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_Documents\Classes_All\classes Fall 2018\SportsEcon\"/>
    </mc:Choice>
  </mc:AlternateContent>
  <xr:revisionPtr revIDLastSave="0" documentId="13_ncr:1_{BABF2FD1-F522-4BD3-80C7-995591A37281}" xr6:coauthVersionLast="36" xr6:coauthVersionMax="36" xr10:uidLastSave="{00000000-0000-0000-0000-000000000000}"/>
  <bookViews>
    <workbookView xWindow="0" yWindow="0" windowWidth="20496" windowHeight="6792" xr2:uid="{2F84A0AB-B6C8-4605-8631-FE169F5562B0}"/>
  </bookViews>
  <sheets>
    <sheet name="CollegeFootball_Line_Outcome" sheetId="1" r:id="rId1"/>
    <sheet name="HS_QBs" sheetId="4" r:id="rId2"/>
    <sheet name="CollegeFootball_Rev_Exp" sheetId="3" r:id="rId3"/>
    <sheet name="OremOwlz_Revenue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3" i="1"/>
  <c r="J3" i="1"/>
  <c r="N65" i="1"/>
  <c r="N3" i="1"/>
  <c r="N184" i="1"/>
  <c r="N124" i="1"/>
  <c r="N225" i="1"/>
  <c r="N185" i="1"/>
  <c r="N125" i="1"/>
  <c r="N36" i="1"/>
  <c r="N66" i="1"/>
  <c r="N161" i="1"/>
  <c r="N98" i="1"/>
  <c r="N99" i="1"/>
  <c r="N231" i="1"/>
  <c r="N67" i="1"/>
  <c r="N203" i="1"/>
  <c r="N100" i="1"/>
  <c r="N101" i="1"/>
  <c r="N68" i="1"/>
  <c r="N69" i="1"/>
  <c r="N186" i="1"/>
  <c r="N126" i="1"/>
  <c r="N187" i="1"/>
  <c r="N188" i="1"/>
  <c r="N37" i="1"/>
  <c r="N189" i="1"/>
  <c r="N70" i="1"/>
  <c r="N162" i="1"/>
  <c r="N4" i="1"/>
  <c r="N190" i="1"/>
  <c r="N163" i="1"/>
  <c r="N127" i="1"/>
  <c r="N191" i="1"/>
  <c r="N128" i="1"/>
  <c r="N5" i="1"/>
  <c r="N129" i="1"/>
  <c r="N71" i="1"/>
  <c r="N192" i="1"/>
  <c r="N72" i="1"/>
  <c r="N73" i="1"/>
  <c r="N204" i="1"/>
  <c r="N214" i="1"/>
  <c r="N205" i="1"/>
  <c r="N226" i="1"/>
  <c r="N130" i="1"/>
  <c r="N131" i="1"/>
  <c r="N164" i="1"/>
  <c r="N13" i="1"/>
  <c r="N132" i="1"/>
  <c r="N102" i="1"/>
  <c r="N14" i="1"/>
  <c r="N38" i="1"/>
  <c r="N74" i="1"/>
  <c r="N206" i="1"/>
  <c r="N75" i="1"/>
  <c r="N215" i="1"/>
  <c r="N232" i="1"/>
  <c r="N216" i="1"/>
  <c r="N39" i="1"/>
  <c r="N40" i="1"/>
  <c r="N217" i="1"/>
  <c r="N76" i="1"/>
  <c r="N41" i="1"/>
  <c r="N77" i="1"/>
  <c r="N133" i="1"/>
  <c r="N165" i="1"/>
  <c r="N78" i="1"/>
  <c r="N42" i="1"/>
  <c r="N6" i="1"/>
  <c r="N103" i="1"/>
  <c r="N104" i="1"/>
  <c r="N43" i="1"/>
  <c r="N44" i="1"/>
  <c r="N207" i="1"/>
  <c r="N208" i="1"/>
  <c r="N166" i="1"/>
  <c r="N193" i="1"/>
  <c r="N79" i="1"/>
  <c r="N45" i="1"/>
  <c r="N15" i="1"/>
  <c r="N218" i="1"/>
  <c r="N105" i="1"/>
  <c r="N80" i="1"/>
  <c r="N106" i="1"/>
  <c r="N81" i="1"/>
  <c r="N194" i="1"/>
  <c r="N219" i="1"/>
  <c r="N134" i="1"/>
  <c r="N46" i="1"/>
  <c r="N82" i="1"/>
  <c r="N16" i="1"/>
  <c r="N167" i="1"/>
  <c r="N107" i="1"/>
  <c r="N195" i="1"/>
  <c r="N83" i="1"/>
  <c r="N135" i="1"/>
  <c r="N227" i="1"/>
  <c r="N108" i="1"/>
  <c r="N196" i="1"/>
  <c r="N109" i="1"/>
  <c r="N209" i="1"/>
  <c r="N84" i="1"/>
  <c r="N197" i="1"/>
  <c r="N17" i="1"/>
  <c r="N136" i="1"/>
  <c r="N198" i="1"/>
  <c r="N168" i="1"/>
  <c r="N18" i="1"/>
  <c r="N110" i="1"/>
  <c r="N19" i="1"/>
  <c r="N137" i="1"/>
  <c r="N138" i="1"/>
  <c r="N20" i="1"/>
  <c r="N169" i="1"/>
  <c r="N229" i="1"/>
  <c r="N47" i="1"/>
  <c r="N220" i="1"/>
  <c r="N85" i="1"/>
  <c r="N199" i="1"/>
  <c r="N170" i="1"/>
  <c r="N48" i="1"/>
  <c r="N171" i="1"/>
  <c r="N139" i="1"/>
  <c r="N111" i="1"/>
  <c r="N86" i="1"/>
  <c r="N200" i="1"/>
  <c r="N87" i="1"/>
  <c r="N223" i="1"/>
  <c r="N112" i="1"/>
  <c r="N140" i="1"/>
  <c r="N7" i="1"/>
  <c r="N49" i="1"/>
  <c r="N141" i="1"/>
  <c r="N221" i="1"/>
  <c r="N142" i="1"/>
  <c r="N113" i="1"/>
  <c r="N50" i="1"/>
  <c r="N172" i="1"/>
  <c r="N173" i="1"/>
  <c r="N114" i="1"/>
  <c r="N174" i="1"/>
  <c r="N143" i="1"/>
  <c r="N144" i="1"/>
  <c r="N21" i="1"/>
  <c r="N145" i="1"/>
  <c r="N88" i="1"/>
  <c r="N210" i="1"/>
  <c r="N175" i="1"/>
  <c r="N51" i="1"/>
  <c r="N22" i="1"/>
  <c r="N176" i="1"/>
  <c r="N89" i="1"/>
  <c r="N90" i="1"/>
  <c r="N91" i="1"/>
  <c r="N52" i="1"/>
  <c r="N177" i="1"/>
  <c r="N8" i="1"/>
  <c r="N115" i="1"/>
  <c r="N116" i="1"/>
  <c r="N53" i="1"/>
  <c r="N146" i="1"/>
  <c r="N54" i="1"/>
  <c r="N147" i="1"/>
  <c r="N148" i="1"/>
  <c r="N23" i="1"/>
  <c r="N178" i="1"/>
  <c r="N222" i="1"/>
  <c r="N117" i="1"/>
  <c r="N24" i="1"/>
  <c r="N149" i="1"/>
  <c r="N25" i="1"/>
  <c r="N26" i="1"/>
  <c r="N118" i="1"/>
  <c r="N150" i="1"/>
  <c r="N151" i="1"/>
  <c r="N92" i="1"/>
  <c r="N9" i="1"/>
  <c r="N55" i="1"/>
  <c r="N93" i="1"/>
  <c r="N179" i="1"/>
  <c r="N94" i="1"/>
  <c r="N211" i="1"/>
  <c r="N152" i="1"/>
  <c r="N27" i="1"/>
  <c r="N201" i="1"/>
  <c r="N28" i="1"/>
  <c r="N56" i="1"/>
  <c r="N224" i="1"/>
  <c r="N228" i="1"/>
  <c r="N95" i="1"/>
  <c r="N119" i="1"/>
  <c r="N153" i="1"/>
  <c r="N120" i="1"/>
  <c r="N233" i="1"/>
  <c r="N10" i="1"/>
  <c r="N57" i="1"/>
  <c r="N58" i="1"/>
  <c r="N29" i="1"/>
  <c r="N154" i="1"/>
  <c r="N30" i="1"/>
  <c r="N96" i="1"/>
  <c r="N180" i="1"/>
  <c r="N59" i="1"/>
  <c r="N212" i="1"/>
  <c r="N60" i="1"/>
  <c r="N155" i="1"/>
  <c r="N11" i="1"/>
  <c r="N31" i="1"/>
  <c r="N32" i="1"/>
  <c r="N61" i="1"/>
  <c r="N156" i="1"/>
  <c r="N121" i="1"/>
  <c r="N202" i="1"/>
  <c r="N230" i="1"/>
  <c r="N62" i="1"/>
  <c r="N33" i="1"/>
  <c r="N157" i="1"/>
  <c r="N213" i="1"/>
  <c r="N34" i="1"/>
  <c r="N181" i="1"/>
  <c r="N182" i="1"/>
  <c r="N63" i="1"/>
  <c r="N158" i="1"/>
  <c r="N159" i="1"/>
  <c r="N183" i="1"/>
  <c r="N160" i="1"/>
  <c r="N64" i="1"/>
  <c r="N12" i="1"/>
  <c r="N97" i="1"/>
  <c r="N122" i="1"/>
  <c r="N35" i="1"/>
  <c r="N123" i="1"/>
  <c r="J65" i="1"/>
  <c r="J184" i="1"/>
  <c r="J124" i="1"/>
  <c r="J225" i="1"/>
  <c r="J185" i="1"/>
  <c r="J125" i="1"/>
  <c r="J36" i="1"/>
  <c r="J66" i="1"/>
  <c r="J161" i="1"/>
  <c r="J98" i="1"/>
  <c r="J99" i="1"/>
  <c r="J231" i="1"/>
  <c r="J67" i="1"/>
  <c r="J203" i="1"/>
  <c r="J100" i="1"/>
  <c r="J101" i="1"/>
  <c r="J68" i="1"/>
  <c r="J69" i="1"/>
  <c r="J186" i="1"/>
  <c r="J126" i="1"/>
  <c r="J187" i="1"/>
  <c r="J188" i="1"/>
  <c r="J37" i="1"/>
  <c r="J189" i="1"/>
  <c r="J70" i="1"/>
  <c r="J162" i="1"/>
  <c r="J4" i="1"/>
  <c r="J190" i="1"/>
  <c r="J163" i="1"/>
  <c r="J127" i="1"/>
  <c r="J191" i="1"/>
  <c r="J128" i="1"/>
  <c r="J5" i="1"/>
  <c r="J129" i="1"/>
  <c r="J71" i="1"/>
  <c r="J192" i="1"/>
  <c r="J72" i="1"/>
  <c r="J73" i="1"/>
  <c r="J204" i="1"/>
  <c r="J214" i="1"/>
  <c r="J205" i="1"/>
  <c r="J226" i="1"/>
  <c r="J130" i="1"/>
  <c r="J131" i="1"/>
  <c r="J164" i="1"/>
  <c r="J13" i="1"/>
  <c r="J132" i="1"/>
  <c r="J102" i="1"/>
  <c r="J14" i="1"/>
  <c r="J38" i="1"/>
  <c r="J74" i="1"/>
  <c r="J206" i="1"/>
  <c r="J75" i="1"/>
  <c r="J215" i="1"/>
  <c r="J232" i="1"/>
  <c r="J216" i="1"/>
  <c r="J39" i="1"/>
  <c r="J40" i="1"/>
  <c r="J217" i="1"/>
  <c r="J76" i="1"/>
  <c r="J41" i="1"/>
  <c r="J77" i="1"/>
  <c r="J133" i="1"/>
  <c r="J165" i="1"/>
  <c r="J78" i="1"/>
  <c r="J42" i="1"/>
  <c r="J6" i="1"/>
  <c r="J103" i="1"/>
  <c r="J104" i="1"/>
  <c r="J43" i="1"/>
  <c r="J44" i="1"/>
  <c r="J207" i="1"/>
  <c r="J208" i="1"/>
  <c r="J166" i="1"/>
  <c r="J193" i="1"/>
  <c r="J79" i="1"/>
  <c r="J45" i="1"/>
  <c r="J15" i="1"/>
  <c r="J218" i="1"/>
  <c r="J105" i="1"/>
  <c r="J80" i="1"/>
  <c r="J106" i="1"/>
  <c r="J81" i="1"/>
  <c r="J194" i="1"/>
  <c r="J219" i="1"/>
  <c r="J134" i="1"/>
  <c r="J46" i="1"/>
  <c r="J82" i="1"/>
  <c r="J16" i="1"/>
  <c r="J167" i="1"/>
  <c r="J107" i="1"/>
  <c r="J195" i="1"/>
  <c r="J83" i="1"/>
  <c r="J135" i="1"/>
  <c r="J227" i="1"/>
  <c r="J108" i="1"/>
  <c r="J196" i="1"/>
  <c r="J109" i="1"/>
  <c r="J209" i="1"/>
  <c r="J84" i="1"/>
  <c r="J197" i="1"/>
  <c r="J17" i="1"/>
  <c r="J136" i="1"/>
  <c r="J198" i="1"/>
  <c r="J168" i="1"/>
  <c r="J18" i="1"/>
  <c r="J110" i="1"/>
  <c r="J19" i="1"/>
  <c r="J137" i="1"/>
  <c r="J138" i="1"/>
  <c r="J20" i="1"/>
  <c r="J169" i="1"/>
  <c r="J229" i="1"/>
  <c r="J47" i="1"/>
  <c r="J220" i="1"/>
  <c r="J85" i="1"/>
  <c r="J199" i="1"/>
  <c r="J170" i="1"/>
  <c r="J48" i="1"/>
  <c r="J171" i="1"/>
  <c r="J139" i="1"/>
  <c r="J111" i="1"/>
  <c r="J86" i="1"/>
  <c r="J200" i="1"/>
  <c r="J87" i="1"/>
  <c r="J223" i="1"/>
  <c r="J112" i="1"/>
  <c r="J140" i="1"/>
  <c r="J7" i="1"/>
  <c r="J49" i="1"/>
  <c r="J141" i="1"/>
  <c r="J221" i="1"/>
  <c r="J142" i="1"/>
  <c r="J113" i="1"/>
  <c r="J50" i="1"/>
  <c r="J172" i="1"/>
  <c r="J173" i="1"/>
  <c r="J114" i="1"/>
  <c r="J174" i="1"/>
  <c r="J143" i="1"/>
  <c r="J144" i="1"/>
  <c r="J21" i="1"/>
  <c r="J145" i="1"/>
  <c r="J88" i="1"/>
  <c r="J210" i="1"/>
  <c r="J175" i="1"/>
  <c r="J51" i="1"/>
  <c r="J22" i="1"/>
  <c r="J176" i="1"/>
  <c r="J89" i="1"/>
  <c r="J90" i="1"/>
  <c r="J91" i="1"/>
  <c r="J52" i="1"/>
  <c r="J177" i="1"/>
  <c r="J8" i="1"/>
  <c r="J115" i="1"/>
  <c r="J116" i="1"/>
  <c r="J53" i="1"/>
  <c r="J146" i="1"/>
  <c r="J54" i="1"/>
  <c r="J147" i="1"/>
  <c r="J148" i="1"/>
  <c r="J23" i="1"/>
  <c r="J178" i="1"/>
  <c r="J222" i="1"/>
  <c r="J117" i="1"/>
  <c r="J24" i="1"/>
  <c r="J149" i="1"/>
  <c r="J25" i="1"/>
  <c r="J26" i="1"/>
  <c r="J118" i="1"/>
  <c r="J150" i="1"/>
  <c r="J151" i="1"/>
  <c r="J92" i="1"/>
  <c r="J9" i="1"/>
  <c r="J55" i="1"/>
  <c r="J93" i="1"/>
  <c r="J179" i="1"/>
  <c r="J94" i="1"/>
  <c r="J211" i="1"/>
  <c r="J152" i="1"/>
  <c r="J27" i="1"/>
  <c r="J201" i="1"/>
  <c r="J28" i="1"/>
  <c r="J56" i="1"/>
  <c r="J224" i="1"/>
  <c r="J228" i="1"/>
  <c r="J95" i="1"/>
  <c r="J119" i="1"/>
  <c r="J153" i="1"/>
  <c r="J120" i="1"/>
  <c r="J233" i="1"/>
  <c r="J10" i="1"/>
  <c r="J57" i="1"/>
  <c r="J58" i="1"/>
  <c r="J29" i="1"/>
  <c r="J154" i="1"/>
  <c r="J30" i="1"/>
  <c r="J96" i="1"/>
  <c r="J180" i="1"/>
  <c r="J59" i="1"/>
  <c r="J212" i="1"/>
  <c r="J60" i="1"/>
  <c r="J155" i="1"/>
  <c r="J11" i="1"/>
  <c r="J31" i="1"/>
  <c r="J32" i="1"/>
  <c r="J61" i="1"/>
  <c r="J156" i="1"/>
  <c r="J121" i="1"/>
  <c r="J202" i="1"/>
  <c r="J230" i="1"/>
  <c r="J62" i="1"/>
  <c r="J33" i="1"/>
  <c r="J157" i="1"/>
  <c r="J213" i="1"/>
  <c r="J34" i="1"/>
  <c r="J181" i="1"/>
  <c r="J182" i="1"/>
  <c r="J63" i="1"/>
  <c r="J158" i="1"/>
  <c r="J159" i="1"/>
  <c r="J183" i="1"/>
  <c r="J160" i="1"/>
  <c r="J64" i="1"/>
  <c r="J12" i="1"/>
  <c r="J97" i="1"/>
  <c r="J122" i="1"/>
  <c r="J35" i="1"/>
  <c r="J123" i="1"/>
  <c r="N234" i="1" l="1"/>
  <c r="J234" i="1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2" i="3"/>
  <c r="BK36" i="2" l="1"/>
  <c r="BI36" i="2"/>
  <c r="BG36" i="2"/>
  <c r="BK35" i="2"/>
  <c r="BI35" i="2"/>
  <c r="BG35" i="2"/>
  <c r="BK34" i="2"/>
  <c r="BI34" i="2"/>
  <c r="BG34" i="2"/>
  <c r="BK33" i="2"/>
  <c r="BI33" i="2"/>
  <c r="BG33" i="2"/>
  <c r="BK32" i="2"/>
  <c r="BI32" i="2"/>
  <c r="BG32" i="2"/>
  <c r="BK31" i="2"/>
  <c r="BI31" i="2"/>
  <c r="BG31" i="2"/>
  <c r="BK30" i="2"/>
  <c r="BI30" i="2"/>
  <c r="BG30" i="2"/>
  <c r="BK29" i="2"/>
  <c r="BI29" i="2"/>
  <c r="BG29" i="2"/>
  <c r="BK28" i="2"/>
  <c r="BI28" i="2"/>
  <c r="BG28" i="2"/>
  <c r="BK27" i="2"/>
  <c r="BI27" i="2"/>
  <c r="BG27" i="2"/>
  <c r="BK26" i="2"/>
  <c r="BI26" i="2"/>
  <c r="BG26" i="2"/>
  <c r="BK25" i="2"/>
  <c r="BI25" i="2"/>
  <c r="BG25" i="2"/>
  <c r="BK24" i="2"/>
  <c r="BI24" i="2"/>
  <c r="BG24" i="2"/>
  <c r="BK23" i="2"/>
  <c r="BI23" i="2"/>
  <c r="BG23" i="2"/>
  <c r="BK22" i="2"/>
  <c r="BI22" i="2"/>
  <c r="BG22" i="2"/>
  <c r="BK21" i="2"/>
  <c r="BI21" i="2"/>
  <c r="BG21" i="2"/>
  <c r="BK20" i="2"/>
  <c r="BI20" i="2"/>
  <c r="BG20" i="2"/>
  <c r="BK19" i="2"/>
  <c r="BI19" i="2"/>
  <c r="BG19" i="2"/>
  <c r="BK18" i="2"/>
  <c r="BI18" i="2"/>
  <c r="BG18" i="2"/>
  <c r="BK17" i="2"/>
  <c r="BI17" i="2"/>
  <c r="BG17" i="2"/>
  <c r="BK16" i="2"/>
  <c r="BI16" i="2"/>
  <c r="BG16" i="2"/>
  <c r="BK15" i="2"/>
  <c r="BI15" i="2"/>
  <c r="BG15" i="2"/>
  <c r="BK14" i="2"/>
  <c r="BI14" i="2"/>
  <c r="BG14" i="2"/>
  <c r="BK13" i="2"/>
  <c r="BI13" i="2"/>
  <c r="BG13" i="2"/>
  <c r="BK12" i="2"/>
  <c r="BI12" i="2"/>
  <c r="BG12" i="2"/>
  <c r="BK11" i="2"/>
  <c r="BI11" i="2"/>
  <c r="BG11" i="2"/>
  <c r="BK10" i="2"/>
  <c r="BI10" i="2"/>
  <c r="BG10" i="2"/>
  <c r="BK9" i="2"/>
  <c r="BI9" i="2"/>
  <c r="BG9" i="2"/>
  <c r="BK8" i="2"/>
  <c r="BI8" i="2"/>
  <c r="BG8" i="2"/>
  <c r="BK7" i="2"/>
  <c r="BI7" i="2"/>
  <c r="BG7" i="2"/>
  <c r="BK6" i="2"/>
  <c r="BI6" i="2"/>
  <c r="BG6" i="2"/>
  <c r="BK5" i="2"/>
  <c r="BI5" i="2"/>
  <c r="BG5" i="2"/>
  <c r="BK4" i="2"/>
  <c r="BI4" i="2"/>
  <c r="BG4" i="2"/>
  <c r="BK3" i="2"/>
  <c r="BI3" i="2"/>
  <c r="BG3" i="2"/>
</calcChain>
</file>

<file path=xl/sharedStrings.xml><?xml version="1.0" encoding="utf-8"?>
<sst xmlns="http://schemas.openxmlformats.org/spreadsheetml/2006/main" count="22505" uniqueCount="6526">
  <si>
    <t>order2</t>
  </si>
  <si>
    <t>home</t>
  </si>
  <si>
    <t>away</t>
  </si>
  <si>
    <t>rivalry</t>
  </si>
  <si>
    <t>favored</t>
  </si>
  <si>
    <t>underdog</t>
  </si>
  <si>
    <t>line</t>
  </si>
  <si>
    <t>etp</t>
  </si>
  <si>
    <t>fminusu</t>
  </si>
  <si>
    <t>favscore</t>
  </si>
  <si>
    <t>undscore</t>
  </si>
  <si>
    <t>tp</t>
  </si>
  <si>
    <t>fro1</t>
  </si>
  <si>
    <t>fpo1</t>
  </si>
  <si>
    <t>fto1</t>
  </si>
  <si>
    <t>fso1</t>
  </si>
  <si>
    <t>frd1</t>
  </si>
  <si>
    <t>fped1</t>
  </si>
  <si>
    <t>ftd1</t>
  </si>
  <si>
    <t>fsd1</t>
  </si>
  <si>
    <t>fws</t>
  </si>
  <si>
    <t>fls</t>
  </si>
  <si>
    <t>fsched</t>
  </si>
  <si>
    <t>uro1</t>
  </si>
  <si>
    <t>upo1</t>
  </si>
  <si>
    <t>uto1</t>
  </si>
  <si>
    <t>uso1</t>
  </si>
  <si>
    <t>urd1</t>
  </si>
  <si>
    <t>uped1</t>
  </si>
  <si>
    <t>utd1</t>
  </si>
  <si>
    <t>usd1</t>
  </si>
  <si>
    <t>uws</t>
  </si>
  <si>
    <t>uls</t>
  </si>
  <si>
    <t>usced</t>
  </si>
  <si>
    <t>frank</t>
  </si>
  <si>
    <t>urank</t>
  </si>
  <si>
    <t>fnr</t>
  </si>
  <si>
    <t>unr</t>
  </si>
  <si>
    <t>finj</t>
  </si>
  <si>
    <t>uinj</t>
  </si>
  <si>
    <t>top25game</t>
  </si>
  <si>
    <t>confgame</t>
  </si>
  <si>
    <t>nightgame</t>
  </si>
  <si>
    <t>conference</t>
  </si>
  <si>
    <t>week</t>
  </si>
  <si>
    <t>year</t>
  </si>
  <si>
    <t>stadium</t>
  </si>
  <si>
    <t>ACC</t>
  </si>
  <si>
    <t>BigEast</t>
  </si>
  <si>
    <t>BigTen</t>
  </si>
  <si>
    <t>BigTwelve</t>
  </si>
  <si>
    <t>CUSA</t>
  </si>
  <si>
    <t>IND</t>
  </si>
  <si>
    <t>MAC</t>
  </si>
  <si>
    <t>MntWest</t>
  </si>
  <si>
    <t>NonConf</t>
  </si>
  <si>
    <t>PacTen</t>
  </si>
  <si>
    <t>SEC</t>
  </si>
  <si>
    <t>SunBelt</t>
  </si>
  <si>
    <t>WAC</t>
  </si>
  <si>
    <t>NoRivalry</t>
  </si>
  <si>
    <t>MinorRivalry</t>
  </si>
  <si>
    <t>MajorRivalry</t>
  </si>
  <si>
    <t>AnyRivalry</t>
  </si>
  <si>
    <t>Penn State</t>
  </si>
  <si>
    <t>Iowa</t>
  </si>
  <si>
    <t>None</t>
  </si>
  <si>
    <t>Big Ten</t>
  </si>
  <si>
    <t>UCF</t>
  </si>
  <si>
    <t>Tulsa</t>
  </si>
  <si>
    <t>NC</t>
  </si>
  <si>
    <t>Kansas State</t>
  </si>
  <si>
    <t>Kansas</t>
  </si>
  <si>
    <t>Major</t>
  </si>
  <si>
    <t>Big Twelve</t>
  </si>
  <si>
    <t>Central Michigan</t>
  </si>
  <si>
    <t>Western Michigan</t>
  </si>
  <si>
    <t>Minor</t>
  </si>
  <si>
    <t>Missouri</t>
  </si>
  <si>
    <t>Oklahoma</t>
  </si>
  <si>
    <t>Eastern Michigan</t>
  </si>
  <si>
    <t>Navy</t>
  </si>
  <si>
    <t>INDP</t>
  </si>
  <si>
    <t>Memphis</t>
  </si>
  <si>
    <t>Bowling Green</t>
  </si>
  <si>
    <t>Oregon</t>
  </si>
  <si>
    <t>Oregon St.</t>
  </si>
  <si>
    <t>Pac Ten</t>
  </si>
  <si>
    <t>Miami-Ohio</t>
  </si>
  <si>
    <t>Akron</t>
  </si>
  <si>
    <t>Texas</t>
  </si>
  <si>
    <t>Michigan</t>
  </si>
  <si>
    <t>Alabama</t>
  </si>
  <si>
    <t>Tennessee</t>
  </si>
  <si>
    <t>California</t>
  </si>
  <si>
    <t>Florida</t>
  </si>
  <si>
    <t>Arkansas</t>
  </si>
  <si>
    <t>Ohio</t>
  </si>
  <si>
    <t>San Jose St.</t>
  </si>
  <si>
    <t>Idaho</t>
  </si>
  <si>
    <t>Sun Belt</t>
  </si>
  <si>
    <t>Auburn</t>
  </si>
  <si>
    <t>Mississippi</t>
  </si>
  <si>
    <t>Arizona St.</t>
  </si>
  <si>
    <t>Arizona</t>
  </si>
  <si>
    <t>Duke</t>
  </si>
  <si>
    <t>North Carolina</t>
  </si>
  <si>
    <t>New Mexico State</t>
  </si>
  <si>
    <t>Pittsburgh</t>
  </si>
  <si>
    <t>Louisville</t>
  </si>
  <si>
    <t>Big East</t>
  </si>
  <si>
    <t>Arkansas State</t>
  </si>
  <si>
    <t>Troy State</t>
  </si>
  <si>
    <t>TCU</t>
  </si>
  <si>
    <t>BYU</t>
  </si>
  <si>
    <t>Mountain West</t>
  </si>
  <si>
    <t>West Virginia</t>
  </si>
  <si>
    <t>San Diego State</t>
  </si>
  <si>
    <t>Kent State</t>
  </si>
  <si>
    <t>Maryland</t>
  </si>
  <si>
    <t>Georgia Tech</t>
  </si>
  <si>
    <t>Houston</t>
  </si>
  <si>
    <t>East Carolina</t>
  </si>
  <si>
    <t>Indiana</t>
  </si>
  <si>
    <t>UCLA</t>
  </si>
  <si>
    <t>Notre Dame</t>
  </si>
  <si>
    <t>Southern Cal</t>
  </si>
  <si>
    <t>Northwestern</t>
  </si>
  <si>
    <t>UAB</t>
  </si>
  <si>
    <t>UTEP</t>
  </si>
  <si>
    <t>Georgia</t>
  </si>
  <si>
    <t>Cincinnati</t>
  </si>
  <si>
    <t>South Florida</t>
  </si>
  <si>
    <t>Kentucky</t>
  </si>
  <si>
    <t>NC State</t>
  </si>
  <si>
    <t>Middle Tennessee</t>
  </si>
  <si>
    <t>Toledo</t>
  </si>
  <si>
    <t>Ball State</t>
  </si>
  <si>
    <t>Wyoming</t>
  </si>
  <si>
    <t>Temple</t>
  </si>
  <si>
    <t>Syracuse</t>
  </si>
  <si>
    <t>Nevada</t>
  </si>
  <si>
    <t>Tulane</t>
  </si>
  <si>
    <t>Marshall</t>
  </si>
  <si>
    <t>UL-Monroe</t>
  </si>
  <si>
    <t>Vanderbilt</t>
  </si>
  <si>
    <t>Michigan State</t>
  </si>
  <si>
    <t>Virginia Tech</t>
  </si>
  <si>
    <t>Florida State</t>
  </si>
  <si>
    <t>Boston College</t>
  </si>
  <si>
    <t>Oklahoma State</t>
  </si>
  <si>
    <t>Texas A&amp;M</t>
  </si>
  <si>
    <t>Clemson</t>
  </si>
  <si>
    <t>Colorado</t>
  </si>
  <si>
    <t>New Mexico</t>
  </si>
  <si>
    <t>Colorado State</t>
  </si>
  <si>
    <t>Southern Miss</t>
  </si>
  <si>
    <t>Washington</t>
  </si>
  <si>
    <t>Washington St.</t>
  </si>
  <si>
    <t>South Carolina</t>
  </si>
  <si>
    <t>Air Force</t>
  </si>
  <si>
    <t>SMU</t>
  </si>
  <si>
    <t>UL-Lafayette</t>
  </si>
  <si>
    <t>Rutgers</t>
  </si>
  <si>
    <t>Connecticut</t>
  </si>
  <si>
    <t>Texas Tech</t>
  </si>
  <si>
    <t>Wisconsin</t>
  </si>
  <si>
    <t>Illinois</t>
  </si>
  <si>
    <t>Wake Forest</t>
  </si>
  <si>
    <t>Stanford</t>
  </si>
  <si>
    <t>Ohio State</t>
  </si>
  <si>
    <t>Iowa St.</t>
  </si>
  <si>
    <t>North Texas</t>
  </si>
  <si>
    <t>Florida International</t>
  </si>
  <si>
    <t>Louisiana Tech</t>
  </si>
  <si>
    <t>Fresno State</t>
  </si>
  <si>
    <t>Army</t>
  </si>
  <si>
    <t>Mississippi St.</t>
  </si>
  <si>
    <t>Hawaii</t>
  </si>
  <si>
    <t>Northern Illinois</t>
  </si>
  <si>
    <t>Purdue</t>
  </si>
  <si>
    <t>LSU</t>
  </si>
  <si>
    <t>Nebraska</t>
  </si>
  <si>
    <t>Florida Atlantic</t>
  </si>
  <si>
    <t>Boise St.</t>
  </si>
  <si>
    <t>Miami-Florida</t>
  </si>
  <si>
    <t>Florida A&amp;M</t>
  </si>
  <si>
    <t>Virginia</t>
  </si>
  <si>
    <t>Rice</t>
  </si>
  <si>
    <t>Utah State</t>
  </si>
  <si>
    <t>Buffalo</t>
  </si>
  <si>
    <t>Baylor</t>
  </si>
  <si>
    <t>Minnesota</t>
  </si>
  <si>
    <t>UNLV</t>
  </si>
  <si>
    <t>Date</t>
  </si>
  <si>
    <t>Day_of_Week</t>
  </si>
  <si>
    <t>Opponent</t>
  </si>
  <si>
    <t>Promos</t>
  </si>
  <si>
    <t>Score</t>
  </si>
  <si>
    <t>First_Half_Record</t>
  </si>
  <si>
    <t>Overall_Record</t>
  </si>
  <si>
    <t>Attendance</t>
  </si>
  <si>
    <t>GamePerCaps_(amount/tickets_sold)</t>
  </si>
  <si>
    <t>Ticket_Breakdown</t>
  </si>
  <si>
    <t>Vouchers/Coupons</t>
  </si>
  <si>
    <t>Revenues_Tickets</t>
  </si>
  <si>
    <t>Revenues_Novelties</t>
  </si>
  <si>
    <t>Revenues_Parking</t>
  </si>
  <si>
    <t>Revenues_BBQ_Groups</t>
  </si>
  <si>
    <t>Revenues_Concessions</t>
  </si>
  <si>
    <t>Expenses_Labor</t>
  </si>
  <si>
    <t>Payment_Breakdown</t>
  </si>
  <si>
    <t>Payout</t>
  </si>
  <si>
    <t>Total_Revenues</t>
  </si>
  <si>
    <t>June</t>
  </si>
  <si>
    <t>July</t>
  </si>
  <si>
    <t>August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</si>
  <si>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</si>
  <si>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</si>
  <si>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</si>
  <si>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</si>
  <si>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</si>
  <si>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</si>
  <si>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</si>
  <si>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</si>
  <si>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Game_num</t>
  </si>
  <si>
    <t>Ogden</t>
  </si>
  <si>
    <t>Idaho_Falls</t>
  </si>
  <si>
    <t>Grand_Junction</t>
  </si>
  <si>
    <t>Helena</t>
  </si>
  <si>
    <t>Missoula</t>
  </si>
  <si>
    <t>Great_Falls</t>
  </si>
  <si>
    <t>Billings</t>
  </si>
  <si>
    <t>Pen_Schedule_Giveaway</t>
  </si>
  <si>
    <t>Fireworks</t>
  </si>
  <si>
    <t>Locks_of_Love</t>
  </si>
  <si>
    <t>Breast_Cancer_Awareness</t>
  </si>
  <si>
    <t>Kidz_Run_Bases</t>
  </si>
  <si>
    <t>Taco_Tuesday</t>
  </si>
  <si>
    <t>Baseball_Card_Giveaway</t>
  </si>
  <si>
    <t>BBQ_Wednesday</t>
  </si>
  <si>
    <t>Angels_Fan_Giveaway</t>
  </si>
  <si>
    <t>Wienerschnitzel_Family_Night</t>
  </si>
  <si>
    <t>Bat_For_Cure</t>
  </si>
  <si>
    <t>#Merica</t>
  </si>
  <si>
    <t>Pizza_Pack_Night</t>
  </si>
  <si>
    <t>Dumb&amp;Dumber</t>
  </si>
  <si>
    <t>Scavenger_Hunt</t>
  </si>
  <si>
    <t>Olympics_Night</t>
  </si>
  <si>
    <t>Los_Owlz</t>
  </si>
  <si>
    <t>World_Cup_Party</t>
  </si>
  <si>
    <t>Community_Health_Night</t>
  </si>
  <si>
    <t>Pioneer_Day</t>
  </si>
  <si>
    <t>50_Shades_of_Holly</t>
  </si>
  <si>
    <t>Faith&amp;Family_Night</t>
  </si>
  <si>
    <t>Fans_Run_Game</t>
  </si>
  <si>
    <t>Guns_N_Hoses</t>
  </si>
  <si>
    <t>Back_to_School</t>
  </si>
  <si>
    <t>Food_Bank_Night</t>
  </si>
  <si>
    <t>Visitor</t>
  </si>
  <si>
    <t>Home</t>
  </si>
  <si>
    <t>Wins</t>
  </si>
  <si>
    <t>Losses</t>
  </si>
  <si>
    <t>Tickets_Sold</t>
  </si>
  <si>
    <t>Announced</t>
  </si>
  <si>
    <t>YTD_announced</t>
  </si>
  <si>
    <t>YTD_sold</t>
  </si>
  <si>
    <t>AVG_attendance_announced</t>
  </si>
  <si>
    <t>AVG_attendance_sold</t>
  </si>
  <si>
    <t>Tickets</t>
  </si>
  <si>
    <t>Tickets_Percentage</t>
  </si>
  <si>
    <t>Novelties</t>
  </si>
  <si>
    <t>Novelties_Percentage</t>
  </si>
  <si>
    <t>Concessions</t>
  </si>
  <si>
    <t>Concessions_Percentage</t>
  </si>
  <si>
    <t>BBQ Groups</t>
  </si>
  <si>
    <t>Parking</t>
  </si>
  <si>
    <t>Total_PerCaps</t>
  </si>
  <si>
    <t>Premium</t>
  </si>
  <si>
    <t>Reserved</t>
  </si>
  <si>
    <t>GA/Berm</t>
  </si>
  <si>
    <t>BBQ</t>
  </si>
  <si>
    <t>Comp</t>
  </si>
  <si>
    <t>Comp-Military</t>
  </si>
  <si>
    <t>Comp-Voucher</t>
  </si>
  <si>
    <t>Voucher_Pack</t>
  </si>
  <si>
    <t>Ticket_Exchange</t>
  </si>
  <si>
    <t>POAP</t>
  </si>
  <si>
    <t>POAP_Upgrades</t>
  </si>
  <si>
    <t>Promo_Tickets</t>
  </si>
  <si>
    <t>Season_Seats</t>
  </si>
  <si>
    <t>Season_Upgrades</t>
  </si>
  <si>
    <t>Season_Comp</t>
  </si>
  <si>
    <t>Group_Tickets</t>
  </si>
  <si>
    <t>Total_Tickets</t>
  </si>
  <si>
    <t>Parking_Coupons_Redeemed</t>
  </si>
  <si>
    <t>Season_Ticket_Holder_Coupon</t>
  </si>
  <si>
    <t>Rowly_Bucks_Redeemed</t>
  </si>
  <si>
    <t>Holly_Bucks(Staff)_Redeemed</t>
  </si>
  <si>
    <t>Hootz_Bucks_Redeemed</t>
  </si>
  <si>
    <t>Owlz_Bucks_Redeemed</t>
  </si>
  <si>
    <t>Media_Passes</t>
  </si>
  <si>
    <t>HotDog/Drink_Voucher</t>
  </si>
  <si>
    <t>Walk_Up</t>
  </si>
  <si>
    <t>SmithTix</t>
  </si>
  <si>
    <t>Group</t>
  </si>
  <si>
    <t>Season</t>
  </si>
  <si>
    <t>The_Perch</t>
  </si>
  <si>
    <t>Kidz_Area</t>
  </si>
  <si>
    <t>Programs</t>
  </si>
  <si>
    <t>Raffle_Tickets</t>
  </si>
  <si>
    <t>Total_Novelties</t>
  </si>
  <si>
    <t>Total_Parking</t>
  </si>
  <si>
    <t>Home_Run_Package</t>
  </si>
  <si>
    <t>Grand_Slam_Package</t>
  </si>
  <si>
    <t>Total_BBQ</t>
  </si>
  <si>
    <t>North_Stand</t>
  </si>
  <si>
    <t>West_Stand</t>
  </si>
  <si>
    <t>BBQ_Grill</t>
  </si>
  <si>
    <t>IceCream/Hootz_Chill</t>
  </si>
  <si>
    <t>Pepsi_Carts</t>
  </si>
  <si>
    <t>Mini_Melts</t>
  </si>
  <si>
    <t>Vendors</t>
  </si>
  <si>
    <t>Total_Concessions</t>
  </si>
  <si>
    <t>Game_Day_Hours</t>
  </si>
  <si>
    <t>Game_Day_Wages</t>
  </si>
  <si>
    <t>Game_Day_Labor%Total_Game</t>
  </si>
  <si>
    <t>Cash</t>
  </si>
  <si>
    <t>Credit</t>
  </si>
  <si>
    <t>Check</t>
  </si>
  <si>
    <t>Coin</t>
  </si>
  <si>
    <t>Total_Collection</t>
  </si>
  <si>
    <t>Justo Vazquez</t>
  </si>
  <si>
    <t>Meal_Money</t>
  </si>
  <si>
    <t>Player_Meal_Money</t>
  </si>
  <si>
    <t>Coach_Meal_Money</t>
  </si>
  <si>
    <t>Jillian_Dingee</t>
  </si>
  <si>
    <t>Julie_Hatch</t>
  </si>
  <si>
    <t>Drew_Thorstrom</t>
  </si>
  <si>
    <t>Total_Payout</t>
  </si>
  <si>
    <t>Game_Day_Only</t>
  </si>
  <si>
    <t>Game</t>
  </si>
  <si>
    <t>Over/Under</t>
  </si>
  <si>
    <t>Favorite Rushing Offense</t>
  </si>
  <si>
    <t>Fav. Scoring Offense</t>
  </si>
  <si>
    <t>Fav. Pass Eff. Def.</t>
  </si>
  <si>
    <t>Fav. Wins</t>
  </si>
  <si>
    <t>Opponents Win%</t>
  </si>
  <si>
    <t>Fav. Rank</t>
  </si>
  <si>
    <t>Fav. Injuries</t>
  </si>
  <si>
    <t>Utah</t>
  </si>
  <si>
    <t>total_revenue_all_football_h</t>
  </si>
  <si>
    <t>total_expense_all_football_h</t>
  </si>
  <si>
    <t>total_net_all_football_h</t>
  </si>
  <si>
    <t>efmalecount_h</t>
  </si>
  <si>
    <t>effemalecount_h</t>
  </si>
  <si>
    <t>total_revenue_all_football_l1_h</t>
  </si>
  <si>
    <t>total_expense_all_football_l1_h</t>
  </si>
  <si>
    <t>total_net_all_football_l1_h</t>
  </si>
  <si>
    <t>acc_h</t>
  </si>
  <si>
    <t>bigeast_h</t>
  </si>
  <si>
    <t>bigten_h</t>
  </si>
  <si>
    <t>bigtwelve_h</t>
  </si>
  <si>
    <t>cusa_h</t>
  </si>
  <si>
    <t>ind_h</t>
  </si>
  <si>
    <t>mac_h</t>
  </si>
  <si>
    <t>mntwest_h</t>
  </si>
  <si>
    <t>pacten_h</t>
  </si>
  <si>
    <t>sec_h</t>
  </si>
  <si>
    <t>wac_h</t>
  </si>
  <si>
    <t>sunbelt_h</t>
  </si>
  <si>
    <t>school</t>
  </si>
  <si>
    <t>name</t>
  </si>
  <si>
    <t>city</t>
  </si>
  <si>
    <t>state</t>
  </si>
  <si>
    <t>tot_pop_med_age</t>
  </si>
  <si>
    <t>tot_male_pop_med_age</t>
  </si>
  <si>
    <t>tot_female_pop_med_age</t>
  </si>
  <si>
    <t>male_prop</t>
  </si>
  <si>
    <t>tot_prop_75_plus</t>
  </si>
  <si>
    <t>tot_prop_65_plus</t>
  </si>
  <si>
    <t>tot_prop_55_plus</t>
  </si>
  <si>
    <t>my_all</t>
  </si>
  <si>
    <t>m_housing</t>
  </si>
  <si>
    <t>hs_plus_prop</t>
  </si>
  <si>
    <t>bs_plus_prop</t>
  </si>
  <si>
    <t>ms_plus_prop</t>
  </si>
  <si>
    <t>distance</t>
  </si>
  <si>
    <t>distance_cat</t>
  </si>
  <si>
    <t>scouts_stars</t>
  </si>
  <si>
    <t>height2</t>
  </si>
  <si>
    <t>weight2</t>
  </si>
  <si>
    <t>forty2</t>
  </si>
  <si>
    <t>first</t>
  </si>
  <si>
    <t>last</t>
  </si>
  <si>
    <t>g</t>
  </si>
  <si>
    <t>race1</t>
  </si>
  <si>
    <t>sat</t>
  </si>
  <si>
    <t>act</t>
  </si>
  <si>
    <t>gpa</t>
  </si>
  <si>
    <t>two_sport_prospect</t>
  </si>
  <si>
    <t>transferred</t>
  </si>
  <si>
    <t>position_change</t>
  </si>
  <si>
    <t>nfl_drafted_qb</t>
  </si>
  <si>
    <t>nfl_drafted_any</t>
  </si>
  <si>
    <t>hs_type</t>
  </si>
  <si>
    <t>hs_zip</t>
  </si>
  <si>
    <t>att</t>
  </si>
  <si>
    <t>comp</t>
  </si>
  <si>
    <t>int_cpt</t>
  </si>
  <si>
    <t>yds1</t>
  </si>
  <si>
    <t>td1</t>
  </si>
  <si>
    <t>plays</t>
  </si>
  <si>
    <t>yds2</t>
  </si>
  <si>
    <t>ypg</t>
  </si>
  <si>
    <t>name_performance</t>
  </si>
  <si>
    <t>seasons</t>
  </si>
  <si>
    <t>changed_position</t>
  </si>
  <si>
    <t>high_school</t>
  </si>
  <si>
    <t>college_final</t>
  </si>
  <si>
    <t>school_seasons</t>
  </si>
  <si>
    <t>prev_wins_school</t>
  </si>
  <si>
    <t>prev_losses_school</t>
  </si>
  <si>
    <t>prev_ties_school</t>
  </si>
  <si>
    <t>prev_winpct_school</t>
  </si>
  <si>
    <t>cum_wins_school</t>
  </si>
  <si>
    <t>cum_losses_school</t>
  </si>
  <si>
    <t>cum_ties_school</t>
  </si>
  <si>
    <t>ma5_wins_school</t>
  </si>
  <si>
    <t>ma5_losses_school</t>
  </si>
  <si>
    <t>ma5_ties_school</t>
  </si>
  <si>
    <t>coach</t>
  </si>
  <si>
    <t>seasons_coach</t>
  </si>
  <si>
    <t>prev_wins_coach</t>
  </si>
  <si>
    <t>prev_losses_coach</t>
  </si>
  <si>
    <t>prev_ties_coach</t>
  </si>
  <si>
    <t>prev_winpct_coach</t>
  </si>
  <si>
    <t>cum_wins_coach</t>
  </si>
  <si>
    <t>cum_losses_coach</t>
  </si>
  <si>
    <t>cum_ties_coach</t>
  </si>
  <si>
    <t>cum_winpct_coach</t>
  </si>
  <si>
    <t>ma5_wins_coach</t>
  </si>
  <si>
    <t>ma5_losses_coach</t>
  </si>
  <si>
    <t>ma5_ties_coach</t>
  </si>
  <si>
    <t>ma5_win_pct_coach</t>
  </si>
  <si>
    <t>cum_winpct_school</t>
  </si>
  <si>
    <t>ma5_win_pct_school</t>
  </si>
  <si>
    <t>first_year_hc</t>
  </si>
  <si>
    <t>new_school_hc</t>
  </si>
  <si>
    <t>birthyear</t>
  </si>
  <si>
    <t>college_played</t>
  </si>
  <si>
    <t>nfl</t>
  </si>
  <si>
    <t>nfl_years</t>
  </si>
  <si>
    <t>position</t>
  </si>
  <si>
    <t>first_yr_coaching_college</t>
  </si>
  <si>
    <t>coach_undergrad</t>
  </si>
  <si>
    <t>coach_age</t>
  </si>
  <si>
    <t>coach_experience</t>
  </si>
  <si>
    <t>bmi</t>
  </si>
  <si>
    <t>transferred_b</t>
  </si>
  <si>
    <t>minority</t>
  </si>
  <si>
    <t>private_hs</t>
  </si>
  <si>
    <t>nfl_roster</t>
  </si>
  <si>
    <t>cfl_roster</t>
  </si>
  <si>
    <t>afl_roster</t>
  </si>
  <si>
    <t>pro_roster</t>
  </si>
  <si>
    <t>Air Force (CO)</t>
  </si>
  <si>
    <t>Travis Thurmond</t>
  </si>
  <si>
    <t>Jacksonville</t>
  </si>
  <si>
    <t>FL</t>
  </si>
  <si>
    <t>5) 1000+</t>
  </si>
  <si>
    <t>Travis</t>
  </si>
  <si>
    <t>Thurmond</t>
  </si>
  <si>
    <t>Y</t>
  </si>
  <si>
    <t>W</t>
  </si>
  <si>
    <t>N</t>
  </si>
  <si>
    <t>Private</t>
  </si>
  <si>
    <t>Thurmond, Travis</t>
  </si>
  <si>
    <t>The Bolles School</t>
  </si>
  <si>
    <t>Fisher DeBerry</t>
  </si>
  <si>
    <t>Yes</t>
  </si>
  <si>
    <t>DB</t>
  </si>
  <si>
    <t>Wofford (SC)</t>
  </si>
  <si>
    <t>Steve Fleming</t>
  </si>
  <si>
    <t>Scottsdale</t>
  </si>
  <si>
    <t>AZ</t>
  </si>
  <si>
    <t>2) 91 &lt;= 250</t>
  </si>
  <si>
    <t>Steve</t>
  </si>
  <si>
    <t>Fleming</t>
  </si>
  <si>
    <t>TE</t>
  </si>
  <si>
    <t>Public</t>
  </si>
  <si>
    <t>Fleming, Steve</t>
  </si>
  <si>
    <t>Chaparral HS</t>
  </si>
  <si>
    <t>Dick Tomey</t>
  </si>
  <si>
    <t>DePauw</t>
  </si>
  <si>
    <t>Andrew Walter</t>
  </si>
  <si>
    <t>Grand Junction</t>
  </si>
  <si>
    <t>CO</t>
  </si>
  <si>
    <t>3) 251 &lt;= 500</t>
  </si>
  <si>
    <t>Andrew</t>
  </si>
  <si>
    <t>Walter</t>
  </si>
  <si>
    <t>Walter, Andrew</t>
  </si>
  <si>
    <t>Grand Junction HS</t>
  </si>
  <si>
    <t>Arizona State</t>
  </si>
  <si>
    <t>Bruce Snyder</t>
  </si>
  <si>
    <t>FB</t>
  </si>
  <si>
    <t>Auburn (AL)</t>
  </si>
  <si>
    <t>Jason Campbell</t>
  </si>
  <si>
    <t>Taylorsville</t>
  </si>
  <si>
    <t>MS</t>
  </si>
  <si>
    <t>Jason</t>
  </si>
  <si>
    <t>Campbell</t>
  </si>
  <si>
    <t>B</t>
  </si>
  <si>
    <t>Campbell, Jason</t>
  </si>
  <si>
    <t>Taylorsville HS</t>
  </si>
  <si>
    <t>Tommy Tuberville</t>
  </si>
  <si>
    <t>S</t>
  </si>
  <si>
    <t>Southern Arkansas</t>
  </si>
  <si>
    <t>Baylor (TX)</t>
  </si>
  <si>
    <t>Adam Karas</t>
  </si>
  <si>
    <t>Spring</t>
  </si>
  <si>
    <t>TX</t>
  </si>
  <si>
    <t>Aaron</t>
  </si>
  <si>
    <t>Karas</t>
  </si>
  <si>
    <t>Karas, Aaron</t>
  </si>
  <si>
    <t>Spring HS</t>
  </si>
  <si>
    <t>Kevin Steele</t>
  </si>
  <si>
    <t>LB</t>
  </si>
  <si>
    <t>Kerry Dixon</t>
  </si>
  <si>
    <t>Kerry</t>
  </si>
  <si>
    <t>Dixon</t>
  </si>
  <si>
    <t>WR</t>
  </si>
  <si>
    <t>Dixon, Kerry</t>
  </si>
  <si>
    <t>Washington B T HS</t>
  </si>
  <si>
    <t>Hampton</t>
  </si>
  <si>
    <t>Boston College (MA)</t>
  </si>
  <si>
    <t>Eric Boatwright</t>
  </si>
  <si>
    <t>Brockton</t>
  </si>
  <si>
    <t>MA</t>
  </si>
  <si>
    <t>1) 0 &lt;= 90</t>
  </si>
  <si>
    <t>Eric</t>
  </si>
  <si>
    <t>Boatwright</t>
  </si>
  <si>
    <t>Boatwright, Eric</t>
  </si>
  <si>
    <t>Brockton HS</t>
  </si>
  <si>
    <t>Tom O'Brien</t>
  </si>
  <si>
    <t>DE</t>
  </si>
  <si>
    <t>Navy (MD)</t>
  </si>
  <si>
    <t>Cal Poly</t>
  </si>
  <si>
    <t>Dale Rogers</t>
  </si>
  <si>
    <t>Alta Loma</t>
  </si>
  <si>
    <t>CA</t>
  </si>
  <si>
    <t>Dale</t>
  </si>
  <si>
    <t>Rogers</t>
  </si>
  <si>
    <t>Rogers, Dale</t>
  </si>
  <si>
    <t>Alta Loma HS</t>
  </si>
  <si>
    <t>San Jose State</t>
  </si>
  <si>
    <t>Reggie Robertson</t>
  </si>
  <si>
    <t>Tucson</t>
  </si>
  <si>
    <t>4) 501 &lt;= 1000</t>
  </si>
  <si>
    <t>Reggie</t>
  </si>
  <si>
    <t>Robertson</t>
  </si>
  <si>
    <t>Robertson, Reggie</t>
  </si>
  <si>
    <t>Sahuaro HS</t>
  </si>
  <si>
    <t>Tom Holmoe</t>
  </si>
  <si>
    <t>San Francisc</t>
  </si>
  <si>
    <t>Brigham Young (UT)</t>
  </si>
  <si>
    <t>Catawba</t>
  </si>
  <si>
    <t>Luke Samples</t>
  </si>
  <si>
    <t>Elkin</t>
  </si>
  <si>
    <t>0) Unknown</t>
  </si>
  <si>
    <t>Luke</t>
  </si>
  <si>
    <t>Samples</t>
  </si>
  <si>
    <t>Samples, Luke</t>
  </si>
  <si>
    <t>Elkin HS</t>
  </si>
  <si>
    <t>Central Arkansas</t>
  </si>
  <si>
    <t>Landon Trusty</t>
  </si>
  <si>
    <t>Hot Springs</t>
  </si>
  <si>
    <t>AR</t>
  </si>
  <si>
    <t>Landon</t>
  </si>
  <si>
    <t>Trusty</t>
  </si>
  <si>
    <t>Trusty, Landon</t>
  </si>
  <si>
    <t>Lakeside HS</t>
  </si>
  <si>
    <t>Clint Conque</t>
  </si>
  <si>
    <t>Central Florida</t>
  </si>
  <si>
    <t>Jon Rivera</t>
  </si>
  <si>
    <t>Perth Amboy</t>
  </si>
  <si>
    <t>NJ</t>
  </si>
  <si>
    <t>Jon</t>
  </si>
  <si>
    <t>Rivera</t>
  </si>
  <si>
    <t>Rivera, Jon</t>
  </si>
  <si>
    <t>Perth Amboy HS</t>
  </si>
  <si>
    <t>Mike Kruczek</t>
  </si>
  <si>
    <t>Multiple</t>
  </si>
  <si>
    <t>QB</t>
  </si>
  <si>
    <t>Adam Drill</t>
  </si>
  <si>
    <t>Edina</t>
  </si>
  <si>
    <t>MN</t>
  </si>
  <si>
    <t>Adam</t>
  </si>
  <si>
    <t>Drill</t>
  </si>
  <si>
    <t>Drill, Adam</t>
  </si>
  <si>
    <t>Eden Prairie</t>
  </si>
  <si>
    <t>Gary Barnett</t>
  </si>
  <si>
    <t>Craig Ochs</t>
  </si>
  <si>
    <t>Boulder</t>
  </si>
  <si>
    <t>Craig</t>
  </si>
  <si>
    <t>Ochs</t>
  </si>
  <si>
    <t>Ochs, Craig</t>
  </si>
  <si>
    <t>Fairview HS</t>
  </si>
  <si>
    <t>Colorado St.</t>
  </si>
  <si>
    <t>D.J. Busch</t>
  </si>
  <si>
    <t>Santee</t>
  </si>
  <si>
    <t>D.J.</t>
  </si>
  <si>
    <t>Busch</t>
  </si>
  <si>
    <t>Busch, D.J.</t>
  </si>
  <si>
    <t>Santee HS</t>
  </si>
  <si>
    <t>Cornell</t>
  </si>
  <si>
    <t>Sonny Lubick</t>
  </si>
  <si>
    <t>Western Montana</t>
  </si>
  <si>
    <t>Duke (NC)</t>
  </si>
  <si>
    <t>Adam Smith</t>
  </si>
  <si>
    <t>Orinda</t>
  </si>
  <si>
    <t>Smith</t>
  </si>
  <si>
    <t>Smith, Adam</t>
  </si>
  <si>
    <t>Miramonte HS</t>
  </si>
  <si>
    <t>Carl Franks</t>
  </si>
  <si>
    <t>RB</t>
  </si>
  <si>
    <t>Darryl Scott</t>
  </si>
  <si>
    <t>Voorhees</t>
  </si>
  <si>
    <t>Darryl</t>
  </si>
  <si>
    <t>Scott</t>
  </si>
  <si>
    <t>Scott, Darryl</t>
  </si>
  <si>
    <t>Eastern HS</t>
  </si>
  <si>
    <t>Brock Berlin</t>
  </si>
  <si>
    <t>Shreveport</t>
  </si>
  <si>
    <t>LA</t>
  </si>
  <si>
    <t>Brock</t>
  </si>
  <si>
    <t>Berlin</t>
  </si>
  <si>
    <t>Berlin, Brock</t>
  </si>
  <si>
    <t>Evangel Christian Academy</t>
  </si>
  <si>
    <t>Miami-FL</t>
  </si>
  <si>
    <t>Steve Spurrier</t>
  </si>
  <si>
    <t>Florida St.</t>
  </si>
  <si>
    <t>Chris Rix</t>
  </si>
  <si>
    <t>Santa Margarita</t>
  </si>
  <si>
    <t>Chris</t>
  </si>
  <si>
    <t>Rix</t>
  </si>
  <si>
    <t>Rix, Chris</t>
  </si>
  <si>
    <t>Santa Margarita Catholic HS</t>
  </si>
  <si>
    <t>Bobby Bowden</t>
  </si>
  <si>
    <t>Howard College</t>
  </si>
  <si>
    <t>Gardner-Webb (NC)</t>
  </si>
  <si>
    <t>Jonathan Little</t>
  </si>
  <si>
    <t>Pageland</t>
  </si>
  <si>
    <t>SC</t>
  </si>
  <si>
    <t>Jonathan</t>
  </si>
  <si>
    <t>Little</t>
  </si>
  <si>
    <t>Little, Jonathan</t>
  </si>
  <si>
    <t>Page HS</t>
  </si>
  <si>
    <t>Gardner-Webb</t>
  </si>
  <si>
    <t>Steve Patton</t>
  </si>
  <si>
    <t>David Greene</t>
  </si>
  <si>
    <t>Snellville</t>
  </si>
  <si>
    <t>GA</t>
  </si>
  <si>
    <t>David</t>
  </si>
  <si>
    <t>Greene</t>
  </si>
  <si>
    <t>Greene, David</t>
  </si>
  <si>
    <t>South Gwinnett</t>
  </si>
  <si>
    <t>Jim Donnan</t>
  </si>
  <si>
    <t>North Carolina St.</t>
  </si>
  <si>
    <t>Sean Jones</t>
  </si>
  <si>
    <t>Atlanta</t>
  </si>
  <si>
    <t>Sean</t>
  </si>
  <si>
    <t>Jones</t>
  </si>
  <si>
    <t>Jones, Sean</t>
  </si>
  <si>
    <t>Westlake HS</t>
  </si>
  <si>
    <t>Brandon Sumner</t>
  </si>
  <si>
    <t>Daytona Beach</t>
  </si>
  <si>
    <t>Brandon</t>
  </si>
  <si>
    <t>Sumner</t>
  </si>
  <si>
    <t>Sumner, Brandon</t>
  </si>
  <si>
    <t>Mainland HS</t>
  </si>
  <si>
    <t>George O'Leary</t>
  </si>
  <si>
    <t>No</t>
  </si>
  <si>
    <t>NA</t>
  </si>
  <si>
    <t>New Hampshire</t>
  </si>
  <si>
    <t>Mark Logan</t>
  </si>
  <si>
    <t>Greenwood</t>
  </si>
  <si>
    <t>Mark</t>
  </si>
  <si>
    <t>Logan</t>
  </si>
  <si>
    <t>Logan, Mark</t>
  </si>
  <si>
    <t>Greenwood HS</t>
  </si>
  <si>
    <t>Timmy Chang</t>
  </si>
  <si>
    <t>Honolulu</t>
  </si>
  <si>
    <t>HI</t>
  </si>
  <si>
    <t>Timmy</t>
  </si>
  <si>
    <t>Chang</t>
  </si>
  <si>
    <t>Chang, Timmy</t>
  </si>
  <si>
    <t>St. Louis HS</t>
  </si>
  <si>
    <t>June Jones</t>
  </si>
  <si>
    <t>Mark Kornfeld</t>
  </si>
  <si>
    <t>St. Louis</t>
  </si>
  <si>
    <t>MO</t>
  </si>
  <si>
    <t>Kornfeld</t>
  </si>
  <si>
    <t>Kornfeld, Mark</t>
  </si>
  <si>
    <t>St. Louis University HS</t>
  </si>
  <si>
    <t>Ron Turner</t>
  </si>
  <si>
    <t>Pacific</t>
  </si>
  <si>
    <t>Kevin Long</t>
  </si>
  <si>
    <t>Iowa City</t>
  </si>
  <si>
    <t>IA</t>
  </si>
  <si>
    <t>Kevin</t>
  </si>
  <si>
    <t>Long</t>
  </si>
  <si>
    <t>Long, Kevin</t>
  </si>
  <si>
    <t>Iowa City West HS</t>
  </si>
  <si>
    <t>Terry Allen</t>
  </si>
  <si>
    <t>Northern Iowa</t>
  </si>
  <si>
    <t>Shane Boyd</t>
  </si>
  <si>
    <t>Lexington</t>
  </si>
  <si>
    <t>KY</t>
  </si>
  <si>
    <t>Shane</t>
  </si>
  <si>
    <t>Boyd</t>
  </si>
  <si>
    <t>Boyd, Shane</t>
  </si>
  <si>
    <t>Henry Clay HS</t>
  </si>
  <si>
    <t>Hal Clay Mumme</t>
  </si>
  <si>
    <t>NMMI</t>
  </si>
  <si>
    <t>Lafayette</t>
  </si>
  <si>
    <t>Brad Rock</t>
  </si>
  <si>
    <t>Smithtown</t>
  </si>
  <si>
    <t>NY</t>
  </si>
  <si>
    <t>Brad</t>
  </si>
  <si>
    <t>Rock</t>
  </si>
  <si>
    <t>Rock, Brad</t>
  </si>
  <si>
    <t>Smithtown HS</t>
  </si>
  <si>
    <t>Luke McCown</t>
  </si>
  <si>
    <t>McCown</t>
  </si>
  <si>
    <t>McCown, Luke</t>
  </si>
  <si>
    <t>Jacksonville HS</t>
  </si>
  <si>
    <t>Jack Bicknell, Jr.</t>
  </si>
  <si>
    <t>C</t>
  </si>
  <si>
    <t>Marshall (WV)</t>
  </si>
  <si>
    <t>Andrew English</t>
  </si>
  <si>
    <t>English</t>
  </si>
  <si>
    <t>English, Andrew</t>
  </si>
  <si>
    <t>South Oldham</t>
  </si>
  <si>
    <t>Hofstra</t>
  </si>
  <si>
    <t>Bob Pruett</t>
  </si>
  <si>
    <t>Kenny Irby</t>
  </si>
  <si>
    <t>Woodbridge</t>
  </si>
  <si>
    <t>VA</t>
  </si>
  <si>
    <t>Kenny</t>
  </si>
  <si>
    <t>Irby</t>
  </si>
  <si>
    <t>Irby, Kenny</t>
  </si>
  <si>
    <t>Hylton</t>
  </si>
  <si>
    <t>Tennessee State</t>
  </si>
  <si>
    <t>Chris Kelley</t>
  </si>
  <si>
    <t>Germantown</t>
  </si>
  <si>
    <t>MD</t>
  </si>
  <si>
    <t>Kelley</t>
  </si>
  <si>
    <t>Kelley, Chris</t>
  </si>
  <si>
    <t>Seneca Valley HS</t>
  </si>
  <si>
    <t>Ron Vanderlinden</t>
  </si>
  <si>
    <t>Albion College</t>
  </si>
  <si>
    <t>Michigan St.</t>
  </si>
  <si>
    <t>Damon Dowdell</t>
  </si>
  <si>
    <t>Detroit</t>
  </si>
  <si>
    <t>MI</t>
  </si>
  <si>
    <t>Damon</t>
  </si>
  <si>
    <t>Dowdell</t>
  </si>
  <si>
    <t>Dowdell, Damon</t>
  </si>
  <si>
    <t>Henry Ford</t>
  </si>
  <si>
    <t>Bobby Williams</t>
  </si>
  <si>
    <t>Purdue (IN)</t>
  </si>
  <si>
    <t>Jeff Smoker</t>
  </si>
  <si>
    <t>Manheim</t>
  </si>
  <si>
    <t>PA</t>
  </si>
  <si>
    <t>Jeff</t>
  </si>
  <si>
    <t>Smoker</t>
  </si>
  <si>
    <t>Smoker, Jeff</t>
  </si>
  <si>
    <t>Manheim Central</t>
  </si>
  <si>
    <t>Cody Buford</t>
  </si>
  <si>
    <t>Kansas City</t>
  </si>
  <si>
    <t>Cody</t>
  </si>
  <si>
    <t>Buford</t>
  </si>
  <si>
    <t>Raytown South HS</t>
  </si>
  <si>
    <t>Larry Smith</t>
  </si>
  <si>
    <t>Bowling Green (OH)</t>
  </si>
  <si>
    <t>Norfolk State</t>
  </si>
  <si>
    <t>Dontrell Leonard</t>
  </si>
  <si>
    <t>Newport News</t>
  </si>
  <si>
    <t>Dontrell</t>
  </si>
  <si>
    <t>Leonard</t>
  </si>
  <si>
    <t>Leonard, Dontrell</t>
  </si>
  <si>
    <t>Warwick HS</t>
  </si>
  <si>
    <t>Aaron Leak</t>
  </si>
  <si>
    <t>Durham</t>
  </si>
  <si>
    <t>Leak</t>
  </si>
  <si>
    <t>Leak, Aaron</t>
  </si>
  <si>
    <t>Riverside HS</t>
  </si>
  <si>
    <t>Carl Torbush</t>
  </si>
  <si>
    <t>Carson-Newman</t>
  </si>
  <si>
    <t>Darian Durant</t>
  </si>
  <si>
    <t>Florence</t>
  </si>
  <si>
    <t>Darian</t>
  </si>
  <si>
    <t>Durant</t>
  </si>
  <si>
    <t>Durant, Darian</t>
  </si>
  <si>
    <t>Wilson HS</t>
  </si>
  <si>
    <t>Philip Rivers</t>
  </si>
  <si>
    <t>Athens</t>
  </si>
  <si>
    <t>AL</t>
  </si>
  <si>
    <t>Philip</t>
  </si>
  <si>
    <t>Rivers</t>
  </si>
  <si>
    <t>Rivers, Philip</t>
  </si>
  <si>
    <t>Athens HS</t>
  </si>
  <si>
    <t>North Carolina State</t>
  </si>
  <si>
    <t>Chuck Amato</t>
  </si>
  <si>
    <t>Northwestern (IL)</t>
  </si>
  <si>
    <t>Tony Stauss</t>
  </si>
  <si>
    <t>Racine</t>
  </si>
  <si>
    <t>WI</t>
  </si>
  <si>
    <t>Tony</t>
  </si>
  <si>
    <t>Stauss</t>
  </si>
  <si>
    <t>Stauss, Tony</t>
  </si>
  <si>
    <t>Horlick HS</t>
  </si>
  <si>
    <t>North Dakota State</t>
  </si>
  <si>
    <t>Randy Walker</t>
  </si>
  <si>
    <t>Miami (OH)</t>
  </si>
  <si>
    <t>Notre Dame (IN)</t>
  </si>
  <si>
    <t>Abram Elam</t>
  </si>
  <si>
    <t>Riveria Beach</t>
  </si>
  <si>
    <t>Abram</t>
  </si>
  <si>
    <t>Elam</t>
  </si>
  <si>
    <t>Elam, Abram</t>
  </si>
  <si>
    <t>Cardinal Newman</t>
  </si>
  <si>
    <t>Bob Davie</t>
  </si>
  <si>
    <t>Youngstown St. (OH)</t>
  </si>
  <si>
    <t>Carlyle Holiday</t>
  </si>
  <si>
    <t>San Antonio</t>
  </si>
  <si>
    <t>Carlyle</t>
  </si>
  <si>
    <t>Holiday</t>
  </si>
  <si>
    <t>Holiday, Carlyle</t>
  </si>
  <si>
    <t>Roosevelt HS</t>
  </si>
  <si>
    <t>Jared Clark</t>
  </si>
  <si>
    <t>Sarasota</t>
  </si>
  <si>
    <t>Jared</t>
  </si>
  <si>
    <t>Clark</t>
  </si>
  <si>
    <t>Clark, Jared</t>
  </si>
  <si>
    <t>Cardinal Mooney</t>
  </si>
  <si>
    <t>Matt Lovecchio</t>
  </si>
  <si>
    <t>Franklin Lakes</t>
  </si>
  <si>
    <t>Matt</t>
  </si>
  <si>
    <t>Lovecchio</t>
  </si>
  <si>
    <t>Lovecchio, Matt</t>
  </si>
  <si>
    <t>Bergen Catholic</t>
  </si>
  <si>
    <t>Ohio St.</t>
  </si>
  <si>
    <t>Rick McFadden</t>
  </si>
  <si>
    <t>Struthers</t>
  </si>
  <si>
    <t>OH</t>
  </si>
  <si>
    <t>Rick</t>
  </si>
  <si>
    <t>Mcfadden</t>
  </si>
  <si>
    <t>Mcfadden, Rick</t>
  </si>
  <si>
    <t>Struthers HS</t>
  </si>
  <si>
    <t>John Cooper</t>
  </si>
  <si>
    <t>Hunter Wall</t>
  </si>
  <si>
    <t>Coppell</t>
  </si>
  <si>
    <t>Hunter</t>
  </si>
  <si>
    <t>Wall</t>
  </si>
  <si>
    <t>Wall, Hunter</t>
  </si>
  <si>
    <t>Coppell HS</t>
  </si>
  <si>
    <t>West Texas A&amp;M</t>
  </si>
  <si>
    <t>Bob Stoops</t>
  </si>
  <si>
    <t>Scott Vossmeyer</t>
  </si>
  <si>
    <t>Los Angeles</t>
  </si>
  <si>
    <t>Vossmeyer</t>
  </si>
  <si>
    <t>Vossmeyer, Scott</t>
  </si>
  <si>
    <t>Crescenta Valley HS</t>
  </si>
  <si>
    <t>Mike Bellotti</t>
  </si>
  <si>
    <t>UC Davis</t>
  </si>
  <si>
    <t>Adam Rothenfluh</t>
  </si>
  <si>
    <t>Fresno</t>
  </si>
  <si>
    <t>Rothenfluh</t>
  </si>
  <si>
    <t>Rothenfluh, Adam</t>
  </si>
  <si>
    <t>Washington Union</t>
  </si>
  <si>
    <t>Oregon State</t>
  </si>
  <si>
    <t>Dennis Erickson</t>
  </si>
  <si>
    <t>Montana St.</t>
  </si>
  <si>
    <t>Penn St.</t>
  </si>
  <si>
    <t>Zac Wasserman</t>
  </si>
  <si>
    <t>Westlake</t>
  </si>
  <si>
    <t>Zac</t>
  </si>
  <si>
    <t>Wasserman</t>
  </si>
  <si>
    <t>Wasserman, Zac</t>
  </si>
  <si>
    <t>Joe Paterno</t>
  </si>
  <si>
    <t>Brown (RI)</t>
  </si>
  <si>
    <t>Zack Mills</t>
  </si>
  <si>
    <t>Frederick</t>
  </si>
  <si>
    <t>Zack</t>
  </si>
  <si>
    <t>Mills</t>
  </si>
  <si>
    <t>Mills, Zack</t>
  </si>
  <si>
    <t>Urbana HS</t>
  </si>
  <si>
    <t>Pittsburgh (PA)</t>
  </si>
  <si>
    <t>Pat Hoderny</t>
  </si>
  <si>
    <t>Erie</t>
  </si>
  <si>
    <t>Pat</t>
  </si>
  <si>
    <t>Hoderny</t>
  </si>
  <si>
    <t>Hoderny, Pat</t>
  </si>
  <si>
    <t>McDowell HS</t>
  </si>
  <si>
    <t>Walt Harris</t>
  </si>
  <si>
    <t>Brandon Hance</t>
  </si>
  <si>
    <t>Woodland Hills</t>
  </si>
  <si>
    <t>Hance</t>
  </si>
  <si>
    <t>Hance, Brandon</t>
  </si>
  <si>
    <t>William Howard Taft HS</t>
  </si>
  <si>
    <t>Joe Tiller</t>
  </si>
  <si>
    <t>OL</t>
  </si>
  <si>
    <t>Rutgers (NJ)</t>
  </si>
  <si>
    <t>Chris Dapolito</t>
  </si>
  <si>
    <t>Aberdeen</t>
  </si>
  <si>
    <t>Dapolito</t>
  </si>
  <si>
    <t>Dapolito, Chris</t>
  </si>
  <si>
    <t>Matawan HS</t>
  </si>
  <si>
    <t>Terry Shea</t>
  </si>
  <si>
    <t>Erik Dial</t>
  </si>
  <si>
    <t>Basking Ridge</t>
  </si>
  <si>
    <t>Erik</t>
  </si>
  <si>
    <t>Dial</t>
  </si>
  <si>
    <t>Dial, Erik</t>
  </si>
  <si>
    <t>Ridge HS</t>
  </si>
  <si>
    <t>San Diego St. (CA)</t>
  </si>
  <si>
    <t>Danny Armstrong</t>
  </si>
  <si>
    <t>Bermuda Dunes</t>
  </si>
  <si>
    <t>Danny</t>
  </si>
  <si>
    <t>Armstrong</t>
  </si>
  <si>
    <t>Armstrong, Danny</t>
  </si>
  <si>
    <t>La Quinta HS</t>
  </si>
  <si>
    <t>Ted Tollner</t>
  </si>
  <si>
    <t>Can Poly SLO</t>
  </si>
  <si>
    <t>Jon Stoner</t>
  </si>
  <si>
    <t>Glendale</t>
  </si>
  <si>
    <t>Stoner</t>
  </si>
  <si>
    <t>Stoner, Jon</t>
  </si>
  <si>
    <t>Cactus HS</t>
  </si>
  <si>
    <t>Dondrial Pinkins</t>
  </si>
  <si>
    <t>Camilla</t>
  </si>
  <si>
    <t>Dondrial</t>
  </si>
  <si>
    <t>Pinkins</t>
  </si>
  <si>
    <t>Pinkins, Dondrial</t>
  </si>
  <si>
    <t>Mitchell-Baker HS</t>
  </si>
  <si>
    <t>Lou Holtz</t>
  </si>
  <si>
    <t>Kent St. (OH)</t>
  </si>
  <si>
    <t>Rod Wilson</t>
  </si>
  <si>
    <t>Cross</t>
  </si>
  <si>
    <t>Rod</t>
  </si>
  <si>
    <t>Wilson</t>
  </si>
  <si>
    <t>Wilson, Rod</t>
  </si>
  <si>
    <t>Cross HS</t>
  </si>
  <si>
    <t>Southern California</t>
  </si>
  <si>
    <t>Matt Cassel</t>
  </si>
  <si>
    <t>Northridge</t>
  </si>
  <si>
    <t>Cassel</t>
  </si>
  <si>
    <t>Cassel, Matt</t>
  </si>
  <si>
    <t>Chatsworth</t>
  </si>
  <si>
    <t>USC</t>
  </si>
  <si>
    <t>Paul Hackett</t>
  </si>
  <si>
    <t>Southern Mississippi</t>
  </si>
  <si>
    <t>Micky D'Angelo</t>
  </si>
  <si>
    <t>Long Beach</t>
  </si>
  <si>
    <t>Micky</t>
  </si>
  <si>
    <t>D'Angelo</t>
  </si>
  <si>
    <t>D'Angelo, Micky</t>
  </si>
  <si>
    <t>Long Beach Senior HS</t>
  </si>
  <si>
    <t>Jeff Bower</t>
  </si>
  <si>
    <t>Stanford (CA)</t>
  </si>
  <si>
    <t>Ryan Eklund</t>
  </si>
  <si>
    <t>Federal Way</t>
  </si>
  <si>
    <t>WA</t>
  </si>
  <si>
    <t>Ryan</t>
  </si>
  <si>
    <t>Eklund</t>
  </si>
  <si>
    <t>Eklund, Ryan</t>
  </si>
  <si>
    <t>Decatur HS</t>
  </si>
  <si>
    <t>Tyrone  Ty  Willingham</t>
  </si>
  <si>
    <t>Casey Clausen</t>
  </si>
  <si>
    <t>Mission Hills</t>
  </si>
  <si>
    <t>Casey</t>
  </si>
  <si>
    <t>Clausen</t>
  </si>
  <si>
    <t>Clausen, Casey</t>
  </si>
  <si>
    <t>Bishop Alemany HS</t>
  </si>
  <si>
    <t>Phillip Fulmer</t>
  </si>
  <si>
    <t>G</t>
  </si>
  <si>
    <t>John Rattay</t>
  </si>
  <si>
    <t>Phoenix</t>
  </si>
  <si>
    <t>John</t>
  </si>
  <si>
    <t>Rattay</t>
  </si>
  <si>
    <t>Rattay, John</t>
  </si>
  <si>
    <t>Desert Vista HS</t>
  </si>
  <si>
    <t>Chance Mock</t>
  </si>
  <si>
    <t>The Woodlands</t>
  </si>
  <si>
    <t>Chance</t>
  </si>
  <si>
    <t>Mock</t>
  </si>
  <si>
    <t>Mock, Chance</t>
  </si>
  <si>
    <t>The Woodlands HS</t>
  </si>
  <si>
    <t>Mack Brown</t>
  </si>
  <si>
    <t>Dustin Long</t>
  </si>
  <si>
    <t>Port Neches</t>
  </si>
  <si>
    <t>Dustin</t>
  </si>
  <si>
    <t>Long, Dustin</t>
  </si>
  <si>
    <t>Port Neches Groves HS</t>
  </si>
  <si>
    <t>Sam Houston State</t>
  </si>
  <si>
    <t>R.C. Slocum</t>
  </si>
  <si>
    <t>McNeese St. (LA)</t>
  </si>
  <si>
    <t>Texas Christian</t>
  </si>
  <si>
    <t>Brandon Hassell</t>
  </si>
  <si>
    <t>Arlington</t>
  </si>
  <si>
    <t>Hassell</t>
  </si>
  <si>
    <t>Hassell, Brandon</t>
  </si>
  <si>
    <t>Sam Houston HS</t>
  </si>
  <si>
    <t>Dennis Franchione</t>
  </si>
  <si>
    <t>Pittsburgh State</t>
  </si>
  <si>
    <t>Brett Elliott</t>
  </si>
  <si>
    <t>Lake Oswego</t>
  </si>
  <si>
    <t>OR</t>
  </si>
  <si>
    <t>Brett</t>
  </si>
  <si>
    <t>Elliott</t>
  </si>
  <si>
    <t>Elliott, Brett</t>
  </si>
  <si>
    <t>Lake Oswego HS</t>
  </si>
  <si>
    <t>Linfield</t>
  </si>
  <si>
    <t>Ron McBride</t>
  </si>
  <si>
    <t>San Jose St. (CA)</t>
  </si>
  <si>
    <t>Jared Hostetler</t>
  </si>
  <si>
    <t>Hershey</t>
  </si>
  <si>
    <t>Hostetler</t>
  </si>
  <si>
    <t>Hostetler, Jared</t>
  </si>
  <si>
    <t>Hershey HS</t>
  </si>
  <si>
    <t>Bloomsburg</t>
  </si>
  <si>
    <t>Don Nehlen</t>
  </si>
  <si>
    <t>Wingate</t>
  </si>
  <si>
    <t>Brad Hinson</t>
  </si>
  <si>
    <t>Monroe</t>
  </si>
  <si>
    <t>Hinson</t>
  </si>
  <si>
    <t>Hinson, Brad</t>
  </si>
  <si>
    <t>Monroe HS</t>
  </si>
  <si>
    <t>Matt Shabert</t>
  </si>
  <si>
    <t>Elgin</t>
  </si>
  <si>
    <t>IL</t>
  </si>
  <si>
    <t>Schabert</t>
  </si>
  <si>
    <t>Schabert, Matt</t>
  </si>
  <si>
    <t>Larkin HS</t>
  </si>
  <si>
    <t>Eastern Illinois</t>
  </si>
  <si>
    <t>Barry Alvarez</t>
  </si>
  <si>
    <t>David Mitchell</t>
  </si>
  <si>
    <t>Mitchell</t>
  </si>
  <si>
    <t>Brodie Croyle</t>
  </si>
  <si>
    <t>Rainbow City</t>
  </si>
  <si>
    <t>Brodie</t>
  </si>
  <si>
    <t>Croyle</t>
  </si>
  <si>
    <t>Croyle, Brodie</t>
  </si>
  <si>
    <t>Westbrook Christian HS</t>
  </si>
  <si>
    <t>Spencer Pennington</t>
  </si>
  <si>
    <t>Fayette</t>
  </si>
  <si>
    <t>Spencer</t>
  </si>
  <si>
    <t>Pennington</t>
  </si>
  <si>
    <t>Pennington, Spencer</t>
  </si>
  <si>
    <t>Fayette County HS</t>
  </si>
  <si>
    <t>Alabama-Birmingham</t>
  </si>
  <si>
    <t>Darrell Hackney</t>
  </si>
  <si>
    <t>Darrell</t>
  </si>
  <si>
    <t>Hackney</t>
  </si>
  <si>
    <t>Hackney, Darrell</t>
  </si>
  <si>
    <t>Douglass HS</t>
  </si>
  <si>
    <t>Watson Brown</t>
  </si>
  <si>
    <t>Vanderbilt (TN)</t>
  </si>
  <si>
    <t>Nic Costa</t>
  </si>
  <si>
    <t>Aloha</t>
  </si>
  <si>
    <t>Nic</t>
  </si>
  <si>
    <t>Costa</t>
  </si>
  <si>
    <t>Costa, Nic</t>
  </si>
  <si>
    <t>Aloha HS</t>
  </si>
  <si>
    <t>Portland State</t>
  </si>
  <si>
    <t>John Mackovic</t>
  </si>
  <si>
    <t>Chad Christensen</t>
  </si>
  <si>
    <t>Chad</t>
  </si>
  <si>
    <t>Christensen</t>
  </si>
  <si>
    <t>Christensen, Chad</t>
  </si>
  <si>
    <t>Desert Mountain HS</t>
  </si>
  <si>
    <t>Dirk Koetter</t>
  </si>
  <si>
    <t>Idaho St.</t>
  </si>
  <si>
    <t>Matt Jones</t>
  </si>
  <si>
    <t>Van Buren</t>
  </si>
  <si>
    <t>Jones, Matt</t>
  </si>
  <si>
    <t>Northside HS</t>
  </si>
  <si>
    <t>Houston Nutt</t>
  </si>
  <si>
    <t>Oklahoma St.</t>
  </si>
  <si>
    <t>Arkansas St.</t>
  </si>
  <si>
    <t>Elliot Jacobs</t>
  </si>
  <si>
    <t>El Dorado</t>
  </si>
  <si>
    <t>Elliot</t>
  </si>
  <si>
    <t>Jacobs</t>
  </si>
  <si>
    <t>Jacobs, Elliot</t>
  </si>
  <si>
    <t>Joe Hollis</t>
  </si>
  <si>
    <t>Josh Driscoll</t>
  </si>
  <si>
    <t>Fort Smith</t>
  </si>
  <si>
    <t>Josh</t>
  </si>
  <si>
    <t>Driscoll</t>
  </si>
  <si>
    <t>Driscoll, Josh</t>
  </si>
  <si>
    <t>Southside HS</t>
  </si>
  <si>
    <t>Arkansas Tech</t>
  </si>
  <si>
    <t>Cole Barthel</t>
  </si>
  <si>
    <t>Decatur</t>
  </si>
  <si>
    <t>Cole</t>
  </si>
  <si>
    <t>Barthel</t>
  </si>
  <si>
    <t>Barthel, Cole</t>
  </si>
  <si>
    <t>Steve Mullins</t>
  </si>
  <si>
    <t>Army (NY)</t>
  </si>
  <si>
    <t>Corey Sherk</t>
  </si>
  <si>
    <t>Palmyra</t>
  </si>
  <si>
    <t>Corey</t>
  </si>
  <si>
    <t>Sherk</t>
  </si>
  <si>
    <t>Sherk, Corey</t>
  </si>
  <si>
    <t>Fluvanna County HS</t>
  </si>
  <si>
    <t>Todd Berry</t>
  </si>
  <si>
    <t>Tulsa (OK)</t>
  </si>
  <si>
    <t>Davon Vinson</t>
  </si>
  <si>
    <t>Kilgore</t>
  </si>
  <si>
    <t>Davon</t>
  </si>
  <si>
    <t>Vinson</t>
  </si>
  <si>
    <t>Vinson, Davon</t>
  </si>
  <si>
    <t>Kilgore HS</t>
  </si>
  <si>
    <t>Northwestern State</t>
  </si>
  <si>
    <t>Quinton Porter</t>
  </si>
  <si>
    <t>Portland</t>
  </si>
  <si>
    <t>ME</t>
  </si>
  <si>
    <t>Quinton</t>
  </si>
  <si>
    <t>Porter</t>
  </si>
  <si>
    <t>Porter, Quinton</t>
  </si>
  <si>
    <t>Portland HS</t>
  </si>
  <si>
    <t>Buffalo (NY)</t>
  </si>
  <si>
    <t>Jeff Powell</t>
  </si>
  <si>
    <t>Wyandotte</t>
  </si>
  <si>
    <t>Powell</t>
  </si>
  <si>
    <t>Powell, Jeff</t>
  </si>
  <si>
    <t>Cheyney</t>
  </si>
  <si>
    <t>Jim Hofher</t>
  </si>
  <si>
    <t>Cornell (NY)</t>
  </si>
  <si>
    <t>John Mende</t>
  </si>
  <si>
    <t>Oceanside</t>
  </si>
  <si>
    <t>Mende</t>
  </si>
  <si>
    <t>Mende, John</t>
  </si>
  <si>
    <t>Oceanside HS</t>
  </si>
  <si>
    <t>Richard Schwartz</t>
  </si>
  <si>
    <t>Huntington Beach</t>
  </si>
  <si>
    <t>Richard</t>
  </si>
  <si>
    <t>Schwartz</t>
  </si>
  <si>
    <t>Schwartz, Richard</t>
  </si>
  <si>
    <t>Edison HS</t>
  </si>
  <si>
    <t>UC-Davis</t>
  </si>
  <si>
    <t>Central Washington</t>
  </si>
  <si>
    <t>Bryan Swanson</t>
  </si>
  <si>
    <t>Vancouver</t>
  </si>
  <si>
    <t>Bryan</t>
  </si>
  <si>
    <t>Swanson</t>
  </si>
  <si>
    <t>Swanson, Bryan</t>
  </si>
  <si>
    <t>Cincinnati (OH)</t>
  </si>
  <si>
    <t>Gino Guidugli</t>
  </si>
  <si>
    <t>Fort Thomas</t>
  </si>
  <si>
    <t>Gino</t>
  </si>
  <si>
    <t>Guidugli</t>
  </si>
  <si>
    <t>Guidugli, Gino</t>
  </si>
  <si>
    <t>Highlands HS</t>
  </si>
  <si>
    <t>Rick Minter</t>
  </si>
  <si>
    <t>Henderson St.</t>
  </si>
  <si>
    <t>Citadel</t>
  </si>
  <si>
    <t>Mazzie Drummond</t>
  </si>
  <si>
    <t>Greer</t>
  </si>
  <si>
    <t>Mazzie</t>
  </si>
  <si>
    <t>Drummond</t>
  </si>
  <si>
    <t>Drummond, Mazzie</t>
  </si>
  <si>
    <t>Greer HS</t>
  </si>
  <si>
    <t>Newberry</t>
  </si>
  <si>
    <t>Clemson (SC)</t>
  </si>
  <si>
    <t>Charlie Whitehurst</t>
  </si>
  <si>
    <t>Duluth</t>
  </si>
  <si>
    <t>Charlie</t>
  </si>
  <si>
    <t>Whitehurst</t>
  </si>
  <si>
    <t>Whitehurst, Charlie</t>
  </si>
  <si>
    <t>Chattahoochie HS</t>
  </si>
  <si>
    <t>Tommy Bowden</t>
  </si>
  <si>
    <t>Justin Holland</t>
  </si>
  <si>
    <t>Lakewood</t>
  </si>
  <si>
    <t>Justin</t>
  </si>
  <si>
    <t>Holland</t>
  </si>
  <si>
    <t>Holland, Justin</t>
  </si>
  <si>
    <t>Bear Creek</t>
  </si>
  <si>
    <t>Columbia (NY)</t>
  </si>
  <si>
    <t>Jeff Otis</t>
  </si>
  <si>
    <t>Otis</t>
  </si>
  <si>
    <t>Otis, Jeff</t>
  </si>
  <si>
    <t>Christian Brothers College HS</t>
  </si>
  <si>
    <t>Columbia</t>
  </si>
  <si>
    <t>Ray Tellier</t>
  </si>
  <si>
    <t>Dan Orlovsky</t>
  </si>
  <si>
    <t>Shelton</t>
  </si>
  <si>
    <t>CT</t>
  </si>
  <si>
    <t>Dan</t>
  </si>
  <si>
    <t>Orlovsky</t>
  </si>
  <si>
    <t>Orlovsky, Dan</t>
  </si>
  <si>
    <t>Shelton HS</t>
  </si>
  <si>
    <t>Randy Edsall</t>
  </si>
  <si>
    <t>Syracuse (NY)</t>
  </si>
  <si>
    <t>Jermell Williams</t>
  </si>
  <si>
    <t>Hollywood</t>
  </si>
  <si>
    <t>Jermell</t>
  </si>
  <si>
    <t>Williams</t>
  </si>
  <si>
    <t>Williams, Jermell</t>
  </si>
  <si>
    <t>McArthur HS</t>
  </si>
  <si>
    <t>Gabe Newell</t>
  </si>
  <si>
    <t>Redding</t>
  </si>
  <si>
    <t>Gabe</t>
  </si>
  <si>
    <t>Newell</t>
  </si>
  <si>
    <t>Newell, Gabe</t>
  </si>
  <si>
    <t>Enterprise HS</t>
  </si>
  <si>
    <t>Pete Mangurian</t>
  </si>
  <si>
    <t>East Carolina (NC)</t>
  </si>
  <si>
    <t>Paul Troth</t>
  </si>
  <si>
    <t>Charlotte</t>
  </si>
  <si>
    <t>Paul</t>
  </si>
  <si>
    <t>Troth</t>
  </si>
  <si>
    <t>Troth, Paul</t>
  </si>
  <si>
    <t>Vance HS</t>
  </si>
  <si>
    <t>Liberty</t>
  </si>
  <si>
    <t>Steve Logan</t>
  </si>
  <si>
    <t>Eastern Kentucky</t>
  </si>
  <si>
    <t>Chip Franklin</t>
  </si>
  <si>
    <t>Chip</t>
  </si>
  <si>
    <t>Franklin</t>
  </si>
  <si>
    <t>Franklin, Chip</t>
  </si>
  <si>
    <t>Roy Kidd</t>
  </si>
  <si>
    <t>Kainoa Akina</t>
  </si>
  <si>
    <t>Kainoa</t>
  </si>
  <si>
    <t>Akina</t>
  </si>
  <si>
    <t>Akina, Kainoa</t>
  </si>
  <si>
    <t>Jeff Woodruff</t>
  </si>
  <si>
    <t>Eastern Washington</t>
  </si>
  <si>
    <t>Erik Meyer</t>
  </si>
  <si>
    <t>La Mirada</t>
  </si>
  <si>
    <t>Meyer</t>
  </si>
  <si>
    <t>Meyer, Erik</t>
  </si>
  <si>
    <t>La Mirada HS</t>
  </si>
  <si>
    <t>Paul Wulff</t>
  </si>
  <si>
    <t>Elon (NC)</t>
  </si>
  <si>
    <t>James Murdaugh</t>
  </si>
  <si>
    <t>Orangeburg</t>
  </si>
  <si>
    <t>James</t>
  </si>
  <si>
    <t>Murdaugh</t>
  </si>
  <si>
    <t>Murdaugh, James</t>
  </si>
  <si>
    <t>Al Seagraves</t>
  </si>
  <si>
    <t>Ingle Martin</t>
  </si>
  <si>
    <t>Nashville</t>
  </si>
  <si>
    <t>TN</t>
  </si>
  <si>
    <t>Ingle</t>
  </si>
  <si>
    <t>Martin</t>
  </si>
  <si>
    <t>Martin, Ingle</t>
  </si>
  <si>
    <t>Montgomery Bell</t>
  </si>
  <si>
    <t>Furman</t>
  </si>
  <si>
    <t>David Tabor</t>
  </si>
  <si>
    <t>Kissimmee</t>
  </si>
  <si>
    <t>Tabor</t>
  </si>
  <si>
    <t>Tabor, David</t>
  </si>
  <si>
    <t>Poinciana</t>
  </si>
  <si>
    <t>Adrian McPherson</t>
  </si>
  <si>
    <t>Bradenton</t>
  </si>
  <si>
    <t>Adrian</t>
  </si>
  <si>
    <t>McPherson</t>
  </si>
  <si>
    <t>McPherson, Adrian</t>
  </si>
  <si>
    <t>Southeast HS</t>
  </si>
  <si>
    <t>Matt Henshaw</t>
  </si>
  <si>
    <t>Brentwood</t>
  </si>
  <si>
    <t>Henshaw</t>
  </si>
  <si>
    <t>Henshaw, Matt</t>
  </si>
  <si>
    <t>Brentwood HS</t>
  </si>
  <si>
    <t>D.J. Shockley</t>
  </si>
  <si>
    <t>College Park</t>
  </si>
  <si>
    <t>Shockley</t>
  </si>
  <si>
    <t>Shockley, D.J.</t>
  </si>
  <si>
    <t>North Clayton HS</t>
  </si>
  <si>
    <t>Mark Richt</t>
  </si>
  <si>
    <t>Miami (FL)</t>
  </si>
  <si>
    <t>Damarius Bilbo</t>
  </si>
  <si>
    <t>Moss Point</t>
  </si>
  <si>
    <t>Damarius</t>
  </si>
  <si>
    <t>Bilbo</t>
  </si>
  <si>
    <t>Bilbo, Damarius</t>
  </si>
  <si>
    <t>Moss Point HS</t>
  </si>
  <si>
    <t>Dawan Landry</t>
  </si>
  <si>
    <t>Ama</t>
  </si>
  <si>
    <t>Dawan</t>
  </si>
  <si>
    <t>Landry</t>
  </si>
  <si>
    <t>Landry, Dawan</t>
  </si>
  <si>
    <t>Hahnville HS</t>
  </si>
  <si>
    <t>Rahshan Johnson</t>
  </si>
  <si>
    <t>Middleburg Heights</t>
  </si>
  <si>
    <t>Rahshan</t>
  </si>
  <si>
    <t>Johnson</t>
  </si>
  <si>
    <t>Johnson, Rahshan</t>
  </si>
  <si>
    <t>Midpark HS</t>
  </si>
  <si>
    <t>Glenville State</t>
  </si>
  <si>
    <t>Joey Conrad</t>
  </si>
  <si>
    <t>Joey</t>
  </si>
  <si>
    <t>Conrad</t>
  </si>
  <si>
    <t>Conrad, Joey</t>
  </si>
  <si>
    <t>Logan HS</t>
  </si>
  <si>
    <t>Grand Valley State</t>
  </si>
  <si>
    <t>Jeremy Cochrane</t>
  </si>
  <si>
    <t>Montrose</t>
  </si>
  <si>
    <t>Jeremy</t>
  </si>
  <si>
    <t>Cochrane</t>
  </si>
  <si>
    <t>Cochrane, Jeremy</t>
  </si>
  <si>
    <t>Hill-McCloy HS</t>
  </si>
  <si>
    <t>Greenville</t>
  </si>
  <si>
    <t>Lee Thompson</t>
  </si>
  <si>
    <t>Lee</t>
  </si>
  <si>
    <t>Thompson</t>
  </si>
  <si>
    <t>Thompson, Lee</t>
  </si>
  <si>
    <t>Greenville HS</t>
  </si>
  <si>
    <t>Harvard (MA)</t>
  </si>
  <si>
    <t>Ryan Fitzpatrick</t>
  </si>
  <si>
    <t>Gilbert</t>
  </si>
  <si>
    <t>Fitzpatrick</t>
  </si>
  <si>
    <t>Fitzpatrick, Ryan</t>
  </si>
  <si>
    <t>Highland HS</t>
  </si>
  <si>
    <t>Harvard</t>
  </si>
  <si>
    <t>Timothy  Tim  Murphy</t>
  </si>
  <si>
    <t>Jeffrey Rhode</t>
  </si>
  <si>
    <t>Eugene</t>
  </si>
  <si>
    <t>Jeffrey</t>
  </si>
  <si>
    <t>Rhode</t>
  </si>
  <si>
    <t>Rhode, Jeffrey</t>
  </si>
  <si>
    <t>Houston (TX)</t>
  </si>
  <si>
    <t>Barrick Nealy</t>
  </si>
  <si>
    <t>Dallas</t>
  </si>
  <si>
    <t>Barrick</t>
  </si>
  <si>
    <t>Nealy</t>
  </si>
  <si>
    <t>Nealy, Barrick</t>
  </si>
  <si>
    <t>Adamson</t>
  </si>
  <si>
    <t>Texas State</t>
  </si>
  <si>
    <t>Dana Dimel</t>
  </si>
  <si>
    <t>OT</t>
  </si>
  <si>
    <t>Kansas St.</t>
  </si>
  <si>
    <t>Michael Harrington</t>
  </si>
  <si>
    <t>Michael</t>
  </si>
  <si>
    <t>Harrington</t>
  </si>
  <si>
    <t>Harrington, Michael</t>
  </si>
  <si>
    <t>Central Catholic HS</t>
  </si>
  <si>
    <t>Tom Cable</t>
  </si>
  <si>
    <t>Indianapolis</t>
  </si>
  <si>
    <t>OG</t>
  </si>
  <si>
    <t>Matt Dlugolecki</t>
  </si>
  <si>
    <t>Cota de Caza</t>
  </si>
  <si>
    <t>Dlugolecki</t>
  </si>
  <si>
    <t>Dlugolecki, Matt</t>
  </si>
  <si>
    <t>Illinois St.</t>
  </si>
  <si>
    <t>Steve Kolodziej</t>
  </si>
  <si>
    <t>Kolodziej</t>
  </si>
  <si>
    <t>Kolodziej, Steve</t>
  </si>
  <si>
    <t>Illinois State</t>
  </si>
  <si>
    <t>Denver Johnson</t>
  </si>
  <si>
    <t>Chad Greenway</t>
  </si>
  <si>
    <t>Mount Vernon</t>
  </si>
  <si>
    <t>SD</t>
  </si>
  <si>
    <t>Greenway</t>
  </si>
  <si>
    <t>Greenway, Chad</t>
  </si>
  <si>
    <t>Mt. Vernon HS</t>
  </si>
  <si>
    <t>Kirk Ferentz</t>
  </si>
  <si>
    <t>Joshua Cribbs</t>
  </si>
  <si>
    <t>DC</t>
  </si>
  <si>
    <t>Joshua</t>
  </si>
  <si>
    <t>Cribbs</t>
  </si>
  <si>
    <t>Cribbs, Joshua</t>
  </si>
  <si>
    <t>Dunbar HS</t>
  </si>
  <si>
    <t>Dean Pees</t>
  </si>
  <si>
    <t>Kyle Painter</t>
  </si>
  <si>
    <t>Fountain Valley</t>
  </si>
  <si>
    <t>Kyle</t>
  </si>
  <si>
    <t>Painter</t>
  </si>
  <si>
    <t>Painter, Kyle</t>
  </si>
  <si>
    <t>Louisiana St.</t>
  </si>
  <si>
    <t>Rick Clausen</t>
  </si>
  <si>
    <t>Thousand Oaks</t>
  </si>
  <si>
    <t>Clausen, Rick</t>
  </si>
  <si>
    <t>Nick L. Saban</t>
  </si>
  <si>
    <t>Matt Kubik</t>
  </si>
  <si>
    <t>Youngstown</t>
  </si>
  <si>
    <t>Kubik</t>
  </si>
  <si>
    <t>Kubik, Matt</t>
  </si>
  <si>
    <t>Cardinal Mooney HS</t>
  </si>
  <si>
    <t>Maine</t>
  </si>
  <si>
    <t>Agean Robinson</t>
  </si>
  <si>
    <t>Albany</t>
  </si>
  <si>
    <t>Agean</t>
  </si>
  <si>
    <t>Robinson</t>
  </si>
  <si>
    <t>Robinson, Agean</t>
  </si>
  <si>
    <t>Albany Academy</t>
  </si>
  <si>
    <t>Jack Cosgrove</t>
  </si>
  <si>
    <t>Alonzo Marshall</t>
  </si>
  <si>
    <t>Silver Spring</t>
  </si>
  <si>
    <t>Alonzo</t>
  </si>
  <si>
    <t>Marshall, Alonzo</t>
  </si>
  <si>
    <t>Bowie State</t>
  </si>
  <si>
    <t>Ralph Friedgen</t>
  </si>
  <si>
    <t>Memphis (TN)</t>
  </si>
  <si>
    <t>LaDarius Price</t>
  </si>
  <si>
    <t>LaDarius</t>
  </si>
  <si>
    <t>Price</t>
  </si>
  <si>
    <t>Price, LaDarius</t>
  </si>
  <si>
    <t>East HS</t>
  </si>
  <si>
    <t>Tommy West</t>
  </si>
  <si>
    <t>Buck Ortega</t>
  </si>
  <si>
    <t>Miami</t>
  </si>
  <si>
    <t>Buck</t>
  </si>
  <si>
    <t>Ortega</t>
  </si>
  <si>
    <t>Ortega, Buck</t>
  </si>
  <si>
    <t>Gulliver Prep</t>
  </si>
  <si>
    <t>Miami (Fl)</t>
  </si>
  <si>
    <t>Larry Coker</t>
  </si>
  <si>
    <t>Northeastern State</t>
  </si>
  <si>
    <t>Roscoe Parrish</t>
  </si>
  <si>
    <t>Roscoe</t>
  </si>
  <si>
    <t>Parrish</t>
  </si>
  <si>
    <t>Parrish, Roscoe</t>
  </si>
  <si>
    <t>Miami Senior HS</t>
  </si>
  <si>
    <t>Josh Betts</t>
  </si>
  <si>
    <t>Vandalia</t>
  </si>
  <si>
    <t>Betts</t>
  </si>
  <si>
    <t>Betts, Josh</t>
  </si>
  <si>
    <t>Vandalia Butler HS</t>
  </si>
  <si>
    <t>Miami (Oh)</t>
  </si>
  <si>
    <t>Terry Hoeppner</t>
  </si>
  <si>
    <t>Franklin College</t>
  </si>
  <si>
    <t>Aaron Alexander</t>
  </si>
  <si>
    <t>Richmond</t>
  </si>
  <si>
    <t>Alexander</t>
  </si>
  <si>
    <t>Alexander, Aaron</t>
  </si>
  <si>
    <t>Henrico HS</t>
  </si>
  <si>
    <t>Middlebury</t>
  </si>
  <si>
    <t>Dev Talvadkar</t>
  </si>
  <si>
    <t>Dev</t>
  </si>
  <si>
    <t>Talvadkar</t>
  </si>
  <si>
    <t>Talvadkar, Dev</t>
  </si>
  <si>
    <t>Sidwell Friends HS</t>
  </si>
  <si>
    <t>Jarod Posthumus</t>
  </si>
  <si>
    <t>St. Cloud</t>
  </si>
  <si>
    <t>Jarod</t>
  </si>
  <si>
    <t>Posthumus</t>
  </si>
  <si>
    <t>Posthumus, Jarod</t>
  </si>
  <si>
    <t>Becker HS</t>
  </si>
  <si>
    <t>Glen Mason</t>
  </si>
  <si>
    <t>Bryant Thomas</t>
  </si>
  <si>
    <t>Bryant</t>
  </si>
  <si>
    <t>Thomas</t>
  </si>
  <si>
    <t>Thomas, Bryant</t>
  </si>
  <si>
    <t>Louisville HS</t>
  </si>
  <si>
    <t>David Cutcliffe</t>
  </si>
  <si>
    <t>Mike McLaughlin</t>
  </si>
  <si>
    <t>Omaha</t>
  </si>
  <si>
    <t>NE</t>
  </si>
  <si>
    <t>Mike</t>
  </si>
  <si>
    <t>McLaughlin</t>
  </si>
  <si>
    <t>McLaughlin, Mike</t>
  </si>
  <si>
    <t>Millard North HS</t>
  </si>
  <si>
    <t>Frank Solich</t>
  </si>
  <si>
    <t>Nevada-Las Vegas</t>
  </si>
  <si>
    <t>Tyler Arciaga</t>
  </si>
  <si>
    <t>Chula Vista</t>
  </si>
  <si>
    <t>Tyler</t>
  </si>
  <si>
    <t>Arciaga</t>
  </si>
  <si>
    <t>Arciaga, Tyler</t>
  </si>
  <si>
    <t>Bonita Vista HS</t>
  </si>
  <si>
    <t>Sacred Heart</t>
  </si>
  <si>
    <t>John Robinson</t>
  </si>
  <si>
    <t>Mike Orihel</t>
  </si>
  <si>
    <t>New Hope</t>
  </si>
  <si>
    <t>Orihel</t>
  </si>
  <si>
    <t>Orihel, Mike</t>
  </si>
  <si>
    <t>Rowan</t>
  </si>
  <si>
    <t>Sean McDonnell</t>
  </si>
  <si>
    <t>New Mexico St.</t>
  </si>
  <si>
    <t>Buck Pierce</t>
  </si>
  <si>
    <t>Crescent City</t>
  </si>
  <si>
    <t>KS</t>
  </si>
  <si>
    <t>Pierce</t>
  </si>
  <si>
    <t>Pierce, Buck</t>
  </si>
  <si>
    <t>Del Norte HS</t>
  </si>
  <si>
    <t>Tony Samuel</t>
  </si>
  <si>
    <t>Jay Davis</t>
  </si>
  <si>
    <t>Clearwater</t>
  </si>
  <si>
    <t>Jay</t>
  </si>
  <si>
    <t>Davis</t>
  </si>
  <si>
    <t>Davis, Jay</t>
  </si>
  <si>
    <t>Central Catholic</t>
  </si>
  <si>
    <t>North Dakota</t>
  </si>
  <si>
    <t>Shad Carney</t>
  </si>
  <si>
    <t>Sioux Falls</t>
  </si>
  <si>
    <t>Shad</t>
  </si>
  <si>
    <t>Carney</t>
  </si>
  <si>
    <t>Carney, Shad</t>
  </si>
  <si>
    <t>Washington HS</t>
  </si>
  <si>
    <t>Dale Lennon</t>
  </si>
  <si>
    <t>Northwest Missouri State</t>
  </si>
  <si>
    <t>Travis Jackson</t>
  </si>
  <si>
    <t>Olathe</t>
  </si>
  <si>
    <t>Jackson</t>
  </si>
  <si>
    <t>Jackson, Travis</t>
  </si>
  <si>
    <t>Olathe South</t>
  </si>
  <si>
    <t>Brett Basanez</t>
  </si>
  <si>
    <t>Arlington Heights</t>
  </si>
  <si>
    <t>Basanez</t>
  </si>
  <si>
    <t>Basanez, Brett</t>
  </si>
  <si>
    <t>St. Viator HS</t>
  </si>
  <si>
    <t>Matt Macri</t>
  </si>
  <si>
    <t>West Des Moines</t>
  </si>
  <si>
    <t>Macri</t>
  </si>
  <si>
    <t>Dowling HS</t>
  </si>
  <si>
    <t>Stan Revelle</t>
  </si>
  <si>
    <t>Poplar Bluffs</t>
  </si>
  <si>
    <t>Stan</t>
  </si>
  <si>
    <t>Revelle</t>
  </si>
  <si>
    <t>Revelle, Stan</t>
  </si>
  <si>
    <t>Poplar Bluff</t>
  </si>
  <si>
    <t>Brent Rawls</t>
  </si>
  <si>
    <t>Brent</t>
  </si>
  <si>
    <t>Rawls</t>
  </si>
  <si>
    <t>Rawls, Brent</t>
  </si>
  <si>
    <t>Kellenn Clemens</t>
  </si>
  <si>
    <t>Lakeview</t>
  </si>
  <si>
    <t>Kellen</t>
  </si>
  <si>
    <t>Clemens</t>
  </si>
  <si>
    <t>Clemens, Kellen</t>
  </si>
  <si>
    <t>Burns HS</t>
  </si>
  <si>
    <t>Derek Anderson</t>
  </si>
  <si>
    <t>Scappoose</t>
  </si>
  <si>
    <t>Derek</t>
  </si>
  <si>
    <t>Anderson</t>
  </si>
  <si>
    <t>Anderson, Derek</t>
  </si>
  <si>
    <t>Scappoose HS</t>
  </si>
  <si>
    <t>Chris Ganter</t>
  </si>
  <si>
    <t>State College</t>
  </si>
  <si>
    <t>Ganter</t>
  </si>
  <si>
    <t>Ganter, Chris</t>
  </si>
  <si>
    <t>State College Area HS</t>
  </si>
  <si>
    <t>Kyle Orton</t>
  </si>
  <si>
    <t>Pleasant Hill</t>
  </si>
  <si>
    <t>Orton</t>
  </si>
  <si>
    <t>Orton, Kyle</t>
  </si>
  <si>
    <t>Southeast Polk HS</t>
  </si>
  <si>
    <t>Ryan Cubit</t>
  </si>
  <si>
    <t>Cubit</t>
  </si>
  <si>
    <t>Cubit, Ryan</t>
  </si>
  <si>
    <t>Hickman HS</t>
  </si>
  <si>
    <t>Greg Schiano</t>
  </si>
  <si>
    <t>Bucknell (PA)</t>
  </si>
  <si>
    <t>Sacramento State</t>
  </si>
  <si>
    <t>Ryan Maine</t>
  </si>
  <si>
    <t>Diamond Bar</t>
  </si>
  <si>
    <t>Maine, Ryan</t>
  </si>
  <si>
    <t>Diamond Bar HS</t>
  </si>
  <si>
    <t>San Diego</t>
  </si>
  <si>
    <t>Kevin Pierce</t>
  </si>
  <si>
    <t>Hemet</t>
  </si>
  <si>
    <t>Pierce, Kevin</t>
  </si>
  <si>
    <t>West Valley HS</t>
  </si>
  <si>
    <t>Redlands</t>
  </si>
  <si>
    <t>Bennett Swygert</t>
  </si>
  <si>
    <t>Summerville</t>
  </si>
  <si>
    <t>Bennett</t>
  </si>
  <si>
    <t>Swygert</t>
  </si>
  <si>
    <t>Swygert, Bennett</t>
  </si>
  <si>
    <t>Summerville HS</t>
  </si>
  <si>
    <t>Western Carolina</t>
  </si>
  <si>
    <t>South Dakota</t>
  </si>
  <si>
    <t>Sean McLaughlin</t>
  </si>
  <si>
    <t>McLaughlin, Sean</t>
  </si>
  <si>
    <t>John Austin</t>
  </si>
  <si>
    <t>Southeastern Louisiana</t>
  </si>
  <si>
    <t>Brian Sheppard</t>
  </si>
  <si>
    <t>Seattle</t>
  </si>
  <si>
    <t>Brian</t>
  </si>
  <si>
    <t>Sheppard</t>
  </si>
  <si>
    <t>Sheppard, Brian</t>
  </si>
  <si>
    <t>Redmond HS</t>
  </si>
  <si>
    <t>Baker</t>
  </si>
  <si>
    <t>Southeastern Oklahoma</t>
  </si>
  <si>
    <t>Robert Spangler</t>
  </si>
  <si>
    <t>Muskogee</t>
  </si>
  <si>
    <t>OK</t>
  </si>
  <si>
    <t>Robert</t>
  </si>
  <si>
    <t>Spangler</t>
  </si>
  <si>
    <t>Spangler, Robert</t>
  </si>
  <si>
    <t>Muskogee HS</t>
  </si>
  <si>
    <t>Matt Leinart</t>
  </si>
  <si>
    <t>Santa Ana</t>
  </si>
  <si>
    <t>Leinart</t>
  </si>
  <si>
    <t>Mater Dei</t>
  </si>
  <si>
    <t>Pete Carroll</t>
  </si>
  <si>
    <t>Nick Vanderboom</t>
  </si>
  <si>
    <t>Minneapolis</t>
  </si>
  <si>
    <t>Nick</t>
  </si>
  <si>
    <t>Vanderboom</t>
  </si>
  <si>
    <t>Vanderboom, Nick</t>
  </si>
  <si>
    <t>The Beck School</t>
  </si>
  <si>
    <t>Southern Illinois</t>
  </si>
  <si>
    <t>Joel Sambursky</t>
  </si>
  <si>
    <t>Joel</t>
  </si>
  <si>
    <t>Sambursky</t>
  </si>
  <si>
    <t>Sambursky, Joel</t>
  </si>
  <si>
    <t>Liberty HS</t>
  </si>
  <si>
    <t>Jerry Kill</t>
  </si>
  <si>
    <t>Southwestern</t>
  </si>
  <si>
    <t>Southwestern OK</t>
  </si>
  <si>
    <t>Ryan Breeze</t>
  </si>
  <si>
    <t>Lawton</t>
  </si>
  <si>
    <t>Breeze</t>
  </si>
  <si>
    <t>Breeze, Ryan</t>
  </si>
  <si>
    <t>Lawton HS</t>
  </si>
  <si>
    <t>Kyle Matter</t>
  </si>
  <si>
    <t>Newhall</t>
  </si>
  <si>
    <t>Matter</t>
  </si>
  <si>
    <t>Matter, Kyle</t>
  </si>
  <si>
    <t>William S. Hart HS</t>
  </si>
  <si>
    <t>Kendal Briles</t>
  </si>
  <si>
    <t>Lubbock</t>
  </si>
  <si>
    <t>Kendal</t>
  </si>
  <si>
    <t>Briles</t>
  </si>
  <si>
    <t>Briles, Kendal</t>
  </si>
  <si>
    <t>Wolfforth-Frenship</t>
  </si>
  <si>
    <t>Matt Nordgren</t>
  </si>
  <si>
    <t>Nordgren</t>
  </si>
  <si>
    <t>Nordgren, Matt</t>
  </si>
  <si>
    <t>Bishop Lynch HS</t>
  </si>
  <si>
    <t>Kyle Kummer</t>
  </si>
  <si>
    <t>Kummer</t>
  </si>
  <si>
    <t>Kummer, Kyle</t>
  </si>
  <si>
    <t>Churchill HS</t>
  </si>
  <si>
    <t>Gary Patterson</t>
  </si>
  <si>
    <t>Cody Hodges</t>
  </si>
  <si>
    <t>Hereford</t>
  </si>
  <si>
    <t>Hodges</t>
  </si>
  <si>
    <t>Hodges, Cody</t>
  </si>
  <si>
    <t>Hereford HS</t>
  </si>
  <si>
    <t>Mike Leach</t>
  </si>
  <si>
    <t>Trinity</t>
  </si>
  <si>
    <t>Andrew Fries</t>
  </si>
  <si>
    <t>Dublin</t>
  </si>
  <si>
    <t>Fries</t>
  </si>
  <si>
    <t>Fries, Andrew</t>
  </si>
  <si>
    <t>Tulane (LA)</t>
  </si>
  <si>
    <t>Dayne Ashley</t>
  </si>
  <si>
    <t>Jena</t>
  </si>
  <si>
    <t>Dayne</t>
  </si>
  <si>
    <t>Ashley</t>
  </si>
  <si>
    <t>Ashley, Dayne</t>
  </si>
  <si>
    <t>Jena HS</t>
  </si>
  <si>
    <t>Chris Scelfo</t>
  </si>
  <si>
    <t>Louisiana-Monroe</t>
  </si>
  <si>
    <t>Trawick Boger</t>
  </si>
  <si>
    <t>Trawick</t>
  </si>
  <si>
    <t>Boger</t>
  </si>
  <si>
    <t>Boger, Trawick</t>
  </si>
  <si>
    <t>Southwest Dekalb</t>
  </si>
  <si>
    <t>Tyler Gooch</t>
  </si>
  <si>
    <t>Gooch</t>
  </si>
  <si>
    <t>Gooch, Tyler</t>
  </si>
  <si>
    <t>Union HS</t>
  </si>
  <si>
    <t>Keith Burns</t>
  </si>
  <si>
    <t>Tuskegee</t>
  </si>
  <si>
    <t>Terrance Butler</t>
  </si>
  <si>
    <t>Fort Lauderdale</t>
  </si>
  <si>
    <t>Terrance</t>
  </si>
  <si>
    <t>Butler</t>
  </si>
  <si>
    <t>Dillard HS</t>
  </si>
  <si>
    <t>David Koral</t>
  </si>
  <si>
    <t>Santa Monica</t>
  </si>
  <si>
    <t>Koral</t>
  </si>
  <si>
    <t>Koral, David</t>
  </si>
  <si>
    <t>Palisades HS</t>
  </si>
  <si>
    <t>Bob Toledo</t>
  </si>
  <si>
    <t>San Francisco State</t>
  </si>
  <si>
    <t>John Sciarra</t>
  </si>
  <si>
    <t>Flintridge</t>
  </si>
  <si>
    <t>Sciarra</t>
  </si>
  <si>
    <t>Sciarra, John</t>
  </si>
  <si>
    <t>St. Francis</t>
  </si>
  <si>
    <t>Wagner</t>
  </si>
  <si>
    <t>Villanova (PA)</t>
  </si>
  <si>
    <t>Joe Casamento</t>
  </si>
  <si>
    <t>Fabius</t>
  </si>
  <si>
    <t>Joe</t>
  </si>
  <si>
    <t>Casamento</t>
  </si>
  <si>
    <t>Casamento, Joe</t>
  </si>
  <si>
    <t>Christian Brothers Academy</t>
  </si>
  <si>
    <t>Villanova</t>
  </si>
  <si>
    <t>Andrew J.  Andy  Talley</t>
  </si>
  <si>
    <t>Will Hunt</t>
  </si>
  <si>
    <t>Springdale</t>
  </si>
  <si>
    <t>Will</t>
  </si>
  <si>
    <t>Hunt</t>
  </si>
  <si>
    <t>Hunt, Will</t>
  </si>
  <si>
    <t>Springdale HS</t>
  </si>
  <si>
    <t>Frank Beamer</t>
  </si>
  <si>
    <t>Wake Forest (NC)</t>
  </si>
  <si>
    <t>Nick Smith</t>
  </si>
  <si>
    <t>Sterling</t>
  </si>
  <si>
    <t>Smith, Nick</t>
  </si>
  <si>
    <t>Centerville HS</t>
  </si>
  <si>
    <t>Jim Grobe</t>
  </si>
  <si>
    <t>Casey Paus</t>
  </si>
  <si>
    <t>New Lenox</t>
  </si>
  <si>
    <t>Paus</t>
  </si>
  <si>
    <t>Paus, Casey</t>
  </si>
  <si>
    <t>Lincoln Hill</t>
  </si>
  <si>
    <t>Rick Neuheisel</t>
  </si>
  <si>
    <t>Matt Griffith</t>
  </si>
  <si>
    <t>Griffith</t>
  </si>
  <si>
    <t>Griffith, Matt</t>
  </si>
  <si>
    <t>Lakes HS</t>
  </si>
  <si>
    <t>Pacific Lutheran</t>
  </si>
  <si>
    <t>Josh Swogger</t>
  </si>
  <si>
    <t>Swogger</t>
  </si>
  <si>
    <t>Swogger, Josh</t>
  </si>
  <si>
    <t>Ursuline HS</t>
  </si>
  <si>
    <t>Montana</t>
  </si>
  <si>
    <t>Mike Price</t>
  </si>
  <si>
    <t>Lee Fritz</t>
  </si>
  <si>
    <t>Waynesburg</t>
  </si>
  <si>
    <t>Fritz</t>
  </si>
  <si>
    <t>Waynesburg Central</t>
  </si>
  <si>
    <t>Rich Rodriguez</t>
  </si>
  <si>
    <t>Wisc-Oshkosh</t>
  </si>
  <si>
    <t>Nick Wara</t>
  </si>
  <si>
    <t>Madison</t>
  </si>
  <si>
    <t>Wara</t>
  </si>
  <si>
    <t>Wara, Nick</t>
  </si>
  <si>
    <t>Owen Daniels</t>
  </si>
  <si>
    <t>Naperville</t>
  </si>
  <si>
    <t>Owen</t>
  </si>
  <si>
    <t>Daniels</t>
  </si>
  <si>
    <t>Daniels, Owen</t>
  </si>
  <si>
    <t>Naperville Central HS</t>
  </si>
  <si>
    <t>Abilene Christian (TX)</t>
  </si>
  <si>
    <t>Caleb Ensor</t>
  </si>
  <si>
    <t>Wylie</t>
  </si>
  <si>
    <t>Caleb</t>
  </si>
  <si>
    <t>Ensor</t>
  </si>
  <si>
    <t>Ensor, Caleb</t>
  </si>
  <si>
    <t>Wylie HS</t>
  </si>
  <si>
    <t>Gary Gaines</t>
  </si>
  <si>
    <t>Brandon Avalos</t>
  </si>
  <si>
    <t>Tuscaloosa</t>
  </si>
  <si>
    <t>Avalos</t>
  </si>
  <si>
    <t>Hillcrest HS</t>
  </si>
  <si>
    <t>Anthony Johnson</t>
  </si>
  <si>
    <t>Duncan</t>
  </si>
  <si>
    <t>Anthony</t>
  </si>
  <si>
    <t>James F Byrnes HS</t>
  </si>
  <si>
    <t>Ryan O'Hara</t>
  </si>
  <si>
    <t>Pasadena</t>
  </si>
  <si>
    <t>O'Hara</t>
  </si>
  <si>
    <t>O'Hara, Ryan</t>
  </si>
  <si>
    <t>Muir HS</t>
  </si>
  <si>
    <t>Central Oklahoma</t>
  </si>
  <si>
    <t>Andy Goodenough</t>
  </si>
  <si>
    <t>San Marcos</t>
  </si>
  <si>
    <t>Andy</t>
  </si>
  <si>
    <t>Goodenough</t>
  </si>
  <si>
    <t>Goodenough, Andy</t>
  </si>
  <si>
    <t>Palomar</t>
  </si>
  <si>
    <t>Kellen Bradley</t>
  </si>
  <si>
    <t>Bradley</t>
  </si>
  <si>
    <t>Bradley, Kellen</t>
  </si>
  <si>
    <t>Saguaro HS</t>
  </si>
  <si>
    <t>Cedric Washington</t>
  </si>
  <si>
    <t>Cedric</t>
  </si>
  <si>
    <t>Washington, Cedric</t>
  </si>
  <si>
    <t>Bryan HS</t>
  </si>
  <si>
    <t>Rhett Lashlee</t>
  </si>
  <si>
    <t>Rhett</t>
  </si>
  <si>
    <t>Lashlee</t>
  </si>
  <si>
    <t>Lashlee, Rhett</t>
  </si>
  <si>
    <t>Shiloh Christian Schools</t>
  </si>
  <si>
    <t>Matt Bowerman</t>
  </si>
  <si>
    <t>Victor</t>
  </si>
  <si>
    <t>MT</t>
  </si>
  <si>
    <t>Bowerman</t>
  </si>
  <si>
    <t>Victor HS</t>
  </si>
  <si>
    <t>Zac Dahman</t>
  </si>
  <si>
    <t>Keller</t>
  </si>
  <si>
    <t>Dahman</t>
  </si>
  <si>
    <t>Dahman, Zac</t>
  </si>
  <si>
    <t>Fossil Ridge HS</t>
  </si>
  <si>
    <t>Brandon Cox</t>
  </si>
  <si>
    <t>Trussville</t>
  </si>
  <si>
    <t>Cox</t>
  </si>
  <si>
    <t>Cox, Brandon</t>
  </si>
  <si>
    <t>Hewitt-Trussville HS</t>
  </si>
  <si>
    <t>Wesley Hill</t>
  </si>
  <si>
    <t>Cordele</t>
  </si>
  <si>
    <t>Wesley</t>
  </si>
  <si>
    <t>Hill</t>
  </si>
  <si>
    <t>Hill, Wesley</t>
  </si>
  <si>
    <t>Crisp County HS</t>
  </si>
  <si>
    <t>Will Herring</t>
  </si>
  <si>
    <t>Opelika</t>
  </si>
  <si>
    <t>Herring</t>
  </si>
  <si>
    <t>Herring, Will</t>
  </si>
  <si>
    <t>Opelika HS</t>
  </si>
  <si>
    <t>Shawn Bell</t>
  </si>
  <si>
    <t>China Spring</t>
  </si>
  <si>
    <t>Shawn</t>
  </si>
  <si>
    <t>Bell</t>
  </si>
  <si>
    <t>Bell, Shawn</t>
  </si>
  <si>
    <t>China Spring HS</t>
  </si>
  <si>
    <t>Ben Olson</t>
  </si>
  <si>
    <t>Ben</t>
  </si>
  <si>
    <t>Olson</t>
  </si>
  <si>
    <t>Olson, Ben</t>
  </si>
  <si>
    <t>Thousand Oaks HS</t>
  </si>
  <si>
    <t>Gary Crowton</t>
  </si>
  <si>
    <t>Brenden Gaskins</t>
  </si>
  <si>
    <t>Farmington</t>
  </si>
  <si>
    <t>NM</t>
  </si>
  <si>
    <t>Brenden</t>
  </si>
  <si>
    <t>Gaskins</t>
  </si>
  <si>
    <t>Gaskins, Brenden</t>
  </si>
  <si>
    <t>Farmington HS</t>
  </si>
  <si>
    <t>Will Proctor</t>
  </si>
  <si>
    <t>Winter Park</t>
  </si>
  <si>
    <t>Proctor</t>
  </si>
  <si>
    <t>Proctor, Will</t>
  </si>
  <si>
    <t>Trinity Preparatory School</t>
  </si>
  <si>
    <t>Coast Guard (CT)</t>
  </si>
  <si>
    <t>Cory Anderson</t>
  </si>
  <si>
    <t>Cory</t>
  </si>
  <si>
    <t>Anderson, Cory</t>
  </si>
  <si>
    <t>Bill George</t>
  </si>
  <si>
    <t>Colt Brennan</t>
  </si>
  <si>
    <t>Colt</t>
  </si>
  <si>
    <t>Brennan</t>
  </si>
  <si>
    <t>Brennan, Colt</t>
  </si>
  <si>
    <t>Mater Dei HS</t>
  </si>
  <si>
    <t>James Cox</t>
  </si>
  <si>
    <t>Simi Valley</t>
  </si>
  <si>
    <t>Cox, James</t>
  </si>
  <si>
    <t>Royal HS</t>
  </si>
  <si>
    <t>Marshall Tharpe</t>
  </si>
  <si>
    <t>Tharpe</t>
  </si>
  <si>
    <t>Tharpe, Marshall</t>
  </si>
  <si>
    <t>Assumption</t>
  </si>
  <si>
    <t>Colorado, Illinois, Iowa, Missis</t>
  </si>
  <si>
    <t>Josh Sullivan</t>
  </si>
  <si>
    <t>Little Rock</t>
  </si>
  <si>
    <t>Sullivan</t>
  </si>
  <si>
    <t>Central HS</t>
  </si>
  <si>
    <t>Skyler Allen</t>
  </si>
  <si>
    <t>Pasco</t>
  </si>
  <si>
    <t>Skyler</t>
  </si>
  <si>
    <t>Allen</t>
  </si>
  <si>
    <t>Allen, Skyler</t>
  </si>
  <si>
    <t>Pasco Senior HS</t>
  </si>
  <si>
    <t>Gavin Dickey</t>
  </si>
  <si>
    <t>Tallahassee</t>
  </si>
  <si>
    <t>Gavin</t>
  </si>
  <si>
    <t>Dickey</t>
  </si>
  <si>
    <t>Dickey, Gavin</t>
  </si>
  <si>
    <t>Lincoln HS</t>
  </si>
  <si>
    <t>Ron Zook</t>
  </si>
  <si>
    <t>Patrick Dosh</t>
  </si>
  <si>
    <t>Patrick</t>
  </si>
  <si>
    <t>Dosh</t>
  </si>
  <si>
    <t>Dosh, Patrick</t>
  </si>
  <si>
    <t>Benedictine HS</t>
  </si>
  <si>
    <t>Florida A&amp;M, LSU, Southern</t>
  </si>
  <si>
    <t>Alvin Bartie</t>
  </si>
  <si>
    <t>Lake Charles</t>
  </si>
  <si>
    <t>Alvin</t>
  </si>
  <si>
    <t>Bartie</t>
  </si>
  <si>
    <t>Washington/Marion Magnet HS</t>
  </si>
  <si>
    <t>Wyatt Sexton</t>
  </si>
  <si>
    <t>Wyatt</t>
  </si>
  <si>
    <t>Sexton</t>
  </si>
  <si>
    <t>Sexton, Wyatt</t>
  </si>
  <si>
    <t>Leon HS</t>
  </si>
  <si>
    <t>Florida, Florida State, Georgia,</t>
  </si>
  <si>
    <t>Omar Jacobs</t>
  </si>
  <si>
    <t>Port Orange</t>
  </si>
  <si>
    <t>Omar</t>
  </si>
  <si>
    <t>Jacobs, Omar</t>
  </si>
  <si>
    <t>Atlantic HS</t>
  </si>
  <si>
    <t>Florida, Purdue, Texas, Texas Te</t>
  </si>
  <si>
    <t>Kole McKamey</t>
  </si>
  <si>
    <t>Artesia</t>
  </si>
  <si>
    <t>Kole</t>
  </si>
  <si>
    <t>McKamey</t>
  </si>
  <si>
    <t>McKamey, Kole</t>
  </si>
  <si>
    <t>Artesia HS</t>
  </si>
  <si>
    <t>Florida, Virginia, Buffalo</t>
  </si>
  <si>
    <t>Evan Kraky</t>
  </si>
  <si>
    <t>Jermyn</t>
  </si>
  <si>
    <t>Evan</t>
  </si>
  <si>
    <t>Kraky</t>
  </si>
  <si>
    <t>Lakeland JSHS</t>
  </si>
  <si>
    <t>Fresno St. (CA)</t>
  </si>
  <si>
    <t>Jordan Christensen</t>
  </si>
  <si>
    <t>Clovis</t>
  </si>
  <si>
    <t>Jordan</t>
  </si>
  <si>
    <t>Christensen, Jordan</t>
  </si>
  <si>
    <t>Clovis HS</t>
  </si>
  <si>
    <t>Pat Hill</t>
  </si>
  <si>
    <t>UC Riverside</t>
  </si>
  <si>
    <t>Tommy Barrington</t>
  </si>
  <si>
    <t>Ukiah</t>
  </si>
  <si>
    <t>Tommy</t>
  </si>
  <si>
    <t>Barrington</t>
  </si>
  <si>
    <t>Barrington, Tommy</t>
  </si>
  <si>
    <t>Ukiah HS</t>
  </si>
  <si>
    <t>Joe Tereshinski</t>
  </si>
  <si>
    <t>Tereshinski</t>
  </si>
  <si>
    <t>Tereshinski, Joe</t>
  </si>
  <si>
    <t>Athens Academy</t>
  </si>
  <si>
    <t>Mike Duda</t>
  </si>
  <si>
    <t>Winnetka</t>
  </si>
  <si>
    <t>Duda</t>
  </si>
  <si>
    <t>Duda, Mike</t>
  </si>
  <si>
    <t>New Trier Township HS</t>
  </si>
  <si>
    <t>Shang Moore</t>
  </si>
  <si>
    <t>Shang</t>
  </si>
  <si>
    <t>Moore</t>
  </si>
  <si>
    <t>Moore, Shang</t>
  </si>
  <si>
    <t>Worthing HS</t>
  </si>
  <si>
    <t>Mississippi Valley</t>
  </si>
  <si>
    <t>Bo Flowers</t>
  </si>
  <si>
    <t>Melrose Park</t>
  </si>
  <si>
    <t>Bo</t>
  </si>
  <si>
    <t>Flowers</t>
  </si>
  <si>
    <t>Flowers, Bo</t>
  </si>
  <si>
    <t>Walther Lutheran HS</t>
  </si>
  <si>
    <t>Chris Pazan</t>
  </si>
  <si>
    <t>Chicago</t>
  </si>
  <si>
    <t>Pazan</t>
  </si>
  <si>
    <t>Pazan, Chris</t>
  </si>
  <si>
    <t>Brother Rice HS</t>
  </si>
  <si>
    <t>Tim Brasic</t>
  </si>
  <si>
    <t>Riverside</t>
  </si>
  <si>
    <t>Tim</t>
  </si>
  <si>
    <t>Brasic</t>
  </si>
  <si>
    <t>Brasic, Tim</t>
  </si>
  <si>
    <t>Riverside-Brookfield Twp HS</t>
  </si>
  <si>
    <t>Illinois, Louisville, Notre Dame</t>
  </si>
  <si>
    <t>Brandon Blackerby</t>
  </si>
  <si>
    <t>Blackerby</t>
  </si>
  <si>
    <t>Male HS</t>
  </si>
  <si>
    <t>Illinois, Michigan, Michigan Sta</t>
  </si>
  <si>
    <t>Dustin Bock</t>
  </si>
  <si>
    <t>Bock</t>
  </si>
  <si>
    <t>Dixon HS</t>
  </si>
  <si>
    <t>Illinois, Northwestern, Notre Da</t>
  </si>
  <si>
    <t>Aaron Scholl</t>
  </si>
  <si>
    <t>Batavia</t>
  </si>
  <si>
    <t>Scholl</t>
  </si>
  <si>
    <t>Scholl, Aaron</t>
  </si>
  <si>
    <t>Batavia Sr HS</t>
  </si>
  <si>
    <t>Hillsdale</t>
  </si>
  <si>
    <t>Illinois, Penn State, Purdue, UC</t>
  </si>
  <si>
    <t>Brad Hatfield</t>
  </si>
  <si>
    <t>Calumet City</t>
  </si>
  <si>
    <t>Hatfield</t>
  </si>
  <si>
    <t>Thornton Fractnl No HS</t>
  </si>
  <si>
    <t>Jason Manson</t>
  </si>
  <si>
    <t>Bloomfield</t>
  </si>
  <si>
    <t>Manson</t>
  </si>
  <si>
    <t>Manson, Jason</t>
  </si>
  <si>
    <t>Bloomfield HS</t>
  </si>
  <si>
    <t>Nathan Chandler</t>
  </si>
  <si>
    <t>Nathan</t>
  </si>
  <si>
    <t>Chandler</t>
  </si>
  <si>
    <t>Chandler, Nathan</t>
  </si>
  <si>
    <t>Austin Flynn</t>
  </si>
  <si>
    <t>Deer Park</t>
  </si>
  <si>
    <t>Austin</t>
  </si>
  <si>
    <t>Flynn</t>
  </si>
  <si>
    <t>Flynn, Austin</t>
  </si>
  <si>
    <t>Deer Park HS</t>
  </si>
  <si>
    <t>Dan McCarney</t>
  </si>
  <si>
    <t>Iowa, Memphis, UCF, Washington</t>
  </si>
  <si>
    <t>Junior Alexis</t>
  </si>
  <si>
    <t>Boca Raton</t>
  </si>
  <si>
    <t>Junior</t>
  </si>
  <si>
    <t>Alexis</t>
  </si>
  <si>
    <t>Spanish River HS</t>
  </si>
  <si>
    <t>Lehigh (PA)</t>
  </si>
  <si>
    <t>Mark Borda</t>
  </si>
  <si>
    <t>Bethlehem</t>
  </si>
  <si>
    <t>Borda</t>
  </si>
  <si>
    <t>Borda, Mark</t>
  </si>
  <si>
    <t>Bethlehem Catholic HS</t>
  </si>
  <si>
    <t>Pete Lembo</t>
  </si>
  <si>
    <t>Jeff Cook</t>
  </si>
  <si>
    <t>Crowley</t>
  </si>
  <si>
    <t>Cook</t>
  </si>
  <si>
    <t>Cook, Jeff</t>
  </si>
  <si>
    <t>Notre Dame HS</t>
  </si>
  <si>
    <t>Lester Ricard</t>
  </si>
  <si>
    <t>Amite</t>
  </si>
  <si>
    <t>Lester</t>
  </si>
  <si>
    <t>Ricard</t>
  </si>
  <si>
    <t>Ricard, Lester</t>
  </si>
  <si>
    <t>Amite HS</t>
  </si>
  <si>
    <t>Louisiana-Lafayette</t>
  </si>
  <si>
    <t>Eric Rekieta</t>
  </si>
  <si>
    <t>Corsicana</t>
  </si>
  <si>
    <t>Rekieta</t>
  </si>
  <si>
    <t>Rekieta, Eric</t>
  </si>
  <si>
    <t>Navarro</t>
  </si>
  <si>
    <t>Rickey Bustle</t>
  </si>
  <si>
    <t>Jerry Babb</t>
  </si>
  <si>
    <t>Jerry</t>
  </si>
  <si>
    <t>Babb</t>
  </si>
  <si>
    <t>Babb, Jerry</t>
  </si>
  <si>
    <t>St. Thomas More</t>
  </si>
  <si>
    <t>Louisville (KY)</t>
  </si>
  <si>
    <t>Justin Rascati</t>
  </si>
  <si>
    <t>Gainesville</t>
  </si>
  <si>
    <t>Rascati</t>
  </si>
  <si>
    <t>Rascati, Justin</t>
  </si>
  <si>
    <t>F. W. Buchholz HS</t>
  </si>
  <si>
    <t>James Madison</t>
  </si>
  <si>
    <t>John L. Smith</t>
  </si>
  <si>
    <t>Weber St. (UT)</t>
  </si>
  <si>
    <t>Louisville, Memphis, North Carol</t>
  </si>
  <si>
    <t>Maurice Avery</t>
  </si>
  <si>
    <t>Maurice</t>
  </si>
  <si>
    <t>Avery</t>
  </si>
  <si>
    <t>Avery, Maurice</t>
  </si>
  <si>
    <t>McNair HS</t>
  </si>
  <si>
    <t>Domonique Richmond</t>
  </si>
  <si>
    <t>Hagerstown</t>
  </si>
  <si>
    <t>Domonique</t>
  </si>
  <si>
    <t>Richmond, Domonique</t>
  </si>
  <si>
    <t>South Hagerstown Sr HS</t>
  </si>
  <si>
    <t>Joel Statham</t>
  </si>
  <si>
    <t>Statham</t>
  </si>
  <si>
    <t>Statham, Joel</t>
  </si>
  <si>
    <t>Murray County HS</t>
  </si>
  <si>
    <t>Orlando Evans</t>
  </si>
  <si>
    <t>San Francisco</t>
  </si>
  <si>
    <t>Orlando</t>
  </si>
  <si>
    <t>Evans</t>
  </si>
  <si>
    <t>Evans, Orlando</t>
  </si>
  <si>
    <t>Brookside Christian HS</t>
  </si>
  <si>
    <t>Sam Hollenbach</t>
  </si>
  <si>
    <t>Perkasie</t>
  </si>
  <si>
    <t>Sam</t>
  </si>
  <si>
    <t>Hollenbach</t>
  </si>
  <si>
    <t>Hollenbach, Sam</t>
  </si>
  <si>
    <t>Pennridge HS</t>
  </si>
  <si>
    <t>Marc Guillon</t>
  </si>
  <si>
    <t>Marc</t>
  </si>
  <si>
    <t>Guillon</t>
  </si>
  <si>
    <t>Guillon, Marc</t>
  </si>
  <si>
    <t>Matt Gutierrez</t>
  </si>
  <si>
    <t>Concord</t>
  </si>
  <si>
    <t>Gutierrez</t>
  </si>
  <si>
    <t>Gutierrez, Matt</t>
  </si>
  <si>
    <t>De La Salle HS</t>
  </si>
  <si>
    <t>Idaho State</t>
  </si>
  <si>
    <t>Lloyd Carr</t>
  </si>
  <si>
    <t>Steve Breaston</t>
  </si>
  <si>
    <t>Breaston</t>
  </si>
  <si>
    <t>Breaston, Steve</t>
  </si>
  <si>
    <t>Woodland Hills SHS</t>
  </si>
  <si>
    <t>Drew Stanton</t>
  </si>
  <si>
    <t>Farmington Hills</t>
  </si>
  <si>
    <t>Drew</t>
  </si>
  <si>
    <t>Stanton</t>
  </si>
  <si>
    <t>Stanton, Drew</t>
  </si>
  <si>
    <t>Harrison HS</t>
  </si>
  <si>
    <t>Middle Tennessee St.</t>
  </si>
  <si>
    <t>Sam Williams</t>
  </si>
  <si>
    <t>Williams, Sam</t>
  </si>
  <si>
    <t>Andy McCollum</t>
  </si>
  <si>
    <t>Austin Peay St. (TN)</t>
  </si>
  <si>
    <t>Bryan Cupito</t>
  </si>
  <si>
    <t>Cupito</t>
  </si>
  <si>
    <t>Cupito, Bryan</t>
  </si>
  <si>
    <t>McNicholas HS</t>
  </si>
  <si>
    <t>Bryan Brown</t>
  </si>
  <si>
    <t>Corinth</t>
  </si>
  <si>
    <t>Brown</t>
  </si>
  <si>
    <t>Brown, Bryan</t>
  </si>
  <si>
    <t>Corinth HS</t>
  </si>
  <si>
    <t>Ethan Flatt</t>
  </si>
  <si>
    <t>Ethan</t>
  </si>
  <si>
    <t>Flatt</t>
  </si>
  <si>
    <t>Flatt, Ethan</t>
  </si>
  <si>
    <t>David Lipscomb Campus School</t>
  </si>
  <si>
    <t>Lipscomb</t>
  </si>
  <si>
    <t>Aries Nelson</t>
  </si>
  <si>
    <t>Cleveland</t>
  </si>
  <si>
    <t>Aries</t>
  </si>
  <si>
    <t>Nelson</t>
  </si>
  <si>
    <t>Nelson, Aries</t>
  </si>
  <si>
    <t>East Side HS</t>
  </si>
  <si>
    <t>Jackie Sherrill</t>
  </si>
  <si>
    <t>Brett Morgan</t>
  </si>
  <si>
    <t>Vicksburg</t>
  </si>
  <si>
    <t>Morgan</t>
  </si>
  <si>
    <t>Morgan, Brett</t>
  </si>
  <si>
    <t>Warren Central HS</t>
  </si>
  <si>
    <t>Justin Tyler</t>
  </si>
  <si>
    <t>Gray</t>
  </si>
  <si>
    <t>Tyler, Justin</t>
  </si>
  <si>
    <t>Jones County HS</t>
  </si>
  <si>
    <t>Ken Topps</t>
  </si>
  <si>
    <t>Shannon</t>
  </si>
  <si>
    <t>Ken</t>
  </si>
  <si>
    <t>Topps</t>
  </si>
  <si>
    <t>Topps, Ken</t>
  </si>
  <si>
    <t>Shannon HS</t>
  </si>
  <si>
    <t>Murray State</t>
  </si>
  <si>
    <t>Brandon Coleman</t>
  </si>
  <si>
    <t>North Miami</t>
  </si>
  <si>
    <t>Coleman</t>
  </si>
  <si>
    <t>Coleman, Brandon</t>
  </si>
  <si>
    <t>North Miami Senior HS</t>
  </si>
  <si>
    <t>Gary Pinkel</t>
  </si>
  <si>
    <t>Morehouse (GA)</t>
  </si>
  <si>
    <t>Duwuan Burton</t>
  </si>
  <si>
    <t>Duwuan</t>
  </si>
  <si>
    <t>Burton</t>
  </si>
  <si>
    <t>Burton, Duwuan</t>
  </si>
  <si>
    <t>West Charlotte HS</t>
  </si>
  <si>
    <t>Willard Sebastian Scissum</t>
  </si>
  <si>
    <t>Curt Dukes</t>
  </si>
  <si>
    <t>Newton</t>
  </si>
  <si>
    <t>Curt</t>
  </si>
  <si>
    <t>Dukes</t>
  </si>
  <si>
    <t>Dukes, Curt</t>
  </si>
  <si>
    <t>Newton-Conover HS</t>
  </si>
  <si>
    <t>Jeff Rowe</t>
  </si>
  <si>
    <t>Reno</t>
  </si>
  <si>
    <t>NV</t>
  </si>
  <si>
    <t>Rowe</t>
  </si>
  <si>
    <t>Rowe, Jeff</t>
  </si>
  <si>
    <t>McQueen HS</t>
  </si>
  <si>
    <t>Chris Tormey</t>
  </si>
  <si>
    <t>North Central Texas</t>
  </si>
  <si>
    <t>Calvin Medlock</t>
  </si>
  <si>
    <t>Calvin</t>
  </si>
  <si>
    <t>Medlock</t>
  </si>
  <si>
    <t>Westbury HS</t>
  </si>
  <si>
    <t>Phil Horvath</t>
  </si>
  <si>
    <t>Phil</t>
  </si>
  <si>
    <t>Horvath</t>
  </si>
  <si>
    <t>Horvath, Phil</t>
  </si>
  <si>
    <t>Joe Novak</t>
  </si>
  <si>
    <t>Alexander Webb</t>
  </si>
  <si>
    <t>Webb</t>
  </si>
  <si>
    <t>Webb, Alexander</t>
  </si>
  <si>
    <t>Highland Park HS</t>
  </si>
  <si>
    <t>Derell Jenkins</t>
  </si>
  <si>
    <t>Bolingbrook</t>
  </si>
  <si>
    <t>Derell</t>
  </si>
  <si>
    <t>Jenkins</t>
  </si>
  <si>
    <t>Jenkins, Derell</t>
  </si>
  <si>
    <t>Bolingbrook HS</t>
  </si>
  <si>
    <t>Christian Olsen</t>
  </si>
  <si>
    <t>Wayne</t>
  </si>
  <si>
    <t>Christian</t>
  </si>
  <si>
    <t>Olsen</t>
  </si>
  <si>
    <t>Olsen, Christian</t>
  </si>
  <si>
    <t>Wayne Hills HS</t>
  </si>
  <si>
    <t>Justin Zwick</t>
  </si>
  <si>
    <t>Massillon</t>
  </si>
  <si>
    <t>Zwick</t>
  </si>
  <si>
    <t>Zwick, Justin</t>
  </si>
  <si>
    <t>Jim Tressel</t>
  </si>
  <si>
    <t>Baldwin-Wallace</t>
  </si>
  <si>
    <t>Troy Smith</t>
  </si>
  <si>
    <t>Troy</t>
  </si>
  <si>
    <t>Smith, Troy</t>
  </si>
  <si>
    <t>Glenville HS</t>
  </si>
  <si>
    <t>Noah Allen</t>
  </si>
  <si>
    <t>Pearland</t>
  </si>
  <si>
    <t>Noah</t>
  </si>
  <si>
    <t>Allen, Noah</t>
  </si>
  <si>
    <t>Pearland HS</t>
  </si>
  <si>
    <t>Sam Houston</t>
  </si>
  <si>
    <t>Paul Thompson</t>
  </si>
  <si>
    <t>Leander</t>
  </si>
  <si>
    <t>Thompson, Paul</t>
  </si>
  <si>
    <t>Leander HS</t>
  </si>
  <si>
    <t>Oklahoma, UCLA</t>
  </si>
  <si>
    <t>Wes Bankston</t>
  </si>
  <si>
    <t>Plano</t>
  </si>
  <si>
    <t>Wes</t>
  </si>
  <si>
    <t>Bankston</t>
  </si>
  <si>
    <t>Plano East Sr HS</t>
  </si>
  <si>
    <t>Andy Collins</t>
  </si>
  <si>
    <t>Zillah</t>
  </si>
  <si>
    <t>Collins</t>
  </si>
  <si>
    <t>Collins, Andy</t>
  </si>
  <si>
    <t>Zillah HS</t>
  </si>
  <si>
    <t>Occidental</t>
  </si>
  <si>
    <t>Luke Getsy</t>
  </si>
  <si>
    <t>Munhall</t>
  </si>
  <si>
    <t>Getsy</t>
  </si>
  <si>
    <t>Getsy, Luke</t>
  </si>
  <si>
    <t>Steel Valley SHS</t>
  </si>
  <si>
    <t>Tyler Palko</t>
  </si>
  <si>
    <t>Imperial</t>
  </si>
  <si>
    <t>Palko</t>
  </si>
  <si>
    <t>Palko, Tyler</t>
  </si>
  <si>
    <t>West Allegheny SHS</t>
  </si>
  <si>
    <t>Brandon Kirsch</t>
  </si>
  <si>
    <t>Lebanon</t>
  </si>
  <si>
    <t>Kirsch</t>
  </si>
  <si>
    <t>Kirsch, Brandon</t>
  </si>
  <si>
    <t>Cedar Crest HS</t>
  </si>
  <si>
    <t>Anthony Cali</t>
  </si>
  <si>
    <t>Columbus</t>
  </si>
  <si>
    <t>Cali</t>
  </si>
  <si>
    <t>Cali, Anthony</t>
  </si>
  <si>
    <t>Northern Burl. Co. Reg. HS</t>
  </si>
  <si>
    <t>Ryan Hart</t>
  </si>
  <si>
    <t>Hart</t>
  </si>
  <si>
    <t>Hart, Ryan</t>
  </si>
  <si>
    <t>Cardinal Gibbons HS</t>
  </si>
  <si>
    <t>Slippery Rock</t>
  </si>
  <si>
    <t>Joe Arcurio</t>
  </si>
  <si>
    <t>Johnstown</t>
  </si>
  <si>
    <t>Arcurio</t>
  </si>
  <si>
    <t>Arcurio, Joe</t>
  </si>
  <si>
    <t>Bishop Mc Cort HS</t>
  </si>
  <si>
    <t>Pitt-Johnstown</t>
  </si>
  <si>
    <t>Aryhel Freeman</t>
  </si>
  <si>
    <t>East Point</t>
  </si>
  <si>
    <t>Aryhel</t>
  </si>
  <si>
    <t>Freeman</t>
  </si>
  <si>
    <t>Freeman, Aryhel</t>
  </si>
  <si>
    <t>Tri-Cities HS</t>
  </si>
  <si>
    <t>South Carolina State</t>
  </si>
  <si>
    <t>Seth Babin</t>
  </si>
  <si>
    <t>Saint Amant</t>
  </si>
  <si>
    <t>Seth</t>
  </si>
  <si>
    <t>Babin</t>
  </si>
  <si>
    <t>Babin, Seth</t>
  </si>
  <si>
    <t>St. Amant HS</t>
  </si>
  <si>
    <t>Chris Crumpton</t>
  </si>
  <si>
    <t>Hartselle</t>
  </si>
  <si>
    <t>Crumpton</t>
  </si>
  <si>
    <t>Crumpton, Chris</t>
  </si>
  <si>
    <t>Hartselle HS</t>
  </si>
  <si>
    <t>Eddie Burger</t>
  </si>
  <si>
    <t>Eddie</t>
  </si>
  <si>
    <t>Burger</t>
  </si>
  <si>
    <t>St. Augustines</t>
  </si>
  <si>
    <t>Calvin Frazier</t>
  </si>
  <si>
    <t>Cherry Hill</t>
  </si>
  <si>
    <t>Frazier</t>
  </si>
  <si>
    <t>Frazier, Calvin</t>
  </si>
  <si>
    <t>Camden Catholic</t>
  </si>
  <si>
    <t>Trent Edwards</t>
  </si>
  <si>
    <t>Los Gatos</t>
  </si>
  <si>
    <t>Trent</t>
  </si>
  <si>
    <t>Edwards</t>
  </si>
  <si>
    <t>Edwards, Trent</t>
  </si>
  <si>
    <t>Los Gatos HS</t>
  </si>
  <si>
    <t>Eugene  Buddy  Teevens</t>
  </si>
  <si>
    <t>Dartmouth</t>
  </si>
  <si>
    <t>Perry Patterson</t>
  </si>
  <si>
    <t>Lancaster</t>
  </si>
  <si>
    <t>Perry</t>
  </si>
  <si>
    <t>Patterson</t>
  </si>
  <si>
    <t>Patterson, Perry</t>
  </si>
  <si>
    <t>J.P. McCaskey HS</t>
  </si>
  <si>
    <t>Paul Pasqualoni</t>
  </si>
  <si>
    <t>Temple (PA)</t>
  </si>
  <si>
    <t>Brett Hall</t>
  </si>
  <si>
    <t>Princeton</t>
  </si>
  <si>
    <t>Hall</t>
  </si>
  <si>
    <t>Hall, Brett</t>
  </si>
  <si>
    <t>The Hun School</t>
  </si>
  <si>
    <t>Albany (NY)</t>
  </si>
  <si>
    <t>Bobby Wallace</t>
  </si>
  <si>
    <t>West Alabama</t>
  </si>
  <si>
    <t>James Banks</t>
  </si>
  <si>
    <t>IN</t>
  </si>
  <si>
    <t>Banks</t>
  </si>
  <si>
    <t>Banks, James</t>
  </si>
  <si>
    <t>Ben Davis HS</t>
  </si>
  <si>
    <t>Dwayne Buchanan</t>
  </si>
  <si>
    <t>Dwayne</t>
  </si>
  <si>
    <t>Buchanan</t>
  </si>
  <si>
    <t>Buchanan, Dwayne</t>
  </si>
  <si>
    <t>Hazelwood East HS</t>
  </si>
  <si>
    <t>Vince Young</t>
  </si>
  <si>
    <t>Vince</t>
  </si>
  <si>
    <t>Young</t>
  </si>
  <si>
    <t>Young, Vince</t>
  </si>
  <si>
    <t>James Madison HS</t>
  </si>
  <si>
    <t>Reggie McNeal</t>
  </si>
  <si>
    <t>Lufkin</t>
  </si>
  <si>
    <t>McNeal</t>
  </si>
  <si>
    <t>McNeal, Reggie</t>
  </si>
  <si>
    <t>Lufkin HS</t>
  </si>
  <si>
    <t>Jeff Ballard</t>
  </si>
  <si>
    <t>Friendswood</t>
  </si>
  <si>
    <t>Ballard</t>
  </si>
  <si>
    <t>Ballard, Jeff</t>
  </si>
  <si>
    <t>Friendswood HS</t>
  </si>
  <si>
    <t>Texas-El Paso</t>
  </si>
  <si>
    <t>Jordan Palmer</t>
  </si>
  <si>
    <t>Mission Viejo</t>
  </si>
  <si>
    <t>Palmer</t>
  </si>
  <si>
    <t>Palmer, Jordan</t>
  </si>
  <si>
    <t>Mission Viejo HS</t>
  </si>
  <si>
    <t>Gary Nord</t>
  </si>
  <si>
    <t>Billy Don Malone</t>
  </si>
  <si>
    <t>Paris</t>
  </si>
  <si>
    <t>Billy Don</t>
  </si>
  <si>
    <t>Malone</t>
  </si>
  <si>
    <t>Malone, Billy Don</t>
  </si>
  <si>
    <t>North Lamar HS</t>
  </si>
  <si>
    <t>Abilene Christian</t>
  </si>
  <si>
    <t>Nick Cannon</t>
  </si>
  <si>
    <t>Boutte</t>
  </si>
  <si>
    <t>Cannon</t>
  </si>
  <si>
    <t>Cannon, Nick</t>
  </si>
  <si>
    <t>Drew Olson</t>
  </si>
  <si>
    <t>Piedmont</t>
  </si>
  <si>
    <t>Olson, Drew</t>
  </si>
  <si>
    <t>Piedmont HS</t>
  </si>
  <si>
    <t>Matt Moore</t>
  </si>
  <si>
    <t>Moore, Matt</t>
  </si>
  <si>
    <t>Valdosta St.</t>
  </si>
  <si>
    <t>Barrett Wilkes</t>
  </si>
  <si>
    <t>Valdosta</t>
  </si>
  <si>
    <t>Barrett</t>
  </si>
  <si>
    <t>Wilkes</t>
  </si>
  <si>
    <t>Wilkes, Barrett</t>
  </si>
  <si>
    <t>Lowndes HS</t>
  </si>
  <si>
    <t>Valdosta State</t>
  </si>
  <si>
    <t>Steven Bright</t>
  </si>
  <si>
    <t>Steven</t>
  </si>
  <si>
    <t>Bright</t>
  </si>
  <si>
    <t>Bright, Steven</t>
  </si>
  <si>
    <t>Bobby Johnson</t>
  </si>
  <si>
    <t>Anthony Martinez</t>
  </si>
  <si>
    <t>Glade Spring</t>
  </si>
  <si>
    <t>Martinez</t>
  </si>
  <si>
    <t>Martinez, Anthony</t>
  </si>
  <si>
    <t>Patrick Henry HS</t>
  </si>
  <si>
    <t>Al Groh</t>
  </si>
  <si>
    <t>Green Bay</t>
  </si>
  <si>
    <t>Marcus Vick</t>
  </si>
  <si>
    <t>Marcus</t>
  </si>
  <si>
    <t>Vick</t>
  </si>
  <si>
    <t>Vick, Marcus</t>
  </si>
  <si>
    <t>Zac Taylor</t>
  </si>
  <si>
    <t>Norman</t>
  </si>
  <si>
    <t>Taylor</t>
  </si>
  <si>
    <t>Taylor, Zac</t>
  </si>
  <si>
    <t>Norman HS</t>
  </si>
  <si>
    <t>Carl Bonnell</t>
  </si>
  <si>
    <t>Kent</t>
  </si>
  <si>
    <t>Carl</t>
  </si>
  <si>
    <t>Bonnell</t>
  </si>
  <si>
    <t>Bonnell, Carl</t>
  </si>
  <si>
    <t>Kentwood HS</t>
  </si>
  <si>
    <t>Isaiah Stanback</t>
  </si>
  <si>
    <t>Isaiah</t>
  </si>
  <si>
    <t>Stanback</t>
  </si>
  <si>
    <t>Stanback, Isaiah</t>
  </si>
  <si>
    <t>Garfield HS</t>
  </si>
  <si>
    <t>Jordan Slye</t>
  </si>
  <si>
    <t>Slye</t>
  </si>
  <si>
    <t>Slye, Jordan</t>
  </si>
  <si>
    <t>Franklin HS</t>
  </si>
  <si>
    <t>Charles Hales</t>
  </si>
  <si>
    <t>Ellisville</t>
  </si>
  <si>
    <t>Charles</t>
  </si>
  <si>
    <t>Hales</t>
  </si>
  <si>
    <t>Hales, Charles</t>
  </si>
  <si>
    <t>Jones County</t>
  </si>
  <si>
    <t>John Stocco</t>
  </si>
  <si>
    <t>Richfield</t>
  </si>
  <si>
    <t>Stocco</t>
  </si>
  <si>
    <t>Academy Of Holy Angels</t>
  </si>
  <si>
    <t>Akron (OH)</t>
  </si>
  <si>
    <t>Jabari Arthur</t>
  </si>
  <si>
    <t>Montreal</t>
  </si>
  <si>
    <t>QC</t>
  </si>
  <si>
    <t>Jabari</t>
  </si>
  <si>
    <t>Arthur</t>
  </si>
  <si>
    <t>Arthur, Jabari</t>
  </si>
  <si>
    <t>Vanier Prep</t>
  </si>
  <si>
    <t>Lee Owens</t>
  </si>
  <si>
    <t>Bluffton</t>
  </si>
  <si>
    <t>John Ferguson</t>
  </si>
  <si>
    <t>Reynoldsburg</t>
  </si>
  <si>
    <t>Ferguson</t>
  </si>
  <si>
    <t>Ferguson, John</t>
  </si>
  <si>
    <t>Reynoldsburg HS</t>
  </si>
  <si>
    <t>Ashland</t>
  </si>
  <si>
    <t>Cliff Davis</t>
  </si>
  <si>
    <t>Eupora</t>
  </si>
  <si>
    <t>Cliff</t>
  </si>
  <si>
    <t>Davis, Cliff</t>
  </si>
  <si>
    <t>Eupora HS</t>
  </si>
  <si>
    <t>Mike Shula</t>
  </si>
  <si>
    <t>Tampa Bay</t>
  </si>
  <si>
    <t>Alabama, Florida, Georgia, Missi</t>
  </si>
  <si>
    <t>Jimmy Barthmaier</t>
  </si>
  <si>
    <t>Roswell</t>
  </si>
  <si>
    <t>Jimmy</t>
  </si>
  <si>
    <t>Barthmaier</t>
  </si>
  <si>
    <t>Roswell HS</t>
  </si>
  <si>
    <t>Jake Tompkins</t>
  </si>
  <si>
    <t>Russellville</t>
  </si>
  <si>
    <t>Jake</t>
  </si>
  <si>
    <t>Tompkins</t>
  </si>
  <si>
    <t>Russellville HS</t>
  </si>
  <si>
    <t>Mike Hankwitz</t>
  </si>
  <si>
    <t>Kris Heavner</t>
  </si>
  <si>
    <t>Johnson City</t>
  </si>
  <si>
    <t>Kris</t>
  </si>
  <si>
    <t>Heavner</t>
  </si>
  <si>
    <t>Heavner, Kris</t>
  </si>
  <si>
    <t>Lyndon B Johnson HS</t>
  </si>
  <si>
    <t>Marcus Hollingsworth</t>
  </si>
  <si>
    <t>Hollingsworth</t>
  </si>
  <si>
    <t>Hollingsworth, Marcus</t>
  </si>
  <si>
    <t>San Diego Senior HS</t>
  </si>
  <si>
    <t>Mike Beach</t>
  </si>
  <si>
    <t>Beach</t>
  </si>
  <si>
    <t>John C. Fremont HS</t>
  </si>
  <si>
    <t>Richard Kovalcheck</t>
  </si>
  <si>
    <t>Kovalcheck</t>
  </si>
  <si>
    <t>Kovalcheck, Richard</t>
  </si>
  <si>
    <t>St. Augustine HS</t>
  </si>
  <si>
    <t>Michael Affleck</t>
  </si>
  <si>
    <t>Provo</t>
  </si>
  <si>
    <t>UT</t>
  </si>
  <si>
    <t>Affleck</t>
  </si>
  <si>
    <t>Affleck, Michael</t>
  </si>
  <si>
    <t>Timpview HS</t>
  </si>
  <si>
    <t>Sam Keller</t>
  </si>
  <si>
    <t>Danville</t>
  </si>
  <si>
    <t>Keller, Sam</t>
  </si>
  <si>
    <t>San Ramon Valley HS</t>
  </si>
  <si>
    <t>Landon Leach</t>
  </si>
  <si>
    <t>Leach</t>
  </si>
  <si>
    <t>Robert Johnson</t>
  </si>
  <si>
    <t>Waco</t>
  </si>
  <si>
    <t>Johnson, Robert</t>
  </si>
  <si>
    <t>Waco HS</t>
  </si>
  <si>
    <t>Courtney Denson</t>
  </si>
  <si>
    <t>Courtney</t>
  </si>
  <si>
    <t>Denson</t>
  </si>
  <si>
    <t>Denson, Courtney</t>
  </si>
  <si>
    <t>Miami Central HS</t>
  </si>
  <si>
    <t>Dustin Goodwin</t>
  </si>
  <si>
    <t>Demopolis</t>
  </si>
  <si>
    <t>Goodwin</t>
  </si>
  <si>
    <t>Goodwin, Dustin</t>
  </si>
  <si>
    <t>Demopolis HS</t>
  </si>
  <si>
    <t>Kelcy Luke</t>
  </si>
  <si>
    <t>Phenix City</t>
  </si>
  <si>
    <t>Kelcy</t>
  </si>
  <si>
    <t>Luke, Kelcy</t>
  </si>
  <si>
    <t>Alabama A&amp;M</t>
  </si>
  <si>
    <t>Auburn, LSU, Colorado, Florida S</t>
  </si>
  <si>
    <t>Kyle Hebert</t>
  </si>
  <si>
    <t>Baton Rouge</t>
  </si>
  <si>
    <t>Hebert</t>
  </si>
  <si>
    <t>Redemptorist Sr HS</t>
  </si>
  <si>
    <t>Baylor, Houston, Oklahoma State,</t>
  </si>
  <si>
    <t>Jordan Parcus</t>
  </si>
  <si>
    <t>Rosebud</t>
  </si>
  <si>
    <t>Parcus</t>
  </si>
  <si>
    <t>Rosebud-Lott HS</t>
  </si>
  <si>
    <t>Belhaven</t>
  </si>
  <si>
    <t>Matt Rich</t>
  </si>
  <si>
    <t>Cumming</t>
  </si>
  <si>
    <t>Rich</t>
  </si>
  <si>
    <t>South Forsyth HS</t>
  </si>
  <si>
    <t>Benedict</t>
  </si>
  <si>
    <t>Eric Priester</t>
  </si>
  <si>
    <t>Fairfax</t>
  </si>
  <si>
    <t>Priester</t>
  </si>
  <si>
    <t>Priester, Eric</t>
  </si>
  <si>
    <t>Allendale-Fairfax HS</t>
  </si>
  <si>
    <t>Boise St. (ID)</t>
  </si>
  <si>
    <t>Taylor Tharp</t>
  </si>
  <si>
    <t>Tharp</t>
  </si>
  <si>
    <t>Tharp, Taylor</t>
  </si>
  <si>
    <t>Dan Hawkins</t>
  </si>
  <si>
    <t>Matt Ryan</t>
  </si>
  <si>
    <t>Philadelphia</t>
  </si>
  <si>
    <t>Ryan, Matt</t>
  </si>
  <si>
    <t>William Penn Charter School</t>
  </si>
  <si>
    <t>Paul Peterson</t>
  </si>
  <si>
    <t>Ephraim</t>
  </si>
  <si>
    <t>Peterson</t>
  </si>
  <si>
    <t>Peterson, Paul</t>
  </si>
  <si>
    <t>Snow</t>
  </si>
  <si>
    <t>Benjy Kennedy</t>
  </si>
  <si>
    <t>Morris</t>
  </si>
  <si>
    <t>Benjy</t>
  </si>
  <si>
    <t>Kennedy</t>
  </si>
  <si>
    <t>Kennedy, Benjy</t>
  </si>
  <si>
    <t>Morris Community HS</t>
  </si>
  <si>
    <t>Gregg Brandon</t>
  </si>
  <si>
    <t>Northern Colorado</t>
  </si>
  <si>
    <t>Nick Thurman</t>
  </si>
  <si>
    <t>Warren</t>
  </si>
  <si>
    <t>Thurman</t>
  </si>
  <si>
    <t>Thurman, Nick</t>
  </si>
  <si>
    <t>Warren Mott HS</t>
  </si>
  <si>
    <t>Chris Moore</t>
  </si>
  <si>
    <t>Flower Mound</t>
  </si>
  <si>
    <t>Moore, Chris</t>
  </si>
  <si>
    <t>Flower Mound HS</t>
  </si>
  <si>
    <t>Aaron Rodgers</t>
  </si>
  <si>
    <t>Oroville</t>
  </si>
  <si>
    <t>Rodgers</t>
  </si>
  <si>
    <t>Rodgers, Aaron</t>
  </si>
  <si>
    <t>Pleasant Valley HS</t>
  </si>
  <si>
    <t>Jeff Tedford</t>
  </si>
  <si>
    <t>Fresno State (CA)</t>
  </si>
  <si>
    <t>Cary Dove</t>
  </si>
  <si>
    <t>Cary</t>
  </si>
  <si>
    <t>Dove</t>
  </si>
  <si>
    <t>Dove, Cary</t>
  </si>
  <si>
    <t>California (PA)</t>
  </si>
  <si>
    <t>Matt Humbert</t>
  </si>
  <si>
    <t>Uniontown</t>
  </si>
  <si>
    <t>Humbert</t>
  </si>
  <si>
    <t>Humbert, Matt</t>
  </si>
  <si>
    <t>Laurel Highlands SHS</t>
  </si>
  <si>
    <t>Steven Moffett</t>
  </si>
  <si>
    <t>Moffett</t>
  </si>
  <si>
    <t>Moffett, Steven</t>
  </si>
  <si>
    <t>Winter Park HS</t>
  </si>
  <si>
    <t>Central Fla.</t>
  </si>
  <si>
    <t>Todd Spitzer</t>
  </si>
  <si>
    <t>Simpsonville</t>
  </si>
  <si>
    <t>Todd</t>
  </si>
  <si>
    <t>Spitzer</t>
  </si>
  <si>
    <t>Spitzer, Todd</t>
  </si>
  <si>
    <t>C.J. Gaddis</t>
  </si>
  <si>
    <t>Raeford</t>
  </si>
  <si>
    <t>C.J.</t>
  </si>
  <si>
    <t>Gaddis</t>
  </si>
  <si>
    <t>Gaddis, C.J.</t>
  </si>
  <si>
    <t>Hoke County HS</t>
  </si>
  <si>
    <t>Coastal Carolina (SC)</t>
  </si>
  <si>
    <t>Ren McKinnon</t>
  </si>
  <si>
    <t>Ren</t>
  </si>
  <si>
    <t>McKinnon</t>
  </si>
  <si>
    <t>McKinnon, Ren</t>
  </si>
  <si>
    <t>David Bennett</t>
  </si>
  <si>
    <t>Bernard Jackson</t>
  </si>
  <si>
    <t>Garden Grove</t>
  </si>
  <si>
    <t>Bernard</t>
  </si>
  <si>
    <t>Jackson, Bernard</t>
  </si>
  <si>
    <t>Santiago HS</t>
  </si>
  <si>
    <t>Brian White</t>
  </si>
  <si>
    <t>White</t>
  </si>
  <si>
    <t>White, Brian</t>
  </si>
  <si>
    <t>Trabuco Hills HS</t>
  </si>
  <si>
    <t>Casey Hansen</t>
  </si>
  <si>
    <t>Norco</t>
  </si>
  <si>
    <t>Hansen</t>
  </si>
  <si>
    <t>Hansen, Casey</t>
  </si>
  <si>
    <t>Norco HS</t>
  </si>
  <si>
    <t>Colorado, Arizona State, Florida</t>
  </si>
  <si>
    <t>Chad Vacek</t>
  </si>
  <si>
    <t>Vacek</t>
  </si>
  <si>
    <t>Reagan HS</t>
  </si>
  <si>
    <t>Delaware</t>
  </si>
  <si>
    <t>Dave Shinskie</t>
  </si>
  <si>
    <t>Mount Carmel</t>
  </si>
  <si>
    <t>Dave</t>
  </si>
  <si>
    <t>Shinskie</t>
  </si>
  <si>
    <t>Shinskie, Dave</t>
  </si>
  <si>
    <t>Mount Carmel Area JSHS</t>
  </si>
  <si>
    <t>Kurt C.  KC  Keeler</t>
  </si>
  <si>
    <t>Pierre Parker</t>
  </si>
  <si>
    <t>Pierre</t>
  </si>
  <si>
    <t>Parker</t>
  </si>
  <si>
    <t>Parker, Pierre</t>
  </si>
  <si>
    <t>Beddingfield HS</t>
  </si>
  <si>
    <t>John Thompson</t>
  </si>
  <si>
    <t>East Texas Baptist</t>
  </si>
  <si>
    <t>Phil Van Cleave</t>
  </si>
  <si>
    <t>Van Cleave</t>
  </si>
  <si>
    <t>Van Cleave, Phil</t>
  </si>
  <si>
    <t>Pantego Christian Academy</t>
  </si>
  <si>
    <t>Klay Koester</t>
  </si>
  <si>
    <t>Klay</t>
  </si>
  <si>
    <t>Koester</t>
  </si>
  <si>
    <t>Koester, Klay</t>
  </si>
  <si>
    <t>Duluth HS</t>
  </si>
  <si>
    <t>Danny Hope</t>
  </si>
  <si>
    <t>Cody Scoggins</t>
  </si>
  <si>
    <t>Rome</t>
  </si>
  <si>
    <t>Scoggins</t>
  </si>
  <si>
    <t>Scoggins, Cody</t>
  </si>
  <si>
    <t>Rome HS</t>
  </si>
  <si>
    <t>Wes Pope</t>
  </si>
  <si>
    <t>Jamestown</t>
  </si>
  <si>
    <t>Pope</t>
  </si>
  <si>
    <t>Pope, Wes</t>
  </si>
  <si>
    <t>Lucy Ragsdale HS</t>
  </si>
  <si>
    <t>Chris Leak</t>
  </si>
  <si>
    <t>Leak, Chris</t>
  </si>
  <si>
    <t>Independence HS</t>
  </si>
  <si>
    <t>Justin Midgett</t>
  </si>
  <si>
    <t>Punta Gorda</t>
  </si>
  <si>
    <t>Midgett</t>
  </si>
  <si>
    <t>Midgett, Justin</t>
  </si>
  <si>
    <t>Charlotte HS</t>
  </si>
  <si>
    <t>Albert Chester</t>
  </si>
  <si>
    <t>Albert</t>
  </si>
  <si>
    <t>Chester</t>
  </si>
  <si>
    <t>Chester, Albert</t>
  </si>
  <si>
    <t>Episcopal HS</t>
  </si>
  <si>
    <t>William  Billy  Joe</t>
  </si>
  <si>
    <t>Aaron Lindsey</t>
  </si>
  <si>
    <t>Mayo</t>
  </si>
  <si>
    <t>Lindsey</t>
  </si>
  <si>
    <t>Lafayette HS</t>
  </si>
  <si>
    <t>Tom Brandstater</t>
  </si>
  <si>
    <t>Turlock</t>
  </si>
  <si>
    <t>Tom</t>
  </si>
  <si>
    <t>Brandstater</t>
  </si>
  <si>
    <t>Brandstater, Tom</t>
  </si>
  <si>
    <t>Turlock HS</t>
  </si>
  <si>
    <t>Furman, Georgia Southern, Middle</t>
  </si>
  <si>
    <t>Dustin Wade</t>
  </si>
  <si>
    <t>Lilburn</t>
  </si>
  <si>
    <t>Wade</t>
  </si>
  <si>
    <t>Parkview HS</t>
  </si>
  <si>
    <t>Al Pena</t>
  </si>
  <si>
    <t>Al</t>
  </si>
  <si>
    <t>Pena</t>
  </si>
  <si>
    <t>Pena, Al</t>
  </si>
  <si>
    <t>Chan Gailey</t>
  </si>
  <si>
    <t>Pat Carter</t>
  </si>
  <si>
    <t>Saint Petersburg</t>
  </si>
  <si>
    <t>Carter</t>
  </si>
  <si>
    <t>Carter, Pat</t>
  </si>
  <si>
    <t>Lakewood HS</t>
  </si>
  <si>
    <t>Reggie Ball</t>
  </si>
  <si>
    <t>Stone Mountain</t>
  </si>
  <si>
    <t>Ball</t>
  </si>
  <si>
    <t>Ball, Reggie</t>
  </si>
  <si>
    <t>Stephenson HS</t>
  </si>
  <si>
    <t>Grambling St. (LA)</t>
  </si>
  <si>
    <t>Arnel Rolfe</t>
  </si>
  <si>
    <t>Arnel</t>
  </si>
  <si>
    <t>Rolfe</t>
  </si>
  <si>
    <t>Rolfe, Arnel</t>
  </si>
  <si>
    <t>Skyline HS</t>
  </si>
  <si>
    <t>Douglas  Doug  Williams</t>
  </si>
  <si>
    <t>Travis Wheat</t>
  </si>
  <si>
    <t>Corpus Christi</t>
  </si>
  <si>
    <t>Wheat</t>
  </si>
  <si>
    <t>Wheat, Travis</t>
  </si>
  <si>
    <t>Ray HS</t>
  </si>
  <si>
    <t>Jack Rolovich</t>
  </si>
  <si>
    <t>Novato</t>
  </si>
  <si>
    <t>Jack</t>
  </si>
  <si>
    <t>Rolovich</t>
  </si>
  <si>
    <t>Rolovich, Jack</t>
  </si>
  <si>
    <t>San Marin HS</t>
  </si>
  <si>
    <t>Kevin Kolb</t>
  </si>
  <si>
    <t>Stephenville</t>
  </si>
  <si>
    <t>Kolb</t>
  </si>
  <si>
    <t>Kolb, Kevin</t>
  </si>
  <si>
    <t>Stephenville HS</t>
  </si>
  <si>
    <t>Art Briles</t>
  </si>
  <si>
    <t>Brian Nooy</t>
  </si>
  <si>
    <t>Pendleton</t>
  </si>
  <si>
    <t>Nooy</t>
  </si>
  <si>
    <t>Nooy, Brian</t>
  </si>
  <si>
    <t>Pendleton HS</t>
  </si>
  <si>
    <t>Mark Hetherington</t>
  </si>
  <si>
    <t>Hetherington</t>
  </si>
  <si>
    <t>Hetherington, Mark</t>
  </si>
  <si>
    <t>Larry Lewis</t>
  </si>
  <si>
    <t>Brad Bower</t>
  </si>
  <si>
    <t>Hinsdale</t>
  </si>
  <si>
    <t>Bower</t>
  </si>
  <si>
    <t>Bower, Brad</t>
  </si>
  <si>
    <t>Hinsdale Central HS</t>
  </si>
  <si>
    <t>DaJuan Warren</t>
  </si>
  <si>
    <t>Southfield</t>
  </si>
  <si>
    <t>DaJuan</t>
  </si>
  <si>
    <t>Warren, DaJuan</t>
  </si>
  <si>
    <t>Southfield HS</t>
  </si>
  <si>
    <t>Blake Powers</t>
  </si>
  <si>
    <t>Brandenburg</t>
  </si>
  <si>
    <t>Blake</t>
  </si>
  <si>
    <t>Powers</t>
  </si>
  <si>
    <t>Powers, Blake</t>
  </si>
  <si>
    <t>Meade Co HS</t>
  </si>
  <si>
    <t>Gerry DiNardo</t>
  </si>
  <si>
    <t>Jordy Bernhard</t>
  </si>
  <si>
    <t>Jordy</t>
  </si>
  <si>
    <t>Bernhard</t>
  </si>
  <si>
    <t>Bernhard, Jordy</t>
  </si>
  <si>
    <t>Hardin-Simmons</t>
  </si>
  <si>
    <t>Drew Tate</t>
  </si>
  <si>
    <t>Baytown</t>
  </si>
  <si>
    <t>Tate</t>
  </si>
  <si>
    <t>Tate, Drew</t>
  </si>
  <si>
    <t>Lee HS</t>
  </si>
  <si>
    <t>Eric McCollom</t>
  </si>
  <si>
    <t>Camden</t>
  </si>
  <si>
    <t>McCollom</t>
  </si>
  <si>
    <t>McCollom, Eric</t>
  </si>
  <si>
    <t>Camden HS</t>
  </si>
  <si>
    <t>Matt Bohnet</t>
  </si>
  <si>
    <t>Grand Ledge</t>
  </si>
  <si>
    <t>Bohnet</t>
  </si>
  <si>
    <t>Bohnet, Matt</t>
  </si>
  <si>
    <t>Grand Ledge HS</t>
  </si>
  <si>
    <t>Bret Meyer</t>
  </si>
  <si>
    <t>Atlantic</t>
  </si>
  <si>
    <t>Bret</t>
  </si>
  <si>
    <t>Meyer, Bret</t>
  </si>
  <si>
    <t>Iowa State</t>
  </si>
  <si>
    <t>Nate Mechaelsen</t>
  </si>
  <si>
    <t>Blairsburg</t>
  </si>
  <si>
    <t>Nate</t>
  </si>
  <si>
    <t>Mechaelsen</t>
  </si>
  <si>
    <t>Mechaelsen, Nate</t>
  </si>
  <si>
    <t>Northeast Hamilton HS</t>
  </si>
  <si>
    <t>Jackson St. (MS)</t>
  </si>
  <si>
    <t>Terrance Jones</t>
  </si>
  <si>
    <t>Port Sulphur</t>
  </si>
  <si>
    <t>Jones, Terrance</t>
  </si>
  <si>
    <t>Port Sulphur HS</t>
  </si>
  <si>
    <t>James Bell</t>
  </si>
  <si>
    <t>Adam Barmann</t>
  </si>
  <si>
    <t>Weston</t>
  </si>
  <si>
    <t>Barmann</t>
  </si>
  <si>
    <t>Barmann, Adam</t>
  </si>
  <si>
    <t>West Platte HS</t>
  </si>
  <si>
    <t>Mark Mangino</t>
  </si>
  <si>
    <t>John Nielsen</t>
  </si>
  <si>
    <t>Nielsen</t>
  </si>
  <si>
    <t>Nielsen, John</t>
  </si>
  <si>
    <t>Joey Mendoza</t>
  </si>
  <si>
    <t>Jupiter</t>
  </si>
  <si>
    <t>Mendoza</t>
  </si>
  <si>
    <t>Mendoza, Joey</t>
  </si>
  <si>
    <t>Jupiter HS</t>
  </si>
  <si>
    <t>Olajuwon Cooper</t>
  </si>
  <si>
    <t>Ashtabula</t>
  </si>
  <si>
    <t>Olajuwon</t>
  </si>
  <si>
    <t>Cooper</t>
  </si>
  <si>
    <t>Cooper, Olajuwon</t>
  </si>
  <si>
    <t>Ashtabula HS</t>
  </si>
  <si>
    <t>Tom Sitko</t>
  </si>
  <si>
    <t>Sitko</t>
  </si>
  <si>
    <t>Sitko, Tom</t>
  </si>
  <si>
    <t>Archbishop Hoban HS</t>
  </si>
  <si>
    <t>Andre Woodson</t>
  </si>
  <si>
    <t>Radcliff</t>
  </si>
  <si>
    <t>Andre</t>
  </si>
  <si>
    <t>Woodson</t>
  </si>
  <si>
    <t>Woodson, Andre</t>
  </si>
  <si>
    <t>North Hardin HS</t>
  </si>
  <si>
    <t>Rich Brooks</t>
  </si>
  <si>
    <t>JaMarcus Russell</t>
  </si>
  <si>
    <t>Mobile</t>
  </si>
  <si>
    <t>JaMarcus</t>
  </si>
  <si>
    <t>Russell</t>
  </si>
  <si>
    <t>Russell, JaMarcus</t>
  </si>
  <si>
    <t>Lillie B Williamson HS</t>
  </si>
  <si>
    <t>Matt Flynn</t>
  </si>
  <si>
    <t>Flynn, Matt</t>
  </si>
  <si>
    <t>Zac Champion</t>
  </si>
  <si>
    <t>Bessemer</t>
  </si>
  <si>
    <t>Champion</t>
  </si>
  <si>
    <t>Champion, Zac</t>
  </si>
  <si>
    <t>Bessemer Academy</t>
  </si>
  <si>
    <t>Louisiana Tech, Tennessee, Alaba</t>
  </si>
  <si>
    <t>Brett Weyman</t>
  </si>
  <si>
    <t>Fork Union</t>
  </si>
  <si>
    <t>Weyman</t>
  </si>
  <si>
    <t>Fork Union Military Academy</t>
  </si>
  <si>
    <t>Devin Williams</t>
  </si>
  <si>
    <t>Devin</t>
  </si>
  <si>
    <t>Jesse Blair</t>
  </si>
  <si>
    <t>Jesse</t>
  </si>
  <si>
    <t>Blair</t>
  </si>
  <si>
    <t>Blair, Jesse</t>
  </si>
  <si>
    <t>Charlie Weatherbie</t>
  </si>
  <si>
    <t>Eddie Miller</t>
  </si>
  <si>
    <t>Miller</t>
  </si>
  <si>
    <t>Miller, Eddie</t>
  </si>
  <si>
    <t>Venice Senior HS</t>
  </si>
  <si>
    <t>Bobby  Bob  Petrino</t>
  </si>
  <si>
    <t>Carroll College</t>
  </si>
  <si>
    <t>Michael Bush</t>
  </si>
  <si>
    <t>Bush</t>
  </si>
  <si>
    <t>Bush, Michael</t>
  </si>
  <si>
    <t>Preston Smith</t>
  </si>
  <si>
    <t>Sandersville</t>
  </si>
  <si>
    <t>Preston</t>
  </si>
  <si>
    <t>Smith, Preston</t>
  </si>
  <si>
    <t>Washington County HS</t>
  </si>
  <si>
    <t>Daniel Gronkowski</t>
  </si>
  <si>
    <t>Williamsville</t>
  </si>
  <si>
    <t>Daniel</t>
  </si>
  <si>
    <t>Gronkowski</t>
  </si>
  <si>
    <t>Gronkowski, Daniel</t>
  </si>
  <si>
    <t>Williamsville North HS</t>
  </si>
  <si>
    <t>Ryan Mitch</t>
  </si>
  <si>
    <t>Hyattsville</t>
  </si>
  <si>
    <t>Mitch</t>
  </si>
  <si>
    <t>Mitch, Ryan</t>
  </si>
  <si>
    <t>Dematha Catholic HS</t>
  </si>
  <si>
    <t>Massachusetts</t>
  </si>
  <si>
    <t>Steve Howell</t>
  </si>
  <si>
    <t>Howell</t>
  </si>
  <si>
    <t>Howell, Steve</t>
  </si>
  <si>
    <t>Southport HS</t>
  </si>
  <si>
    <t>Mark Whipple</t>
  </si>
  <si>
    <t>Bobby Robison</t>
  </si>
  <si>
    <t>Ft. Walton Beach</t>
  </si>
  <si>
    <t>Bobby</t>
  </si>
  <si>
    <t>Robison</t>
  </si>
  <si>
    <t>Robison, Bobby</t>
  </si>
  <si>
    <t>Kyle Wright</t>
  </si>
  <si>
    <t>Wright</t>
  </si>
  <si>
    <t>Wright, Kyle</t>
  </si>
  <si>
    <t>Monte Vista HS</t>
  </si>
  <si>
    <t>Mike Kokal</t>
  </si>
  <si>
    <t>Kokal</t>
  </si>
  <si>
    <t>Kokal, Mike</t>
  </si>
  <si>
    <t>Warren G. Harding HS</t>
  </si>
  <si>
    <t>Clayton Richard</t>
  </si>
  <si>
    <t>Clayton</t>
  </si>
  <si>
    <t>Richard, Clayton</t>
  </si>
  <si>
    <t>McCutcheon HS</t>
  </si>
  <si>
    <t>Sean Clayton</t>
  </si>
  <si>
    <t>Poland</t>
  </si>
  <si>
    <t>Clayton, Sean</t>
  </si>
  <si>
    <t>Poland Seminary HS</t>
  </si>
  <si>
    <t>Stephen Reaves</t>
  </si>
  <si>
    <t>Plant City</t>
  </si>
  <si>
    <t>Stephen</t>
  </si>
  <si>
    <t>Reaves</t>
  </si>
  <si>
    <t>Reaves, Stephen</t>
  </si>
  <si>
    <t>Plant City HS</t>
  </si>
  <si>
    <t>Sam Hunt</t>
  </si>
  <si>
    <t>Cedartown</t>
  </si>
  <si>
    <t>Hunt, Sam</t>
  </si>
  <si>
    <t>Cedartown HS</t>
  </si>
  <si>
    <t>Miles College</t>
  </si>
  <si>
    <t>Dwain Bannister</t>
  </si>
  <si>
    <t>Marrero</t>
  </si>
  <si>
    <t>Dwain</t>
  </si>
  <si>
    <t>Bannister</t>
  </si>
  <si>
    <t>Ehret, John, HS</t>
  </si>
  <si>
    <t>Pete Martinsen</t>
  </si>
  <si>
    <t>Palm Beach Gardens</t>
  </si>
  <si>
    <t>Pete</t>
  </si>
  <si>
    <t>Martinsen</t>
  </si>
  <si>
    <t>Martinsen, Pete</t>
  </si>
  <si>
    <t>William T. Dwyer HS</t>
  </si>
  <si>
    <t>Robert Lane</t>
  </si>
  <si>
    <t>Lane</t>
  </si>
  <si>
    <t>Lane, Robert</t>
  </si>
  <si>
    <t>Neville HS</t>
  </si>
  <si>
    <t>Omarr Conner</t>
  </si>
  <si>
    <t>Macon</t>
  </si>
  <si>
    <t>Omarr</t>
  </si>
  <si>
    <t>Conner</t>
  </si>
  <si>
    <t>Conner, Omarr</t>
  </si>
  <si>
    <t>Noxubee County HS</t>
  </si>
  <si>
    <t>Miss. State</t>
  </si>
  <si>
    <t>Missouri Southern</t>
  </si>
  <si>
    <t>Michael Majors</t>
  </si>
  <si>
    <t>Broken Arrow</t>
  </si>
  <si>
    <t>Majors</t>
  </si>
  <si>
    <t>Majors, Michael</t>
  </si>
  <si>
    <t>Broken Arrow HS</t>
  </si>
  <si>
    <t>Kyle Ellis</t>
  </si>
  <si>
    <t>Kinston</t>
  </si>
  <si>
    <t>Ellis</t>
  </si>
  <si>
    <t>Kinston HS</t>
  </si>
  <si>
    <t>Paul Johnson</t>
  </si>
  <si>
    <t>Western Carolina (NC)</t>
  </si>
  <si>
    <t>Joe Dailey</t>
  </si>
  <si>
    <t>Jersey City</t>
  </si>
  <si>
    <t>Dailey</t>
  </si>
  <si>
    <t>Dailey, Joe</t>
  </si>
  <si>
    <t>St. Peters Preparatory School</t>
  </si>
  <si>
    <t>Jeff Wells</t>
  </si>
  <si>
    <t>Wells</t>
  </si>
  <si>
    <t>Wells, Jeff</t>
  </si>
  <si>
    <t>Marcus Johnson</t>
  </si>
  <si>
    <t>Johnson, Marcus</t>
  </si>
  <si>
    <t>Alain Leroy Locke HS</t>
  </si>
  <si>
    <t>Shane Steichen</t>
  </si>
  <si>
    <t>El Dorado Hills</t>
  </si>
  <si>
    <t>Steichen</t>
  </si>
  <si>
    <t>Steichen, Shane</t>
  </si>
  <si>
    <t>Oak Ridge HS</t>
  </si>
  <si>
    <t>Tye Butler</t>
  </si>
  <si>
    <t>Big Spring</t>
  </si>
  <si>
    <t>Tye</t>
  </si>
  <si>
    <t>Butler, Tye</t>
  </si>
  <si>
    <t>Big Spring HS</t>
  </si>
  <si>
    <t>Rocky Long</t>
  </si>
  <si>
    <t>North Alabama</t>
  </si>
  <si>
    <t>Clay Harrelson</t>
  </si>
  <si>
    <t>Alexander City</t>
  </si>
  <si>
    <t>Clay</t>
  </si>
  <si>
    <t>Harrelson</t>
  </si>
  <si>
    <t>Harrelson, Clay</t>
  </si>
  <si>
    <t>Benjamin Russell HS</t>
  </si>
  <si>
    <t>Mark Hudspeth</t>
  </si>
  <si>
    <t>Nick Cangelosi</t>
  </si>
  <si>
    <t>Cangelosi</t>
  </si>
  <si>
    <t>Cangelosi, Nick</t>
  </si>
  <si>
    <t>Georgetown</t>
  </si>
  <si>
    <t>John Bunting</t>
  </si>
  <si>
    <t>Chris Hawkins</t>
  </si>
  <si>
    <t>Henderson</t>
  </si>
  <si>
    <t>Hawkins</t>
  </si>
  <si>
    <t>Hawkins, Chris</t>
  </si>
  <si>
    <t>Southern Vance HS</t>
  </si>
  <si>
    <t>Marcus Stone</t>
  </si>
  <si>
    <t>Harrisburg</t>
  </si>
  <si>
    <t>Stone</t>
  </si>
  <si>
    <t>Stone, Marcus</t>
  </si>
  <si>
    <t>Bishop McDevitt HS</t>
  </si>
  <si>
    <t>Andre Brown</t>
  </si>
  <si>
    <t>Bloomington</t>
  </si>
  <si>
    <t>Brown, Andre</t>
  </si>
  <si>
    <t>Bloomington HS</t>
  </si>
  <si>
    <t>Antonio Tribble</t>
  </si>
  <si>
    <t>Harvey</t>
  </si>
  <si>
    <t>Antonio</t>
  </si>
  <si>
    <t>Tribble</t>
  </si>
  <si>
    <t>Tribble, Antonio</t>
  </si>
  <si>
    <t>Thornton Township HS</t>
  </si>
  <si>
    <t>Chris Carr</t>
  </si>
  <si>
    <t>Carr</t>
  </si>
  <si>
    <t>Carr, Chris</t>
  </si>
  <si>
    <t>St. Thomas Aquinas HS</t>
  </si>
  <si>
    <t>Shedrick Mossman</t>
  </si>
  <si>
    <t>Shedrick</t>
  </si>
  <si>
    <t>Mossman</t>
  </si>
  <si>
    <t>Mossman, Shedrick</t>
  </si>
  <si>
    <t>De La Salle Institute</t>
  </si>
  <si>
    <t>Zach Ullrich</t>
  </si>
  <si>
    <t>Wheaton</t>
  </si>
  <si>
    <t>Zach</t>
  </si>
  <si>
    <t>Ullrich</t>
  </si>
  <si>
    <t>Ullrich, Zach</t>
  </si>
  <si>
    <t>Wheaton North HS</t>
  </si>
  <si>
    <t>Chris Malleo</t>
  </si>
  <si>
    <t>Malleo</t>
  </si>
  <si>
    <t>Malleo, Chris</t>
  </si>
  <si>
    <t>Brady Quinn</t>
  </si>
  <si>
    <t>Brady</t>
  </si>
  <si>
    <t>Quinn</t>
  </si>
  <si>
    <t>Quinn, Brady</t>
  </si>
  <si>
    <t>Dublin Coffman HS</t>
  </si>
  <si>
    <t>Austen Everson</t>
  </si>
  <si>
    <t>Austen</t>
  </si>
  <si>
    <t>Everson</t>
  </si>
  <si>
    <t>Everson, Austen</t>
  </si>
  <si>
    <t>Brian Knorr</t>
  </si>
  <si>
    <t>Theo Jefferson</t>
  </si>
  <si>
    <t>Theo</t>
  </si>
  <si>
    <t>Jefferson</t>
  </si>
  <si>
    <t>Jefferson, Theo</t>
  </si>
  <si>
    <t>Todd Boeckman</t>
  </si>
  <si>
    <t>St Henry</t>
  </si>
  <si>
    <t>Boeckman</t>
  </si>
  <si>
    <t>Boeckman, Todd</t>
  </si>
  <si>
    <t>St. Henry HS</t>
  </si>
  <si>
    <t>Tommy Grady</t>
  </si>
  <si>
    <t>Grady</t>
  </si>
  <si>
    <t>Grady, Tommy</t>
  </si>
  <si>
    <t>Donovan Woods</t>
  </si>
  <si>
    <t>Oklahoma City</t>
  </si>
  <si>
    <t>Donovan</t>
  </si>
  <si>
    <t>Woods</t>
  </si>
  <si>
    <t>Woods, Donovan</t>
  </si>
  <si>
    <t>Millwood HS</t>
  </si>
  <si>
    <t>Les Miles</t>
  </si>
  <si>
    <t>Mike Friess</t>
  </si>
  <si>
    <t>Wichita</t>
  </si>
  <si>
    <t>Friess</t>
  </si>
  <si>
    <t>Friess, Mike</t>
  </si>
  <si>
    <t>Bishop Carroll Catholic HS</t>
  </si>
  <si>
    <t>Brady Leaf</t>
  </si>
  <si>
    <t>Great Falls</t>
  </si>
  <si>
    <t>Leaf</t>
  </si>
  <si>
    <t>Leaf, Brady</t>
  </si>
  <si>
    <t>C M Russell HS</t>
  </si>
  <si>
    <t>Dennis Dixon</t>
  </si>
  <si>
    <t>San Leandro</t>
  </si>
  <si>
    <t>Dennis</t>
  </si>
  <si>
    <t>Dixon, Dennis</t>
  </si>
  <si>
    <t>San Leandro HS</t>
  </si>
  <si>
    <t>Johnny DuRocher</t>
  </si>
  <si>
    <t>Spanaway</t>
  </si>
  <si>
    <t>Johnny</t>
  </si>
  <si>
    <t>DuRocher</t>
  </si>
  <si>
    <t>DuRocher, Johnny</t>
  </si>
  <si>
    <t>Bethel HS</t>
  </si>
  <si>
    <t>Danny Kalavi</t>
  </si>
  <si>
    <t>Sacramento</t>
  </si>
  <si>
    <t>Kalavi</t>
  </si>
  <si>
    <t>Burbank  Luther  HS</t>
  </si>
  <si>
    <t>Mike Riley</t>
  </si>
  <si>
    <t>CB</t>
  </si>
  <si>
    <t>Danny Southwick</t>
  </si>
  <si>
    <t>Southwick</t>
  </si>
  <si>
    <t>Southwick, Danny</t>
  </si>
  <si>
    <t>Ryan Gunderson</t>
  </si>
  <si>
    <t>Gunderson</t>
  </si>
  <si>
    <t>Gunderson, Ryan</t>
  </si>
  <si>
    <t>Joe Flacco</t>
  </si>
  <si>
    <t>Audubon</t>
  </si>
  <si>
    <t>Flacco</t>
  </si>
  <si>
    <t>Flacco, Joe</t>
  </si>
  <si>
    <t>Audubon HS</t>
  </si>
  <si>
    <t>Prairie View A&amp;M</t>
  </si>
  <si>
    <t>James Adamo</t>
  </si>
  <si>
    <t>Zephyrhills</t>
  </si>
  <si>
    <t>Adamo</t>
  </si>
  <si>
    <t>Adamo, James</t>
  </si>
  <si>
    <t>Zephyrhills HS</t>
  </si>
  <si>
    <t>Chris Lee</t>
  </si>
  <si>
    <t>Ypsilanti</t>
  </si>
  <si>
    <t>Lee, Chris</t>
  </si>
  <si>
    <t>Lincoln Senior HS</t>
  </si>
  <si>
    <t>Bill Foran</t>
  </si>
  <si>
    <t>Bill</t>
  </si>
  <si>
    <t>Foran</t>
  </si>
  <si>
    <t>Foran, Bill</t>
  </si>
  <si>
    <t>Grant Walker</t>
  </si>
  <si>
    <t>Pflugerville</t>
  </si>
  <si>
    <t>Grant</t>
  </si>
  <si>
    <t>Walker</t>
  </si>
  <si>
    <t>Walker, Grant</t>
  </si>
  <si>
    <t>Pflugerville HS</t>
  </si>
  <si>
    <t>Scott Carroll</t>
  </si>
  <si>
    <t>Carroll</t>
  </si>
  <si>
    <t>Carroll, Scott</t>
  </si>
  <si>
    <t>Missouri State</t>
  </si>
  <si>
    <t>Rice (TX)</t>
  </si>
  <si>
    <t>Joel Armstrong</t>
  </si>
  <si>
    <t>Longview</t>
  </si>
  <si>
    <t>Armstrong, Joel</t>
  </si>
  <si>
    <t>Longview HS</t>
  </si>
  <si>
    <t>Ken Hatfield</t>
  </si>
  <si>
    <t>Terrence Shawell</t>
  </si>
  <si>
    <t>Pottstown</t>
  </si>
  <si>
    <t>Terrence</t>
  </si>
  <si>
    <t>Shawell</t>
  </si>
  <si>
    <t>Shawell, Terrence</t>
  </si>
  <si>
    <t>Pottstown SHS</t>
  </si>
  <si>
    <t>Sam Houston St. (TX)</t>
  </si>
  <si>
    <t>Brett Hicks</t>
  </si>
  <si>
    <t>Bandera</t>
  </si>
  <si>
    <t>Hicks</t>
  </si>
  <si>
    <t>Hicks, Brett</t>
  </si>
  <si>
    <t>Bandera HS</t>
  </si>
  <si>
    <t>Ron Randleman</t>
  </si>
  <si>
    <t>Josh Johnson</t>
  </si>
  <si>
    <t>Oakland</t>
  </si>
  <si>
    <t>Johnson, Josh</t>
  </si>
  <si>
    <t>Oakland Tech</t>
  </si>
  <si>
    <t>Kevin O'Connell</t>
  </si>
  <si>
    <t>Encinitas</t>
  </si>
  <si>
    <t>O'Connell</t>
  </si>
  <si>
    <t>O'Connell, Kevin</t>
  </si>
  <si>
    <t>La Costa Canyon HS</t>
  </si>
  <si>
    <t>San Diego St.</t>
  </si>
  <si>
    <t>Tom Craft</t>
  </si>
  <si>
    <t>Chris Bodishbaugh</t>
  </si>
  <si>
    <t>Fair Oaks</t>
  </si>
  <si>
    <t>Bodishbaugh</t>
  </si>
  <si>
    <t>Freedom Christian</t>
  </si>
  <si>
    <t>Cal State - Chico</t>
  </si>
  <si>
    <t>Fitz Hill</t>
  </si>
  <si>
    <t>Ouachita Baptist</t>
  </si>
  <si>
    <t>Palm Desert</t>
  </si>
  <si>
    <t>College of the Desert</t>
  </si>
  <si>
    <t>Shaw</t>
  </si>
  <si>
    <t>Courtland Rush</t>
  </si>
  <si>
    <t>Raleigh</t>
  </si>
  <si>
    <t>Courtland</t>
  </si>
  <si>
    <t>Rush</t>
  </si>
  <si>
    <t>Rush, Courtland</t>
  </si>
  <si>
    <t>Sanderson HS</t>
  </si>
  <si>
    <t>Blake Mitchell</t>
  </si>
  <si>
    <t>LaGrange</t>
  </si>
  <si>
    <t>Mitchell, Blake</t>
  </si>
  <si>
    <t>LaGrange HS</t>
  </si>
  <si>
    <t>Mike Rathe</t>
  </si>
  <si>
    <t>Rathe</t>
  </si>
  <si>
    <t>Rathe, Mike</t>
  </si>
  <si>
    <t>San Diego Mesa</t>
  </si>
  <si>
    <t>Syvelle Newton</t>
  </si>
  <si>
    <t>Bennettsville</t>
  </si>
  <si>
    <t>Syvelle</t>
  </si>
  <si>
    <t>Newton, Syvelle</t>
  </si>
  <si>
    <t>Marlboro County HS</t>
  </si>
  <si>
    <t>Southern</t>
  </si>
  <si>
    <t>J.C. Lewis</t>
  </si>
  <si>
    <t>Walnut Creek</t>
  </si>
  <si>
    <t>J.C.</t>
  </si>
  <si>
    <t>Lewis</t>
  </si>
  <si>
    <t>Lewis, J.C.</t>
  </si>
  <si>
    <t>Las Lomas HS</t>
  </si>
  <si>
    <t>John David Booty</t>
  </si>
  <si>
    <t>John David</t>
  </si>
  <si>
    <t>Booty</t>
  </si>
  <si>
    <t>Booty, John David</t>
  </si>
  <si>
    <t>Southern Methodist (TX)</t>
  </si>
  <si>
    <t>Chris Phillips</t>
  </si>
  <si>
    <t>Phillips</t>
  </si>
  <si>
    <t>Phillips, Chris</t>
  </si>
  <si>
    <t>Phil Bennett</t>
  </si>
  <si>
    <t>Ricky Meeks</t>
  </si>
  <si>
    <t>Ricky</t>
  </si>
  <si>
    <t>Meeks</t>
  </si>
  <si>
    <t>Meeks, Ricky</t>
  </si>
  <si>
    <t>Damion Carter</t>
  </si>
  <si>
    <t>New Orleans</t>
  </si>
  <si>
    <t>Damion</t>
  </si>
  <si>
    <t>Carter, Damion</t>
  </si>
  <si>
    <t>Isidore Newman School</t>
  </si>
  <si>
    <t>Jeremy Young</t>
  </si>
  <si>
    <t>Young, Jeremy</t>
  </si>
  <si>
    <t>Provine HS</t>
  </si>
  <si>
    <t>St. Norbert</t>
  </si>
  <si>
    <t>Lee Waechter</t>
  </si>
  <si>
    <t>Kewaunee</t>
  </si>
  <si>
    <t>Waechter</t>
  </si>
  <si>
    <t>Waechter, Lee</t>
  </si>
  <si>
    <t>Kewaunee HS</t>
  </si>
  <si>
    <t>T.C. Ostrander</t>
  </si>
  <si>
    <t>Atherton</t>
  </si>
  <si>
    <t>T.C.</t>
  </si>
  <si>
    <t>Ostrander</t>
  </si>
  <si>
    <t>Ostrander, T.C.</t>
  </si>
  <si>
    <t>Menlo-Atherton HS</t>
  </si>
  <si>
    <t>Walter Washington</t>
  </si>
  <si>
    <t>Washington, Walter</t>
  </si>
  <si>
    <t>Adrian Alaniz</t>
  </si>
  <si>
    <t>Sinton</t>
  </si>
  <si>
    <t>Alaniz</t>
  </si>
  <si>
    <t>Sinton HS</t>
  </si>
  <si>
    <t>James Battle</t>
  </si>
  <si>
    <t>Denton</t>
  </si>
  <si>
    <t>Battle</t>
  </si>
  <si>
    <t>Battle, James</t>
  </si>
  <si>
    <t>Ryan HS</t>
  </si>
  <si>
    <t>Stephen F. Austin</t>
  </si>
  <si>
    <t>Phillip Daugherty</t>
  </si>
  <si>
    <t>Bridgeport</t>
  </si>
  <si>
    <t>Phillip</t>
  </si>
  <si>
    <t>Daugherty</t>
  </si>
  <si>
    <t>Daugherty, Phillip</t>
  </si>
  <si>
    <t>Bridgeport HS</t>
  </si>
  <si>
    <t>Toledo (OH)</t>
  </si>
  <si>
    <t>Cole Peace</t>
  </si>
  <si>
    <t>Cedar Bluff</t>
  </si>
  <si>
    <t>Peace</t>
  </si>
  <si>
    <t>Cedar Bluff HS</t>
  </si>
  <si>
    <t>Tom Amstutz</t>
  </si>
  <si>
    <t>Marques Council</t>
  </si>
  <si>
    <t>Aliquippa</t>
  </si>
  <si>
    <t>Marques</t>
  </si>
  <si>
    <t>Council</t>
  </si>
  <si>
    <t>Council, Marques</t>
  </si>
  <si>
    <t>Aliquippa SHS</t>
  </si>
  <si>
    <t>Troy (AL)</t>
  </si>
  <si>
    <t>Zach Richardson</t>
  </si>
  <si>
    <t>Marietta</t>
  </si>
  <si>
    <t>Richardson</t>
  </si>
  <si>
    <t>Lassiter HS</t>
  </si>
  <si>
    <t>Larry Blakeney</t>
  </si>
  <si>
    <t>Richard Irvin</t>
  </si>
  <si>
    <t>Irvin</t>
  </si>
  <si>
    <t>Irvin, Richard</t>
  </si>
  <si>
    <t>Paul Smith</t>
  </si>
  <si>
    <t>Owasso</t>
  </si>
  <si>
    <t>Smith, Paul</t>
  </si>
  <si>
    <t>Owasso HS</t>
  </si>
  <si>
    <t>Steve Kragthorpe</t>
  </si>
  <si>
    <t>West Texas</t>
  </si>
  <si>
    <t>Utah St.</t>
  </si>
  <si>
    <t>Leon Jackson</t>
  </si>
  <si>
    <t>Leon</t>
  </si>
  <si>
    <t>Jackson, Leon</t>
  </si>
  <si>
    <t>Polytechnic HS</t>
  </si>
  <si>
    <t>Mick Dennehy</t>
  </si>
  <si>
    <t>Lance Parker</t>
  </si>
  <si>
    <t>Lance</t>
  </si>
  <si>
    <t>Parker, Lance</t>
  </si>
  <si>
    <t>Bryant HS</t>
  </si>
  <si>
    <t>Frank Jankowski</t>
  </si>
  <si>
    <t>Berwick</t>
  </si>
  <si>
    <t>Frank</t>
  </si>
  <si>
    <t>Jankowski</t>
  </si>
  <si>
    <t>Jankowski, Frank</t>
  </si>
  <si>
    <t>Berwick Area HS</t>
  </si>
  <si>
    <t>Mike Loree</t>
  </si>
  <si>
    <t>Morristown</t>
  </si>
  <si>
    <t>Loree</t>
  </si>
  <si>
    <t>Delbarton School</t>
  </si>
  <si>
    <t>John Phillips</t>
  </si>
  <si>
    <t>Phillips, John</t>
  </si>
  <si>
    <t>Memphis University School</t>
  </si>
  <si>
    <t>Kevin McCabe</t>
  </si>
  <si>
    <t>Gibsonia</t>
  </si>
  <si>
    <t>McCabe</t>
  </si>
  <si>
    <t>McCabe, Kevin</t>
  </si>
  <si>
    <t>Pine-Richland HS</t>
  </si>
  <si>
    <t>Cory Holt</t>
  </si>
  <si>
    <t>Holt</t>
  </si>
  <si>
    <t>Holt, Cory</t>
  </si>
  <si>
    <t>Lexington Senior HS</t>
  </si>
  <si>
    <t>Jon Fulton</t>
  </si>
  <si>
    <t>Fulton</t>
  </si>
  <si>
    <t>George Washington HS</t>
  </si>
  <si>
    <t>Benjamin Mauk</t>
  </si>
  <si>
    <t>Kenton</t>
  </si>
  <si>
    <t>Benjamin</t>
  </si>
  <si>
    <t>Mauk</t>
  </si>
  <si>
    <t>Mauk, Benjamin</t>
  </si>
  <si>
    <t>Kenton HS</t>
  </si>
  <si>
    <t>Bruce Hall</t>
  </si>
  <si>
    <t>Milton</t>
  </si>
  <si>
    <t>Bruce</t>
  </si>
  <si>
    <t>Hall, Bruce</t>
  </si>
  <si>
    <t>Milton HS</t>
  </si>
  <si>
    <t>Ole Miss</t>
  </si>
  <si>
    <t>Alex Brink</t>
  </si>
  <si>
    <t>Alex</t>
  </si>
  <si>
    <t>Brink</t>
  </si>
  <si>
    <t>Brink, Alex</t>
  </si>
  <si>
    <t>Henry D Sheldon HS</t>
  </si>
  <si>
    <t>Washington State</t>
  </si>
  <si>
    <t>Bill Doba</t>
  </si>
  <si>
    <t>Ball St. (IN)</t>
  </si>
  <si>
    <t>Adam Bednarik</t>
  </si>
  <si>
    <t>Bednarik</t>
  </si>
  <si>
    <t>Bednarik, Adam</t>
  </si>
  <si>
    <t>Russell Hemby</t>
  </si>
  <si>
    <t>Hemby</t>
  </si>
  <si>
    <t>Hemby, Russell</t>
  </si>
  <si>
    <t>Orngb Wilkinson Sr HS</t>
  </si>
  <si>
    <t>Kent Briggs</t>
  </si>
  <si>
    <t>Oseloka Keys</t>
  </si>
  <si>
    <t>Ann Arbor</t>
  </si>
  <si>
    <t>Oseloka</t>
  </si>
  <si>
    <t>Keys</t>
  </si>
  <si>
    <t>Keys, Oseloka</t>
  </si>
  <si>
    <t>Pioneer HS</t>
  </si>
  <si>
    <t>Gary Darnell</t>
  </si>
  <si>
    <t>Tyler Donovan</t>
  </si>
  <si>
    <t>Hartland</t>
  </si>
  <si>
    <t>Donovan, Tyler</t>
  </si>
  <si>
    <t>Arrowhead HS</t>
  </si>
  <si>
    <t>Jacob Doss</t>
  </si>
  <si>
    <t>Jacob</t>
  </si>
  <si>
    <t>Doss</t>
  </si>
  <si>
    <t>Doss, Jacob</t>
  </si>
  <si>
    <t>Lexington Catholic HS</t>
  </si>
  <si>
    <t>Joe Glenn</t>
  </si>
  <si>
    <t>Zach Weidenaar</t>
  </si>
  <si>
    <t>Bozeman</t>
  </si>
  <si>
    <t>Weidenaar</t>
  </si>
  <si>
    <t>Bozeman HS</t>
  </si>
  <si>
    <t>Air Force, Colorado State, Kansa</t>
  </si>
  <si>
    <t>Brock Sherwood</t>
  </si>
  <si>
    <t>Panhandle</t>
  </si>
  <si>
    <t>Sherwood</t>
  </si>
  <si>
    <t>Panhandle HS</t>
  </si>
  <si>
    <t>Brian Flaherty</t>
  </si>
  <si>
    <t>Stow</t>
  </si>
  <si>
    <t>Flaherty</t>
  </si>
  <si>
    <t>Flaherty, Brian</t>
  </si>
  <si>
    <t>Stow-Munroe Falls HS</t>
  </si>
  <si>
    <t>J.D. Brookhart</t>
  </si>
  <si>
    <t>Kurt Shoemaker</t>
  </si>
  <si>
    <t>Kurt</t>
  </si>
  <si>
    <t>Shoemaker</t>
  </si>
  <si>
    <t>Shoemaker, Kurt</t>
  </si>
  <si>
    <t>Anderson HS</t>
  </si>
  <si>
    <t>John Parker Wilson</t>
  </si>
  <si>
    <t>Hoover</t>
  </si>
  <si>
    <t>John Parker</t>
  </si>
  <si>
    <t>Wilson, John Parker</t>
  </si>
  <si>
    <t>Hoover HS</t>
  </si>
  <si>
    <t>Alabama, Arkansas, Auburn</t>
  </si>
  <si>
    <t>Joel Harvin</t>
  </si>
  <si>
    <t>Blakely</t>
  </si>
  <si>
    <t>Harvin</t>
  </si>
  <si>
    <t>Early County HS</t>
  </si>
  <si>
    <t>Alabama, Arkansas, Michigan, Mis</t>
  </si>
  <si>
    <t>Adam Thrash</t>
  </si>
  <si>
    <t>Thrash</t>
  </si>
  <si>
    <t>Thrash, Adam</t>
  </si>
  <si>
    <t>Pulaski Academy</t>
  </si>
  <si>
    <t>Alabama, Auburn, Louisville, Sou</t>
  </si>
  <si>
    <t>Michael Darden</t>
  </si>
  <si>
    <t>Albertville</t>
  </si>
  <si>
    <t>Darden</t>
  </si>
  <si>
    <t>Albertville HS</t>
  </si>
  <si>
    <t>Alabama, Duke, Louisiana Tech, M</t>
  </si>
  <si>
    <t>Pat Farrell</t>
  </si>
  <si>
    <t>Farrell</t>
  </si>
  <si>
    <t>Alabama, Eastern Kentucky, Marsh</t>
  </si>
  <si>
    <t>Corey Russell</t>
  </si>
  <si>
    <t>Speedwell</t>
  </si>
  <si>
    <t>Powell Valley HS</t>
  </si>
  <si>
    <t>Chad Wilmott</t>
  </si>
  <si>
    <t>Wilmott</t>
  </si>
  <si>
    <t>Wilmott, Chad</t>
  </si>
  <si>
    <t>Butler County  KS</t>
  </si>
  <si>
    <t>Max Hall</t>
  </si>
  <si>
    <t>Mesa</t>
  </si>
  <si>
    <t>Max</t>
  </si>
  <si>
    <t>Hall, Max</t>
  </si>
  <si>
    <t>Mountain View HS</t>
  </si>
  <si>
    <t>Rudy Carpenter</t>
  </si>
  <si>
    <t>Westlake Village</t>
  </si>
  <si>
    <t>Rudy</t>
  </si>
  <si>
    <t>Carpenter</t>
  </si>
  <si>
    <t>Carpenter, Rudy</t>
  </si>
  <si>
    <t>Alex Mortensen</t>
  </si>
  <si>
    <t>Fairburn</t>
  </si>
  <si>
    <t>Mortensen</t>
  </si>
  <si>
    <t>Mortensen, Alex</t>
  </si>
  <si>
    <t>Landmark Christian School</t>
  </si>
  <si>
    <t>Chad Dayton</t>
  </si>
  <si>
    <t>Dayton</t>
  </si>
  <si>
    <t>Dayton, Chad</t>
  </si>
  <si>
    <t>Memorial HS</t>
  </si>
  <si>
    <t>Woody Wilson</t>
  </si>
  <si>
    <t>Fayetteville</t>
  </si>
  <si>
    <t>D'Marquis</t>
  </si>
  <si>
    <t>Fayetteville HS</t>
  </si>
  <si>
    <t>Thom Abbott</t>
  </si>
  <si>
    <t>Mentor</t>
  </si>
  <si>
    <t>Thom</t>
  </si>
  <si>
    <t>Abbott</t>
  </si>
  <si>
    <t>Abbott, Thom</t>
  </si>
  <si>
    <t>Mentor HS</t>
  </si>
  <si>
    <t>Blake Field</t>
  </si>
  <si>
    <t>Field</t>
  </si>
  <si>
    <t>Field, Blake</t>
  </si>
  <si>
    <t>North Florida Christian</t>
  </si>
  <si>
    <t>Calvin Booker</t>
  </si>
  <si>
    <t>Booker</t>
  </si>
  <si>
    <t>Booker, Calvin</t>
  </si>
  <si>
    <t>Mays HS</t>
  </si>
  <si>
    <t>Auburn, Middle Tennessee, Tennes</t>
  </si>
  <si>
    <t>John Armes</t>
  </si>
  <si>
    <t>Wartburg</t>
  </si>
  <si>
    <t>Armes</t>
  </si>
  <si>
    <t>Auburn, Mississippi, Mississippi</t>
  </si>
  <si>
    <t>Connor Wise</t>
  </si>
  <si>
    <t>Connor</t>
  </si>
  <si>
    <t>Wise</t>
  </si>
  <si>
    <t>Wise, Connor</t>
  </si>
  <si>
    <t>Heritage Academy</t>
  </si>
  <si>
    <t>BYU, Oregon State, Penn State, U</t>
  </si>
  <si>
    <t>Saint George</t>
  </si>
  <si>
    <t>Dixie State</t>
  </si>
  <si>
    <t>Cole Stinson</t>
  </si>
  <si>
    <t>Fort Myers</t>
  </si>
  <si>
    <t>Stinson</t>
  </si>
  <si>
    <t>Stinson, Cole</t>
  </si>
  <si>
    <t>Brady Hoke</t>
  </si>
  <si>
    <t>Warren Suess</t>
  </si>
  <si>
    <t>Cedar Rapids</t>
  </si>
  <si>
    <t>Suess</t>
  </si>
  <si>
    <t>Suess, Warren</t>
  </si>
  <si>
    <t>Dane King</t>
  </si>
  <si>
    <t>Brenham</t>
  </si>
  <si>
    <t>Dane</t>
  </si>
  <si>
    <t>King</t>
  </si>
  <si>
    <t>King, Dane</t>
  </si>
  <si>
    <t>Blinn College</t>
  </si>
  <si>
    <t>Henderson State</t>
  </si>
  <si>
    <t>Guy Morriss</t>
  </si>
  <si>
    <t>Bush Hamdan</t>
  </si>
  <si>
    <t>Hamdan</t>
  </si>
  <si>
    <t>Hamdan, Bush</t>
  </si>
  <si>
    <t>Bishop O'Connell</t>
  </si>
  <si>
    <t>Chris Crane</t>
  </si>
  <si>
    <t>Camp Hill</t>
  </si>
  <si>
    <t>Crane</t>
  </si>
  <si>
    <t>Crane, Chris</t>
  </si>
  <si>
    <t>Trinity HS</t>
  </si>
  <si>
    <t>Anthony Turner</t>
  </si>
  <si>
    <t>Turner</t>
  </si>
  <si>
    <t>Turner, Anthony</t>
  </si>
  <si>
    <t>Chaminade Julienne HS</t>
  </si>
  <si>
    <t>Jacob Bower</t>
  </si>
  <si>
    <t>Meridian</t>
  </si>
  <si>
    <t>ID</t>
  </si>
  <si>
    <t>Bower, Jacob</t>
  </si>
  <si>
    <t>Meridian HS</t>
  </si>
  <si>
    <t>Jason Beck</t>
  </si>
  <si>
    <t>Oxnard</t>
  </si>
  <si>
    <t>Beck</t>
  </si>
  <si>
    <t>Beck, Jason</t>
  </si>
  <si>
    <t>Hueneme HS</t>
  </si>
  <si>
    <t>Nate Longshore</t>
  </si>
  <si>
    <t>Canyon Country</t>
  </si>
  <si>
    <t>Longshore</t>
  </si>
  <si>
    <t>Longshore, Nate</t>
  </si>
  <si>
    <t>Canyon HS</t>
  </si>
  <si>
    <t>Brian Brunner</t>
  </si>
  <si>
    <t>Hartford</t>
  </si>
  <si>
    <t>Brunner</t>
  </si>
  <si>
    <t>Brunner, Brian</t>
  </si>
  <si>
    <t>Hartford Union HS</t>
  </si>
  <si>
    <t>Brian Kelly</t>
  </si>
  <si>
    <t>David Wess</t>
  </si>
  <si>
    <t>Whitehall</t>
  </si>
  <si>
    <t>Wess</t>
  </si>
  <si>
    <t>Wess, David</t>
  </si>
  <si>
    <t>Whitehall Yearling HS</t>
  </si>
  <si>
    <t>Seton Hall</t>
  </si>
  <si>
    <t>Mark Dantonio</t>
  </si>
  <si>
    <t>Dustin Grutza</t>
  </si>
  <si>
    <t>Maysville</t>
  </si>
  <si>
    <t>Grutza</t>
  </si>
  <si>
    <t>Grutza, Dustin</t>
  </si>
  <si>
    <t>Mason Co HS</t>
  </si>
  <si>
    <t>Cullen Harper</t>
  </si>
  <si>
    <t>Canton</t>
  </si>
  <si>
    <t>Cullen</t>
  </si>
  <si>
    <t>Harper</t>
  </si>
  <si>
    <t>Harper, Cullen</t>
  </si>
  <si>
    <t>Sequoyah HS</t>
  </si>
  <si>
    <t>Tribble Reese</t>
  </si>
  <si>
    <t>Mountain Brook</t>
  </si>
  <si>
    <t>Reese</t>
  </si>
  <si>
    <t>Reese, Tribble</t>
  </si>
  <si>
    <t>Mt. Brook HS</t>
  </si>
  <si>
    <t>Charleston Southern</t>
  </si>
  <si>
    <t>Clemson, Florida, Georgia, Miami</t>
  </si>
  <si>
    <t>Joe Mingo</t>
  </si>
  <si>
    <t>Homerville</t>
  </si>
  <si>
    <t>Mingo</t>
  </si>
  <si>
    <t>Clinch County HS</t>
  </si>
  <si>
    <t>William Richardson</t>
  </si>
  <si>
    <t>Sumter</t>
  </si>
  <si>
    <t>William</t>
  </si>
  <si>
    <t>Richardson, William</t>
  </si>
  <si>
    <t>Sumter HS</t>
  </si>
  <si>
    <t>Ryan Walters</t>
  </si>
  <si>
    <t>Aurora</t>
  </si>
  <si>
    <t>Walters</t>
  </si>
  <si>
    <t>Walters, Ryan</t>
  </si>
  <si>
    <t>Grandview HS</t>
  </si>
  <si>
    <t>Caleb Hanie</t>
  </si>
  <si>
    <t>Forney</t>
  </si>
  <si>
    <t>Hanie</t>
  </si>
  <si>
    <t>Hanie, Caleb</t>
  </si>
  <si>
    <t>Forney HS</t>
  </si>
  <si>
    <t>Chris Allison</t>
  </si>
  <si>
    <t>Oradell</t>
  </si>
  <si>
    <t>Allison</t>
  </si>
  <si>
    <t>Allison, Chris</t>
  </si>
  <si>
    <t>Bergen Catholic HS</t>
  </si>
  <si>
    <t>Bob Shoop</t>
  </si>
  <si>
    <t>Craig Hormann</t>
  </si>
  <si>
    <t>Hormann</t>
  </si>
  <si>
    <t>Hormann, Craig</t>
  </si>
  <si>
    <t>Lawrence Central HS</t>
  </si>
  <si>
    <t>Davon Drew</t>
  </si>
  <si>
    <t>New Bern</t>
  </si>
  <si>
    <t>Drew, Davon</t>
  </si>
  <si>
    <t>New Bern HS</t>
  </si>
  <si>
    <t>Patrick Pinkney</t>
  </si>
  <si>
    <t>Pinkney</t>
  </si>
  <si>
    <t>Pinkney, Patrick</t>
  </si>
  <si>
    <t>Pine Forest HS</t>
  </si>
  <si>
    <t>Tyler Jones</t>
  </si>
  <si>
    <t>Belleville</t>
  </si>
  <si>
    <t>Jones, Tyler</t>
  </si>
  <si>
    <t>Belleville HS</t>
  </si>
  <si>
    <t>Jeff Genyk</t>
  </si>
  <si>
    <t>Alex Smart</t>
  </si>
  <si>
    <t>Snoqualmie</t>
  </si>
  <si>
    <t>Smart</t>
  </si>
  <si>
    <t>Smart, Alex</t>
  </si>
  <si>
    <t>Mount Si HS</t>
  </si>
  <si>
    <t>Emporia St.</t>
  </si>
  <si>
    <t>Conor Rauschelbach</t>
  </si>
  <si>
    <t>Denver</t>
  </si>
  <si>
    <t>Conor</t>
  </si>
  <si>
    <t>Rauschelbach</t>
  </si>
  <si>
    <t>Rauschelbach, Conor</t>
  </si>
  <si>
    <t>Mullen HS</t>
  </si>
  <si>
    <t>Cornelius Ingram</t>
  </si>
  <si>
    <t>Hawthorne</t>
  </si>
  <si>
    <t>Cornelius</t>
  </si>
  <si>
    <t>Ingram</t>
  </si>
  <si>
    <t>Ingram, Cornelius</t>
  </si>
  <si>
    <t>Hawthorne Junior/Senior HS</t>
  </si>
  <si>
    <t>Drew Weatherford</t>
  </si>
  <si>
    <t>Land O' Lakes</t>
  </si>
  <si>
    <t>Weatherford</t>
  </si>
  <si>
    <t>Weatherford, Drew</t>
  </si>
  <si>
    <t>Land O' Lakes HS</t>
  </si>
  <si>
    <t>Xavier Lee</t>
  </si>
  <si>
    <t>Xavier</t>
  </si>
  <si>
    <t>Lee, Xavier</t>
  </si>
  <si>
    <t>Seabreeze Senior HS</t>
  </si>
  <si>
    <t>Sean Norton</t>
  </si>
  <si>
    <t>Norton</t>
  </si>
  <si>
    <t>Norton, Sean</t>
  </si>
  <si>
    <t>A.J. Bryant</t>
  </si>
  <si>
    <t>Fort Valley</t>
  </si>
  <si>
    <t>A.J.</t>
  </si>
  <si>
    <t>Bryant, A.J.</t>
  </si>
  <si>
    <t>Peach County HS</t>
  </si>
  <si>
    <t>Blake Barnes</t>
  </si>
  <si>
    <t>Baldwyn</t>
  </si>
  <si>
    <t>Barnes</t>
  </si>
  <si>
    <t>Barnes, Blake</t>
  </si>
  <si>
    <t>Baldwyn HS</t>
  </si>
  <si>
    <t>Delta State</t>
  </si>
  <si>
    <t>Kyle Manley</t>
  </si>
  <si>
    <t>Manley</t>
  </si>
  <si>
    <t>Manley, Kyle</t>
  </si>
  <si>
    <t>Buford HS</t>
  </si>
  <si>
    <t>Taylor Bennett</t>
  </si>
  <si>
    <t>Ballwin</t>
  </si>
  <si>
    <t>Bennett, Taylor</t>
  </si>
  <si>
    <t>Lafayette Sr. HS</t>
  </si>
  <si>
    <t>Larry Kerlegan</t>
  </si>
  <si>
    <t>La Marque</t>
  </si>
  <si>
    <t>Larry</t>
  </si>
  <si>
    <t>Kerlegan</t>
  </si>
  <si>
    <t>Kerlegan, Larry</t>
  </si>
  <si>
    <t>La Marque HS</t>
  </si>
  <si>
    <t>Melvin Spears</t>
  </si>
  <si>
    <t>Liam O'Hagan</t>
  </si>
  <si>
    <t>Liam</t>
  </si>
  <si>
    <t>O'Hagan</t>
  </si>
  <si>
    <t>O'Hagan, Liam</t>
  </si>
  <si>
    <t>Breck School</t>
  </si>
  <si>
    <t>Taylor Humphrey</t>
  </si>
  <si>
    <t>Humphrey</t>
  </si>
  <si>
    <t>Humphrey, Taylor</t>
  </si>
  <si>
    <t>Shane Simmons</t>
  </si>
  <si>
    <t>Simmons</t>
  </si>
  <si>
    <t>Simmons, Shane</t>
  </si>
  <si>
    <t>Kentlake HS</t>
  </si>
  <si>
    <t>Nick Holt</t>
  </si>
  <si>
    <t>Billy Garza</t>
  </si>
  <si>
    <t>Brownsville</t>
  </si>
  <si>
    <t>Billy</t>
  </si>
  <si>
    <t>Garza</t>
  </si>
  <si>
    <t>Garza, Billy</t>
  </si>
  <si>
    <t>Porter HS</t>
  </si>
  <si>
    <t>Kisan Flakes</t>
  </si>
  <si>
    <t>Lovejoy</t>
  </si>
  <si>
    <t>Kisan</t>
  </si>
  <si>
    <t>Flakes</t>
  </si>
  <si>
    <t>Flakes, Kisan</t>
  </si>
  <si>
    <t>Lovejoy HS</t>
  </si>
  <si>
    <t>Albany State</t>
  </si>
  <si>
    <t>Grant Gregory</t>
  </si>
  <si>
    <t>The Plains</t>
  </si>
  <si>
    <t>Gregory</t>
  </si>
  <si>
    <t>Gregory, Grant</t>
  </si>
  <si>
    <t>Josh Verts</t>
  </si>
  <si>
    <t>Winchester</t>
  </si>
  <si>
    <t>Verts</t>
  </si>
  <si>
    <t>John Handley HS</t>
  </si>
  <si>
    <t>Mike Vlahogeorge</t>
  </si>
  <si>
    <t>Vlahogeorge</t>
  </si>
  <si>
    <t>Vlahogeorge, Mike</t>
  </si>
  <si>
    <t>Jefferson HS</t>
  </si>
  <si>
    <t>James Madison (VA)</t>
  </si>
  <si>
    <t>Lee Bujakowski</t>
  </si>
  <si>
    <t>Hopewell</t>
  </si>
  <si>
    <t>Bujakowski</t>
  </si>
  <si>
    <t>Hopewell HS</t>
  </si>
  <si>
    <t>Mickey Matthews</t>
  </si>
  <si>
    <t>Jason Swanson</t>
  </si>
  <si>
    <t>Swanson, Jason</t>
  </si>
  <si>
    <t>Marcus Herford</t>
  </si>
  <si>
    <t>Cedar Hill</t>
  </si>
  <si>
    <t>Herford</t>
  </si>
  <si>
    <t>Herford, Marcus</t>
  </si>
  <si>
    <t>Cedar Hill HS</t>
  </si>
  <si>
    <t>Allan Evridge</t>
  </si>
  <si>
    <t>Papillion</t>
  </si>
  <si>
    <t>Allan</t>
  </si>
  <si>
    <t>Evridge</t>
  </si>
  <si>
    <t>Evridge, Allan</t>
  </si>
  <si>
    <t>Papillion-La Vista Senior HS</t>
  </si>
  <si>
    <t>Bill Snyder</t>
  </si>
  <si>
    <t>Nick Patton</t>
  </si>
  <si>
    <t>Winfield</t>
  </si>
  <si>
    <t>Patton</t>
  </si>
  <si>
    <t>Winfield HS</t>
  </si>
  <si>
    <t>Joe Joe Brown</t>
  </si>
  <si>
    <t>Joe Joe</t>
  </si>
  <si>
    <t>Brown, Joe Joe</t>
  </si>
  <si>
    <t>Michael Bernhard</t>
  </si>
  <si>
    <t>Allentown</t>
  </si>
  <si>
    <t>Bernhard, Michael</t>
  </si>
  <si>
    <t>William Allen SHS</t>
  </si>
  <si>
    <t>Jordan Reever</t>
  </si>
  <si>
    <t>Garland</t>
  </si>
  <si>
    <t>Reever</t>
  </si>
  <si>
    <t>Reever, Jordan</t>
  </si>
  <si>
    <t>S Garland HS</t>
  </si>
  <si>
    <t>Brian Brohm</t>
  </si>
  <si>
    <t>Brohm</t>
  </si>
  <si>
    <t>Brohm, Brian</t>
  </si>
  <si>
    <t>Jordan Steffy</t>
  </si>
  <si>
    <t>Steffy</t>
  </si>
  <si>
    <t>Steffy, Jordan</t>
  </si>
  <si>
    <t>Conestoga Valley SHS</t>
  </si>
  <si>
    <t>Nick Skeparnias</t>
  </si>
  <si>
    <t>York</t>
  </si>
  <si>
    <t>Skeparnias</t>
  </si>
  <si>
    <t>York Suburban SHS</t>
  </si>
  <si>
    <t>Will Hudgens</t>
  </si>
  <si>
    <t>Hudgens</t>
  </si>
  <si>
    <t>Hudgens, Will</t>
  </si>
  <si>
    <t>Ridgeway HS</t>
  </si>
  <si>
    <t>Kirby Freeman</t>
  </si>
  <si>
    <t>Brownwood</t>
  </si>
  <si>
    <t>Kirby</t>
  </si>
  <si>
    <t>Freeman, Kirby</t>
  </si>
  <si>
    <t>Brownwood HS</t>
  </si>
  <si>
    <t>Miami (Oh), Mississippi State</t>
  </si>
  <si>
    <t>Jared Elliott</t>
  </si>
  <si>
    <t>Elliott, Jared</t>
  </si>
  <si>
    <t>Fred J Page HS</t>
  </si>
  <si>
    <t>Chad Henne</t>
  </si>
  <si>
    <t>West Lawn</t>
  </si>
  <si>
    <t>Henne</t>
  </si>
  <si>
    <t>Henne, Chad</t>
  </si>
  <si>
    <t>Brian Hoyer</t>
  </si>
  <si>
    <t>Hoyer</t>
  </si>
  <si>
    <t>Hoyer, Brian</t>
  </si>
  <si>
    <t>St. Ignatius HS</t>
  </si>
  <si>
    <t>Adam Ernst</t>
  </si>
  <si>
    <t>Walnut</t>
  </si>
  <si>
    <t>Ernst</t>
  </si>
  <si>
    <t>Ernst, Adam</t>
  </si>
  <si>
    <t>Mt. San Antonio</t>
  </si>
  <si>
    <t>Andre Sloan El</t>
  </si>
  <si>
    <t>Sloan El</t>
  </si>
  <si>
    <t>Sloan El, Andre</t>
  </si>
  <si>
    <t>Roman Catholic HS For</t>
  </si>
  <si>
    <t>John Carlson</t>
  </si>
  <si>
    <t>Minnetonka</t>
  </si>
  <si>
    <t>Carlson</t>
  </si>
  <si>
    <t>Carlson, John</t>
  </si>
  <si>
    <t>Hopkins Sr.</t>
  </si>
  <si>
    <t>Mike Maciejowski</t>
  </si>
  <si>
    <t>Upper Arlington</t>
  </si>
  <si>
    <t>Maciejowski</t>
  </si>
  <si>
    <t>Maciejowski, Mike</t>
  </si>
  <si>
    <t>Upper Arlington HS</t>
  </si>
  <si>
    <t>Tony Mortensen</t>
  </si>
  <si>
    <t>Hutchinson</t>
  </si>
  <si>
    <t>Mortensen, Tony</t>
  </si>
  <si>
    <t>Hutchinson Sr.</t>
  </si>
  <si>
    <t>Chase Patton</t>
  </si>
  <si>
    <t>Chase</t>
  </si>
  <si>
    <t>Patton, Chase</t>
  </si>
  <si>
    <t>Rock Bridge Sr. HS</t>
  </si>
  <si>
    <t>Darrell Jackson</t>
  </si>
  <si>
    <t>Webster Groves</t>
  </si>
  <si>
    <t>Epworth School</t>
  </si>
  <si>
    <t>Mack Breed</t>
  </si>
  <si>
    <t>Mack</t>
  </si>
  <si>
    <t>Breed</t>
  </si>
  <si>
    <t>Breed, Mack</t>
  </si>
  <si>
    <t>Jay HS</t>
  </si>
  <si>
    <t>Missouri St.</t>
  </si>
  <si>
    <t>Jacob Spavital</t>
  </si>
  <si>
    <t>Spavital</t>
  </si>
  <si>
    <t>Spavital, Jacob</t>
  </si>
  <si>
    <t>Randy Ball</t>
  </si>
  <si>
    <t>Cole Bergquist</t>
  </si>
  <si>
    <t>San Clemente</t>
  </si>
  <si>
    <t>Bergquist</t>
  </si>
  <si>
    <t>San Clemente HS</t>
  </si>
  <si>
    <t>Bobby Hauck</t>
  </si>
  <si>
    <t>Carlos King</t>
  </si>
  <si>
    <t>Carlos</t>
  </si>
  <si>
    <t>King, Carlos</t>
  </si>
  <si>
    <t>Westover HS</t>
  </si>
  <si>
    <t>Beau Davis</t>
  </si>
  <si>
    <t>Beau</t>
  </si>
  <si>
    <t>Davis, Beau</t>
  </si>
  <si>
    <t>Bill Callahan</t>
  </si>
  <si>
    <t>Benedictine</t>
  </si>
  <si>
    <t>Joe Ganz</t>
  </si>
  <si>
    <t>Palos Hills</t>
  </si>
  <si>
    <t>Ganz</t>
  </si>
  <si>
    <t>Ganz, Joe</t>
  </si>
  <si>
    <t>Amos Alonzo Stagg HS</t>
  </si>
  <si>
    <t>Ben Galbraith</t>
  </si>
  <si>
    <t>Colfax</t>
  </si>
  <si>
    <t>Galbraith</t>
  </si>
  <si>
    <t>Galbraith, Ben</t>
  </si>
  <si>
    <t>Colfax HS</t>
  </si>
  <si>
    <t>Chris Ault</t>
  </si>
  <si>
    <t>Blair Peterson</t>
  </si>
  <si>
    <t>Peterson, Blair</t>
  </si>
  <si>
    <t>Towson</t>
  </si>
  <si>
    <t>Jake Bowe</t>
  </si>
  <si>
    <t>Albuquerque</t>
  </si>
  <si>
    <t>Bowe</t>
  </si>
  <si>
    <t>Bowe, Jake</t>
  </si>
  <si>
    <t>La Cueva HS</t>
  </si>
  <si>
    <t>Steve Harris</t>
  </si>
  <si>
    <t>Las Vegas</t>
  </si>
  <si>
    <t>Harris</t>
  </si>
  <si>
    <t>Harris, Steve</t>
  </si>
  <si>
    <t>Bishop Gorman HS</t>
  </si>
  <si>
    <t>Michael Rozier</t>
  </si>
  <si>
    <t>McDonough</t>
  </si>
  <si>
    <t>Rozier</t>
  </si>
  <si>
    <t>Henry County HS</t>
  </si>
  <si>
    <t>Ryan Pond</t>
  </si>
  <si>
    <t>Chesapeake</t>
  </si>
  <si>
    <t>Pond</t>
  </si>
  <si>
    <t>Western Branch HS</t>
  </si>
  <si>
    <t>Daniel Meager</t>
  </si>
  <si>
    <t>Meager</t>
  </si>
  <si>
    <t>Meager, Daniel</t>
  </si>
  <si>
    <t>Pearce HS</t>
  </si>
  <si>
    <t>Darrell Dickey</t>
  </si>
  <si>
    <t>Kellen Haynes</t>
  </si>
  <si>
    <t>Crosby</t>
  </si>
  <si>
    <t>Haynes</t>
  </si>
  <si>
    <t>Haynes, Kellen</t>
  </si>
  <si>
    <t>Crosby HS</t>
  </si>
  <si>
    <t>Britt Davis</t>
  </si>
  <si>
    <t>Britt</t>
  </si>
  <si>
    <t>Davis, Britt</t>
  </si>
  <si>
    <t>Dan Nicholson</t>
  </si>
  <si>
    <t>Nicholson</t>
  </si>
  <si>
    <t>Nicholson, Dan</t>
  </si>
  <si>
    <t>C.J. Bacher</t>
  </si>
  <si>
    <t>Carmichael</t>
  </si>
  <si>
    <t>Bacher</t>
  </si>
  <si>
    <t>Bacher, C.J.</t>
  </si>
  <si>
    <t>Jesuit HS</t>
  </si>
  <si>
    <t>Darrin Bragg</t>
  </si>
  <si>
    <t>San Jose</t>
  </si>
  <si>
    <t>Darrin</t>
  </si>
  <si>
    <t>Bragg</t>
  </si>
  <si>
    <t>Bragg, Darrin</t>
  </si>
  <si>
    <t>Bellarmine College Prep School</t>
  </si>
  <si>
    <t>David Wolke</t>
  </si>
  <si>
    <t>Smyrna</t>
  </si>
  <si>
    <t>Wolke</t>
  </si>
  <si>
    <t>Wolke, David</t>
  </si>
  <si>
    <t>Smyrna HS</t>
  </si>
  <si>
    <t>Western Kentucky</t>
  </si>
  <si>
    <t>Mark Petruziello</t>
  </si>
  <si>
    <t>Petruziello</t>
  </si>
  <si>
    <t>Petruziello, Mark</t>
  </si>
  <si>
    <t>Lake Catholic HS</t>
  </si>
  <si>
    <t>Joe Bauserman</t>
  </si>
  <si>
    <t>Bauserman</t>
  </si>
  <si>
    <t>Bauserman, Joe</t>
  </si>
  <si>
    <t>Rhett Bomar</t>
  </si>
  <si>
    <t>Grand Prairie</t>
  </si>
  <si>
    <t>Bomar</t>
  </si>
  <si>
    <t>Bomar, Rhett</t>
  </si>
  <si>
    <t>Grand Prairie HS</t>
  </si>
  <si>
    <t>Bobby Reid</t>
  </si>
  <si>
    <t>Galena Park</t>
  </si>
  <si>
    <t>Reid</t>
  </si>
  <si>
    <t>Reid, Bobby</t>
  </si>
  <si>
    <t>North Shore Sr HS</t>
  </si>
  <si>
    <t>Texas Southern</t>
  </si>
  <si>
    <t>Brian Hildebrand</t>
  </si>
  <si>
    <t>Corona</t>
  </si>
  <si>
    <t>Hildebrand</t>
  </si>
  <si>
    <t>Hildebrand, Brian</t>
  </si>
  <si>
    <t>Corona Senior HS</t>
  </si>
  <si>
    <t>Humboldt State</t>
  </si>
  <si>
    <t>Michael Perri</t>
  </si>
  <si>
    <t>Covina</t>
  </si>
  <si>
    <t>Perri</t>
  </si>
  <si>
    <t>Charter Oak HS</t>
  </si>
  <si>
    <t>Nate Johns</t>
  </si>
  <si>
    <t>Johns</t>
  </si>
  <si>
    <t>Johns, Nate</t>
  </si>
  <si>
    <t>Redlands East Valley HS</t>
  </si>
  <si>
    <t>Stadford Brown</t>
  </si>
  <si>
    <t>Baltimore</t>
  </si>
  <si>
    <t>Stadford</t>
  </si>
  <si>
    <t>Paul Laurence Dunbar HS</t>
  </si>
  <si>
    <t>Oregon, Oregon State, Washington</t>
  </si>
  <si>
    <t>Brian Ellersick</t>
  </si>
  <si>
    <t>Mountlake Terrace</t>
  </si>
  <si>
    <t>Ellersick</t>
  </si>
  <si>
    <t>Ellersick, Brian</t>
  </si>
  <si>
    <t>Mountlake Terrace HS</t>
  </si>
  <si>
    <t>Brett Gordon</t>
  </si>
  <si>
    <t>Yakima</t>
  </si>
  <si>
    <t>Gordon</t>
  </si>
  <si>
    <t>Gordon, Brett</t>
  </si>
  <si>
    <t>Eisenhower HS</t>
  </si>
  <si>
    <t>Adam DiMichele</t>
  </si>
  <si>
    <t>Mc Kees Rocks</t>
  </si>
  <si>
    <t>DiMichele</t>
  </si>
  <si>
    <t>DiMichele, Adam</t>
  </si>
  <si>
    <t>Sto-Rox HS</t>
  </si>
  <si>
    <t>Anthony Morelli</t>
  </si>
  <si>
    <t>Morelli</t>
  </si>
  <si>
    <t>Morelli, Anthony</t>
  </si>
  <si>
    <t>Penn Hills SHS</t>
  </si>
  <si>
    <t>Daryll Clark</t>
  </si>
  <si>
    <t>Daryll</t>
  </si>
  <si>
    <t>Clark, Daryll</t>
  </si>
  <si>
    <t>Kevin Suhey</t>
  </si>
  <si>
    <t>Suhey</t>
  </si>
  <si>
    <t>Suhey, Kevin</t>
  </si>
  <si>
    <t>Paul Cianciolo</t>
  </si>
  <si>
    <t>St George</t>
  </si>
  <si>
    <t>Cianciolo</t>
  </si>
  <si>
    <t>Cianciolo, Paul</t>
  </si>
  <si>
    <t>Dorchester Academy</t>
  </si>
  <si>
    <t>Portland St.</t>
  </si>
  <si>
    <t>Beau Hovland</t>
  </si>
  <si>
    <t>Medford</t>
  </si>
  <si>
    <t>Hovland</t>
  </si>
  <si>
    <t>Hovland, Beau</t>
  </si>
  <si>
    <t>North Medford HS</t>
  </si>
  <si>
    <t>Sean Setzer</t>
  </si>
  <si>
    <t>Setzer</t>
  </si>
  <si>
    <t>Setzer, Sean</t>
  </si>
  <si>
    <t>Curtis Painter</t>
  </si>
  <si>
    <t>Vincennes</t>
  </si>
  <si>
    <t>Curtis</t>
  </si>
  <si>
    <t>Painter, Curtis</t>
  </si>
  <si>
    <t>David Ramirez</t>
  </si>
  <si>
    <t>Ramirez</t>
  </si>
  <si>
    <t>Ramirez, David</t>
  </si>
  <si>
    <t>Grace Preparatory Academy, Inc</t>
  </si>
  <si>
    <t>Chase Clement</t>
  </si>
  <si>
    <t>Clement</t>
  </si>
  <si>
    <t>Clement, Chase</t>
  </si>
  <si>
    <t>Alamo Heights HS</t>
  </si>
  <si>
    <t>Jordan Dodson</t>
  </si>
  <si>
    <t>Dodson</t>
  </si>
  <si>
    <t>Mike Teel</t>
  </si>
  <si>
    <t>Ramsey</t>
  </si>
  <si>
    <t>Teel</t>
  </si>
  <si>
    <t>Teel, Mike</t>
  </si>
  <si>
    <t>Don Bosco Prep School</t>
  </si>
  <si>
    <t>Kyle Miller</t>
  </si>
  <si>
    <t>Evergreen HS</t>
  </si>
  <si>
    <t>Darren Mougey</t>
  </si>
  <si>
    <t>Darren</t>
  </si>
  <si>
    <t>Mougey</t>
  </si>
  <si>
    <t>Mougey, Darren</t>
  </si>
  <si>
    <t>Antonio Heffner</t>
  </si>
  <si>
    <t>Heffner</t>
  </si>
  <si>
    <t>Heffner, Antonio</t>
  </si>
  <si>
    <t>Melrose HS</t>
  </si>
  <si>
    <t>Louis Gachette</t>
  </si>
  <si>
    <t>Immokalee</t>
  </si>
  <si>
    <t>Louis</t>
  </si>
  <si>
    <t>Gachette</t>
  </si>
  <si>
    <t>Gachette, Louis</t>
  </si>
  <si>
    <t>Immokalee HS</t>
  </si>
  <si>
    <t>Jim Leavitt</t>
  </si>
  <si>
    <t>Rocky Hinds</t>
  </si>
  <si>
    <t>Playa Del Rey</t>
  </si>
  <si>
    <t>Rocky</t>
  </si>
  <si>
    <t>Hinds</t>
  </si>
  <si>
    <t>Hinds, Rocky</t>
  </si>
  <si>
    <t>St. Bernard HS</t>
  </si>
  <si>
    <t>Jerad Romo</t>
  </si>
  <si>
    <t>Jerad</t>
  </si>
  <si>
    <t>Romo</t>
  </si>
  <si>
    <t>Romo, Jerad</t>
  </si>
  <si>
    <t>Antelope Valley</t>
  </si>
  <si>
    <t>St. Joseph's</t>
  </si>
  <si>
    <t>Anthony Lindsey</t>
  </si>
  <si>
    <t>Lindsey, Anthony</t>
  </si>
  <si>
    <t>Bloomington HS North</t>
  </si>
  <si>
    <t>Joseph Fields</t>
  </si>
  <si>
    <t>Joseph</t>
  </si>
  <si>
    <t>Fields</t>
  </si>
  <si>
    <t>Fields, Joseph</t>
  </si>
  <si>
    <t>Brent Schaeffer</t>
  </si>
  <si>
    <t>Deerfield Beach</t>
  </si>
  <si>
    <t>Schaeffer</t>
  </si>
  <si>
    <t>Schaeffer, Brent</t>
  </si>
  <si>
    <t>Deerfield Beach HS</t>
  </si>
  <si>
    <t>Erik Ainge</t>
  </si>
  <si>
    <t>Hillsboro</t>
  </si>
  <si>
    <t>Ainge</t>
  </si>
  <si>
    <t>Ainge, Erik</t>
  </si>
  <si>
    <t>Glencoe HS</t>
  </si>
  <si>
    <t>Tennessee-Chattanooga</t>
  </si>
  <si>
    <t>Antonio Miller</t>
  </si>
  <si>
    <t>Miller, Antonio</t>
  </si>
  <si>
    <t>Olympic HS</t>
  </si>
  <si>
    <t>Rodney Allison</t>
  </si>
  <si>
    <t>Jordan Chambless</t>
  </si>
  <si>
    <t>Chambless</t>
  </si>
  <si>
    <t>Chambless, Jordan</t>
  </si>
  <si>
    <t>Calallen HS</t>
  </si>
  <si>
    <t>Stephen McGee</t>
  </si>
  <si>
    <t>Burnet</t>
  </si>
  <si>
    <t>McGee</t>
  </si>
  <si>
    <t>McGee, Stephen</t>
  </si>
  <si>
    <t>Burnet HS</t>
  </si>
  <si>
    <t>Jason Phillips</t>
  </si>
  <si>
    <t>Waller</t>
  </si>
  <si>
    <t>Phillips, Jason</t>
  </si>
  <si>
    <t>Waller HS</t>
  </si>
  <si>
    <t>Graham Harrell</t>
  </si>
  <si>
    <t>Ennis</t>
  </si>
  <si>
    <t>Graham</t>
  </si>
  <si>
    <t>Harrell</t>
  </si>
  <si>
    <t>Harrell, Graham</t>
  </si>
  <si>
    <t>Ennis HS</t>
  </si>
  <si>
    <t>Reedley</t>
  </si>
  <si>
    <t>Clint Cochran</t>
  </si>
  <si>
    <t>Wadsworth</t>
  </si>
  <si>
    <t>Clint</t>
  </si>
  <si>
    <t>Cochran</t>
  </si>
  <si>
    <t>Cochran, Clint</t>
  </si>
  <si>
    <t>Wadsworth HS</t>
  </si>
  <si>
    <t>D.T. McDowell</t>
  </si>
  <si>
    <t>Tucker</t>
  </si>
  <si>
    <t>D.T.</t>
  </si>
  <si>
    <t>McDowell</t>
  </si>
  <si>
    <t>McDowell, D.T.</t>
  </si>
  <si>
    <t>Tucker HS</t>
  </si>
  <si>
    <t>Omar Haugabook</t>
  </si>
  <si>
    <t>Belle Glade</t>
  </si>
  <si>
    <t>Haugabook</t>
  </si>
  <si>
    <t>Haugabook, Omar</t>
  </si>
  <si>
    <t>Glades Central HS</t>
  </si>
  <si>
    <t>Scott Elliott</t>
  </si>
  <si>
    <t>Bay City</t>
  </si>
  <si>
    <t>Elliott, Scott</t>
  </si>
  <si>
    <t>Bay City HS</t>
  </si>
  <si>
    <t>David Johnson</t>
  </si>
  <si>
    <t>Beaverton</t>
  </si>
  <si>
    <t>Johnson, David</t>
  </si>
  <si>
    <t>Southridge HS</t>
  </si>
  <si>
    <t>Patrick Cowan</t>
  </si>
  <si>
    <t>Bellflower</t>
  </si>
  <si>
    <t>Cowan</t>
  </si>
  <si>
    <t>Cowan, Patrick</t>
  </si>
  <si>
    <t>St. John Bosco HS</t>
  </si>
  <si>
    <t>Karl Dorrell</t>
  </si>
  <si>
    <t>UCLA, Oregon, Oregon State, Wash</t>
  </si>
  <si>
    <t>Ben Hannula</t>
  </si>
  <si>
    <t>Tacoma</t>
  </si>
  <si>
    <t>Hannula</t>
  </si>
  <si>
    <t>Hannula, Ben</t>
  </si>
  <si>
    <t>Bellarmine Prep</t>
  </si>
  <si>
    <t>Brian Johnson</t>
  </si>
  <si>
    <t>Johnson, Brian</t>
  </si>
  <si>
    <t>Urban Meyer</t>
  </si>
  <si>
    <t>Paul Kruger</t>
  </si>
  <si>
    <t>Orem</t>
  </si>
  <si>
    <t>Kruger</t>
  </si>
  <si>
    <t>DL</t>
  </si>
  <si>
    <t>Kruger, Paul</t>
  </si>
  <si>
    <t>Timpanogos HS</t>
  </si>
  <si>
    <t>Cole Nielson</t>
  </si>
  <si>
    <t>Pocatello</t>
  </si>
  <si>
    <t>Nielson</t>
  </si>
  <si>
    <t>Highland Senior HS</t>
  </si>
  <si>
    <t>Thomas Arnold</t>
  </si>
  <si>
    <t>Adel</t>
  </si>
  <si>
    <t>Arnold</t>
  </si>
  <si>
    <t>Arnold, Thomas</t>
  </si>
  <si>
    <t>Cook County HS</t>
  </si>
  <si>
    <t>Chris Nickson</t>
  </si>
  <si>
    <t>Brundidge</t>
  </si>
  <si>
    <t>Nickson</t>
  </si>
  <si>
    <t>Nickson, Chris</t>
  </si>
  <si>
    <t>Pike County HS</t>
  </si>
  <si>
    <t>Scott Deke</t>
  </si>
  <si>
    <t>Deke</t>
  </si>
  <si>
    <t>Deke, Scott</t>
  </si>
  <si>
    <t>Loyola HS</t>
  </si>
  <si>
    <t>Sean Glennon</t>
  </si>
  <si>
    <t>Chantilly</t>
  </si>
  <si>
    <t>Glennon</t>
  </si>
  <si>
    <t>Glennon, Sean</t>
  </si>
  <si>
    <t>Westfield HS</t>
  </si>
  <si>
    <t>Al Holland</t>
  </si>
  <si>
    <t>Hazard</t>
  </si>
  <si>
    <t>Holland, Al</t>
  </si>
  <si>
    <t>Perry Co Central HS</t>
  </si>
  <si>
    <t>Matt Tuiasosopo</t>
  </si>
  <si>
    <t>Woodinville</t>
  </si>
  <si>
    <t>Tuiasosopo</t>
  </si>
  <si>
    <t>Woodinville HS</t>
  </si>
  <si>
    <t>Keith Gilbertson</t>
  </si>
  <si>
    <t>Cole Morgan</t>
  </si>
  <si>
    <t>Morgan, Cole</t>
  </si>
  <si>
    <t>Ballard HS</t>
  </si>
  <si>
    <t>Gary Rogers</t>
  </si>
  <si>
    <t>Mukilteo</t>
  </si>
  <si>
    <t>Gary</t>
  </si>
  <si>
    <t>Rogers, Gary</t>
  </si>
  <si>
    <t>Kamiak HS</t>
  </si>
  <si>
    <t>Mortty Ivy</t>
  </si>
  <si>
    <t>Monroeville</t>
  </si>
  <si>
    <t>Mortty</t>
  </si>
  <si>
    <t>Ivy</t>
  </si>
  <si>
    <t>Ivy, Mortty</t>
  </si>
  <si>
    <t>Gateway SHS</t>
  </si>
  <si>
    <t>Pat White</t>
  </si>
  <si>
    <t>Daphne</t>
  </si>
  <si>
    <t>White, Pat</t>
  </si>
  <si>
    <t>Daphne HS</t>
  </si>
  <si>
    <t>T. J. Mitchell</t>
  </si>
  <si>
    <t>Virginia Beach</t>
  </si>
  <si>
    <t>T.J.</t>
  </si>
  <si>
    <t>Mitchell, T.J.</t>
  </si>
  <si>
    <t>Landstown HS</t>
  </si>
  <si>
    <t>West Virginia Tech</t>
  </si>
  <si>
    <t>Micah Brown</t>
  </si>
  <si>
    <t>Tampa</t>
  </si>
  <si>
    <t>Micah</t>
  </si>
  <si>
    <t>Brown, Micah</t>
  </si>
  <si>
    <t>Blake HS</t>
  </si>
  <si>
    <t>Mauro Monz</t>
  </si>
  <si>
    <t>Alex Engram</t>
  </si>
  <si>
    <t>Engram</t>
  </si>
  <si>
    <t>Engram, Alex</t>
  </si>
  <si>
    <t>Alabama State</t>
  </si>
  <si>
    <t>Bryan Savage</t>
  </si>
  <si>
    <t>Haverford</t>
  </si>
  <si>
    <t>Savage</t>
  </si>
  <si>
    <t>Savage, Bryan</t>
  </si>
  <si>
    <t>Haverford School</t>
  </si>
  <si>
    <t>Sean Lewis</t>
  </si>
  <si>
    <t>Oak Lawn</t>
  </si>
  <si>
    <t>Lewis, Sean</t>
  </si>
  <si>
    <t>H L Richards HS</t>
  </si>
  <si>
    <t>Chris Sundberg</t>
  </si>
  <si>
    <t>Sundberg</t>
  </si>
  <si>
    <t>Sundberg, Chris</t>
  </si>
  <si>
    <t>Columbus HS</t>
  </si>
  <si>
    <t>Kyle Jacobo</t>
  </si>
  <si>
    <t>Fontana</t>
  </si>
  <si>
    <t>Jacobo</t>
  </si>
  <si>
    <t>Jacobo, Kyle</t>
  </si>
  <si>
    <t>A.B. Miller HS</t>
  </si>
  <si>
    <t>Stinson Dean</t>
  </si>
  <si>
    <t>Blue Springs</t>
  </si>
  <si>
    <t>Dean</t>
  </si>
  <si>
    <t>Dean, Stinson</t>
  </si>
  <si>
    <t>Blue Springs HS</t>
  </si>
  <si>
    <t>Carlton Jackson</t>
  </si>
  <si>
    <t>Pompano Beach</t>
  </si>
  <si>
    <t>Carlton</t>
  </si>
  <si>
    <t>Jackson, Carlton</t>
  </si>
  <si>
    <t>Blanche Ely HS</t>
  </si>
  <si>
    <t>Morgan State</t>
  </si>
  <si>
    <t>Jimmy Barnes</t>
  </si>
  <si>
    <t>Los Alamitos</t>
  </si>
  <si>
    <t>Barnes, Jimmy</t>
  </si>
  <si>
    <t>Los Alamitos HS</t>
  </si>
  <si>
    <t>Jimmy Johns</t>
  </si>
  <si>
    <t>Brookhaven</t>
  </si>
  <si>
    <t>Johns, Jimmy</t>
  </si>
  <si>
    <t>Brookhaven HS</t>
  </si>
  <si>
    <t>Alabama, Arkansas, Auburn, Missi</t>
  </si>
  <si>
    <t>Chad Kilgore</t>
  </si>
  <si>
    <t>Oakman</t>
  </si>
  <si>
    <t>Oakman HS</t>
  </si>
  <si>
    <t>Joseph Webb</t>
  </si>
  <si>
    <t>Birmingham</t>
  </si>
  <si>
    <t>Webb, Joseph</t>
  </si>
  <si>
    <t>Wenonah HS</t>
  </si>
  <si>
    <t>Sylvester Mencer</t>
  </si>
  <si>
    <t>Midfield</t>
  </si>
  <si>
    <t>Sylvester</t>
  </si>
  <si>
    <t>Mencer</t>
  </si>
  <si>
    <t>Mencer, Sylvester</t>
  </si>
  <si>
    <t>Midfield HS</t>
  </si>
  <si>
    <t>Tyler Horner</t>
  </si>
  <si>
    <t>Newnan</t>
  </si>
  <si>
    <t>Horner</t>
  </si>
  <si>
    <t>Horner, Tyler</t>
  </si>
  <si>
    <t>Newnan HS</t>
  </si>
  <si>
    <t>Alcorn State</t>
  </si>
  <si>
    <t>Tony Hobson</t>
  </si>
  <si>
    <t>Hobson</t>
  </si>
  <si>
    <t>Hobson, Tony</t>
  </si>
  <si>
    <t>Jim Hill HS</t>
  </si>
  <si>
    <t>Willie Tuitama</t>
  </si>
  <si>
    <t>Stockton</t>
  </si>
  <si>
    <t>Willie</t>
  </si>
  <si>
    <t>Tuitama</t>
  </si>
  <si>
    <t>Tuitama, Willie</t>
  </si>
  <si>
    <t>St. Mary's HS</t>
  </si>
  <si>
    <t>Mike Stoops</t>
  </si>
  <si>
    <t>SS</t>
  </si>
  <si>
    <t>Derek Shaw</t>
  </si>
  <si>
    <t>Arizona, Arizona State, Illinois</t>
  </si>
  <si>
    <t>Bobby Bunfill</t>
  </si>
  <si>
    <t>Bunfill</t>
  </si>
  <si>
    <t>Grant Union HS</t>
  </si>
  <si>
    <t>Casey Dick</t>
  </si>
  <si>
    <t>Dick</t>
  </si>
  <si>
    <t>Dick, Casey</t>
  </si>
  <si>
    <t>Allen HS</t>
  </si>
  <si>
    <t>Arkansas, Iowa State, Kansas Sta</t>
  </si>
  <si>
    <t>Jamal Pettiford</t>
  </si>
  <si>
    <t>Humble</t>
  </si>
  <si>
    <t>Jamal</t>
  </si>
  <si>
    <t>Pettiford</t>
  </si>
  <si>
    <t>Humble HS</t>
  </si>
  <si>
    <t>Pete Hargis</t>
  </si>
  <si>
    <t>Hargis</t>
  </si>
  <si>
    <t>Hargis, Pete</t>
  </si>
  <si>
    <t>Northern Arizona</t>
  </si>
  <si>
    <t>Bobby Ross</t>
  </si>
  <si>
    <t>VMI</t>
  </si>
  <si>
    <t>Auburn, Clemson, Hawaii, Kentuck</t>
  </si>
  <si>
    <t>Terrance Ransom</t>
  </si>
  <si>
    <t>Ransom</t>
  </si>
  <si>
    <t>Ransom, Terrance</t>
  </si>
  <si>
    <t>Dante Love</t>
  </si>
  <si>
    <t>Dante</t>
  </si>
  <si>
    <t>Love</t>
  </si>
  <si>
    <t>Love, Dante</t>
  </si>
  <si>
    <t>Withrow HS</t>
  </si>
  <si>
    <t>Blake Szymanski</t>
  </si>
  <si>
    <t>Wichita Falls</t>
  </si>
  <si>
    <t>Szymanski</t>
  </si>
  <si>
    <t>Szymanski, Blake</t>
  </si>
  <si>
    <t>Rider HS</t>
  </si>
  <si>
    <t>Kyle Seevers</t>
  </si>
  <si>
    <t>Panaca</t>
  </si>
  <si>
    <t>Seevers</t>
  </si>
  <si>
    <t>Lincoln County HS</t>
  </si>
  <si>
    <t>Nick Lomax</t>
  </si>
  <si>
    <t>Lomax</t>
  </si>
  <si>
    <t>Lomax, Nick</t>
  </si>
  <si>
    <t>Boise State, BYU, Idaho State, U</t>
  </si>
  <si>
    <t>Todd Sessions</t>
  </si>
  <si>
    <t>Riggins</t>
  </si>
  <si>
    <t>Sessions</t>
  </si>
  <si>
    <t>Salmon River Junior-Seniior HS</t>
  </si>
  <si>
    <t>Boise State, Idaho</t>
  </si>
  <si>
    <t>Sean Tracey</t>
  </si>
  <si>
    <t>Shoreline</t>
  </si>
  <si>
    <t>Tracey</t>
  </si>
  <si>
    <t>Shorewood HS</t>
  </si>
  <si>
    <t>Garrett Seeger</t>
  </si>
  <si>
    <t>Garrett</t>
  </si>
  <si>
    <t>Seeger</t>
  </si>
  <si>
    <t>Seeger, Garrett</t>
  </si>
  <si>
    <t>Barrington HS</t>
  </si>
  <si>
    <t>Freddie Barnes</t>
  </si>
  <si>
    <t>Flossmoor</t>
  </si>
  <si>
    <t>Freddie</t>
  </si>
  <si>
    <t>Barnes, Freddie</t>
  </si>
  <si>
    <t>Homewood-Flossmoor HS</t>
  </si>
  <si>
    <t>Kevin Leady</t>
  </si>
  <si>
    <t>Pemberville</t>
  </si>
  <si>
    <t>Leady</t>
  </si>
  <si>
    <t>Eastwood I HS</t>
  </si>
  <si>
    <t>Drew Willy</t>
  </si>
  <si>
    <t>Randolph</t>
  </si>
  <si>
    <t>Willy</t>
  </si>
  <si>
    <t>Willy, Drew</t>
  </si>
  <si>
    <t>Randolph HS</t>
  </si>
  <si>
    <t>James Starks</t>
  </si>
  <si>
    <t>Niagara Falls</t>
  </si>
  <si>
    <t>Starks</t>
  </si>
  <si>
    <t>Starks, James</t>
  </si>
  <si>
    <t>Niagara Falls HS</t>
  </si>
  <si>
    <t>Joe Ayoob</t>
  </si>
  <si>
    <t>Ayoob</t>
  </si>
  <si>
    <t>Ayoob, Joe</t>
  </si>
  <si>
    <t>Terra Linda HS</t>
  </si>
  <si>
    <t>Kyle Reed</t>
  </si>
  <si>
    <t>Reed</t>
  </si>
  <si>
    <t>Reed, Kyle</t>
  </si>
  <si>
    <t>McClymonds Senior HS</t>
  </si>
  <si>
    <t>California, San Diego, Stanford,</t>
  </si>
  <si>
    <t>Clark Hagman</t>
  </si>
  <si>
    <t>Hagman</t>
  </si>
  <si>
    <t>Alex Thompson</t>
  </si>
  <si>
    <t>Thompson, Alex</t>
  </si>
  <si>
    <t>Marquel Neasman</t>
  </si>
  <si>
    <t>Marquel</t>
  </si>
  <si>
    <t>Neasman</t>
  </si>
  <si>
    <t>Neasman, Marquel</t>
  </si>
  <si>
    <t>Dan LeFevour</t>
  </si>
  <si>
    <t>Lisle</t>
  </si>
  <si>
    <t>LeFevour</t>
  </si>
  <si>
    <t>LeFevour, Dan</t>
  </si>
  <si>
    <t>Benet Academy</t>
  </si>
  <si>
    <t>Sean Price</t>
  </si>
  <si>
    <t>Park Ridge</t>
  </si>
  <si>
    <t>Price, Sean</t>
  </si>
  <si>
    <t>Maine South HS</t>
  </si>
  <si>
    <t>Craig Carey</t>
  </si>
  <si>
    <t>Carey</t>
  </si>
  <si>
    <t>Carey, Craig</t>
  </si>
  <si>
    <t>Elder HS</t>
  </si>
  <si>
    <t>Dominick Goodman</t>
  </si>
  <si>
    <t>Dominick</t>
  </si>
  <si>
    <t>Goodman</t>
  </si>
  <si>
    <t>Goodman, Dominick</t>
  </si>
  <si>
    <t>Colerain HS</t>
  </si>
  <si>
    <t>Jared Martin</t>
  </si>
  <si>
    <t>Clyde</t>
  </si>
  <si>
    <t>Martin, Jared</t>
  </si>
  <si>
    <t>Clyde HS</t>
  </si>
  <si>
    <t>Nick Davila</t>
  </si>
  <si>
    <t>Davila</t>
  </si>
  <si>
    <t>Davila, Nick</t>
  </si>
  <si>
    <t>Damien</t>
  </si>
  <si>
    <t>Shawnee Mission</t>
  </si>
  <si>
    <t>Shawnee Mission North HS</t>
  </si>
  <si>
    <t>Patrick Devenny</t>
  </si>
  <si>
    <t>Granite Bay</t>
  </si>
  <si>
    <t>Devenny</t>
  </si>
  <si>
    <t>Devenny, Patrick</t>
  </si>
  <si>
    <t>Granite Bay HS</t>
  </si>
  <si>
    <t>Grant Stucker</t>
  </si>
  <si>
    <t>Stucker</t>
  </si>
  <si>
    <t>Stucker, Grant</t>
  </si>
  <si>
    <t>Ponderosa HS</t>
  </si>
  <si>
    <t>Billy Cundiff</t>
  </si>
  <si>
    <t>Franklin Furnace</t>
  </si>
  <si>
    <t>Cundiff</t>
  </si>
  <si>
    <t>Cundiff, Billy</t>
  </si>
  <si>
    <t>Green HS</t>
  </si>
  <si>
    <t>Dennis Brown</t>
  </si>
  <si>
    <t>Brown, Dennis</t>
  </si>
  <si>
    <t>Gene Delle Donne</t>
  </si>
  <si>
    <t>Wilmington</t>
  </si>
  <si>
    <t>Gene</t>
  </si>
  <si>
    <t>Delle Donne</t>
  </si>
  <si>
    <t>Delle Donne, Gene</t>
  </si>
  <si>
    <t>Salesianum School</t>
  </si>
  <si>
    <t>Ted Roof</t>
  </si>
  <si>
    <t>Greg Paulus</t>
  </si>
  <si>
    <t>Greg</t>
  </si>
  <si>
    <t>Paulus</t>
  </si>
  <si>
    <t>Paulus, Greg</t>
  </si>
  <si>
    <t>Zack Asack</t>
  </si>
  <si>
    <t>Westwood</t>
  </si>
  <si>
    <t>Asack</t>
  </si>
  <si>
    <t>Asack, Zack</t>
  </si>
  <si>
    <t>Xaverian Brothers HS</t>
  </si>
  <si>
    <t>Robert Kass</t>
  </si>
  <si>
    <t>Lake Mary</t>
  </si>
  <si>
    <t>Kass</t>
  </si>
  <si>
    <t>Kass, Robert</t>
  </si>
  <si>
    <t>Lake Mary HS</t>
  </si>
  <si>
    <t>Skip Holtz</t>
  </si>
  <si>
    <t>Wayne Campbell</t>
  </si>
  <si>
    <t>Campbell, Wayne</t>
  </si>
  <si>
    <t>Albanty State (GA)</t>
  </si>
  <si>
    <t>Josh Powell</t>
  </si>
  <si>
    <t>Spokane</t>
  </si>
  <si>
    <t>Powell, Josh</t>
  </si>
  <si>
    <t>Shadle Park HS</t>
  </si>
  <si>
    <t>Harding</t>
  </si>
  <si>
    <t>Terrell Hudgins</t>
  </si>
  <si>
    <t>Rocky Mount</t>
  </si>
  <si>
    <t>Terrell</t>
  </si>
  <si>
    <t>Hudgins</t>
  </si>
  <si>
    <t>Hudgins, Terrell</t>
  </si>
  <si>
    <t>Rocky Mount HS</t>
  </si>
  <si>
    <t>Paul Hamilton</t>
  </si>
  <si>
    <t>Josh Portis</t>
  </si>
  <si>
    <t>Portis</t>
  </si>
  <si>
    <t>Portis, Josh</t>
  </si>
  <si>
    <t>Ryan Colburn</t>
  </si>
  <si>
    <t>Visalia</t>
  </si>
  <si>
    <t>Colburn</t>
  </si>
  <si>
    <t>Colburn, Ryan</t>
  </si>
  <si>
    <t>Central Valley Christian HS</t>
  </si>
  <si>
    <t>Furman (SC)</t>
  </si>
  <si>
    <t>Jordan Sorrells</t>
  </si>
  <si>
    <t>Sorrells</t>
  </si>
  <si>
    <t>Sorrells, Jordan</t>
  </si>
  <si>
    <t>Bobby Lamb</t>
  </si>
  <si>
    <t>Joe Cox</t>
  </si>
  <si>
    <t>Cox, Joe</t>
  </si>
  <si>
    <t>Jonathan Garner</t>
  </si>
  <si>
    <t>Garner</t>
  </si>
  <si>
    <t>Garner, Jonathan</t>
  </si>
  <si>
    <t>Chad Somerville</t>
  </si>
  <si>
    <t>Mason</t>
  </si>
  <si>
    <t>Somerville</t>
  </si>
  <si>
    <t>Somerville, Chad</t>
  </si>
  <si>
    <t>Mason HS</t>
  </si>
  <si>
    <t>Jeff Witt</t>
  </si>
  <si>
    <t>Witt</t>
  </si>
  <si>
    <t>Witt, Jeff</t>
  </si>
  <si>
    <t>Barry Laird</t>
  </si>
  <si>
    <t>Barry</t>
  </si>
  <si>
    <t>Laird</t>
  </si>
  <si>
    <t>Laird, Barry</t>
  </si>
  <si>
    <t>Blake Joseph</t>
  </si>
  <si>
    <t>Joseph, Blake</t>
  </si>
  <si>
    <t>Sam Houston St.</t>
  </si>
  <si>
    <t>Clint Walraven</t>
  </si>
  <si>
    <t>Alvarado</t>
  </si>
  <si>
    <t>Walraven</t>
  </si>
  <si>
    <t>Walraven, Clint</t>
  </si>
  <si>
    <t>Alvarado HS</t>
  </si>
  <si>
    <t>Steven Wichman</t>
  </si>
  <si>
    <t>Wichman</t>
  </si>
  <si>
    <t>Wichman, Steven</t>
  </si>
  <si>
    <t>San Joaquin Delta</t>
  </si>
  <si>
    <t>Lucas Butler</t>
  </si>
  <si>
    <t>Lucas</t>
  </si>
  <si>
    <t>Century HS</t>
  </si>
  <si>
    <t>Paul Blalock</t>
  </si>
  <si>
    <t>Blalock</t>
  </si>
  <si>
    <t>Blalock, Paul</t>
  </si>
  <si>
    <t>Waubonsie Valley HS</t>
  </si>
  <si>
    <t>Jake Christensen</t>
  </si>
  <si>
    <t>Lockport</t>
  </si>
  <si>
    <t>Christensen, Jake</t>
  </si>
  <si>
    <t>Lockport Township HS</t>
  </si>
  <si>
    <t>Brice Beck</t>
  </si>
  <si>
    <t>Blytheville</t>
  </si>
  <si>
    <t>Brice</t>
  </si>
  <si>
    <t>Beck, Brice</t>
  </si>
  <si>
    <t>Blytheville HS</t>
  </si>
  <si>
    <t>Houston Jones</t>
  </si>
  <si>
    <t>Jones, Houston</t>
  </si>
  <si>
    <t>Northeast HS</t>
  </si>
  <si>
    <t>Reggie Rock</t>
  </si>
  <si>
    <t>Saint Paul</t>
  </si>
  <si>
    <t>Cretin Derham Hall</t>
  </si>
  <si>
    <t>Jacksonville St. (AL)</t>
  </si>
  <si>
    <t>Cedric Johnson</t>
  </si>
  <si>
    <t>Americus</t>
  </si>
  <si>
    <t>Johnson, Cedric</t>
  </si>
  <si>
    <t>Americus HS</t>
  </si>
  <si>
    <t>Clark Atlanta</t>
  </si>
  <si>
    <t>Jack Crowe</t>
  </si>
  <si>
    <t>Kerry Meier</t>
  </si>
  <si>
    <t>Pittsburg</t>
  </si>
  <si>
    <t>Meier</t>
  </si>
  <si>
    <t>Meier, Kerry</t>
  </si>
  <si>
    <t>Pittsburg HS</t>
  </si>
  <si>
    <t>Luke Whitworth</t>
  </si>
  <si>
    <t>Whitworth</t>
  </si>
  <si>
    <t>Kevin Lopina</t>
  </si>
  <si>
    <t>Lopina</t>
  </si>
  <si>
    <t>Lopina, Kevin</t>
  </si>
  <si>
    <t>Julian Edelman</t>
  </si>
  <si>
    <t>Redwood City</t>
  </si>
  <si>
    <t>Julian</t>
  </si>
  <si>
    <t>Edelman</t>
  </si>
  <si>
    <t>Edelman, Julian</t>
  </si>
  <si>
    <t>Woodside HS</t>
  </si>
  <si>
    <t>Doug Martin</t>
  </si>
  <si>
    <t>Michael Machen</t>
  </si>
  <si>
    <t>Coffeyville</t>
  </si>
  <si>
    <t>Machen</t>
  </si>
  <si>
    <t>Machen, Michael</t>
  </si>
  <si>
    <t>Tony Pastore</t>
  </si>
  <si>
    <t>Pastore</t>
  </si>
  <si>
    <t>Pastore, Tony</t>
  </si>
  <si>
    <t>Chattanooga</t>
  </si>
  <si>
    <t>Brandon Austin</t>
  </si>
  <si>
    <t>West Paducah</t>
  </si>
  <si>
    <t>Heath HS</t>
  </si>
  <si>
    <t>Curtis Pulley</t>
  </si>
  <si>
    <t>Hopkinsville</t>
  </si>
  <si>
    <t>Pulley</t>
  </si>
  <si>
    <t>Pulley, Curtis</t>
  </si>
  <si>
    <t>Hopkinsville HS</t>
  </si>
  <si>
    <t>Ryan Perrilloux</t>
  </si>
  <si>
    <t>Reserve</t>
  </si>
  <si>
    <t>Perrilloux</t>
  </si>
  <si>
    <t>Perrilloux, Ryan</t>
  </si>
  <si>
    <t>East Saint John HS</t>
  </si>
  <si>
    <t>Jacksonville St.</t>
  </si>
  <si>
    <t>Michael Mosley</t>
  </si>
  <si>
    <t>Mosley</t>
  </si>
  <si>
    <t>Mosley, Michael</t>
  </si>
  <si>
    <t>Landry, L B, HS</t>
  </si>
  <si>
    <t>Jackson State</t>
  </si>
  <si>
    <t>Lee Sweeney</t>
  </si>
  <si>
    <t>Sweeney</t>
  </si>
  <si>
    <t>Sweeney, Lee</t>
  </si>
  <si>
    <t>Friendship Christian School</t>
  </si>
  <si>
    <t>Tennessee Tech</t>
  </si>
  <si>
    <t>Wesley Beardain</t>
  </si>
  <si>
    <t>Winona</t>
  </si>
  <si>
    <t>Beardain</t>
  </si>
  <si>
    <t>Beardain, Wesley</t>
  </si>
  <si>
    <t>Winona Secondary School</t>
  </si>
  <si>
    <t>Mark Snyder</t>
  </si>
  <si>
    <t>Zach Barnard</t>
  </si>
  <si>
    <t>Owensboro</t>
  </si>
  <si>
    <t>Barnard</t>
  </si>
  <si>
    <t>Owensboro Catholic HS</t>
  </si>
  <si>
    <t>Chris Turner</t>
  </si>
  <si>
    <t>West Hills</t>
  </si>
  <si>
    <t>Turner, Chris</t>
  </si>
  <si>
    <t>Chaminade College Prep</t>
  </si>
  <si>
    <t>Billy Barefield</t>
  </si>
  <si>
    <t>Barefield</t>
  </si>
  <si>
    <t>Barefield, Billy</t>
  </si>
  <si>
    <t>Brett Toney</t>
  </si>
  <si>
    <t>Toney</t>
  </si>
  <si>
    <t>Toney, Brett</t>
  </si>
  <si>
    <t>Evangelical Christian/Dogwood</t>
  </si>
  <si>
    <t>Jason Forcier</t>
  </si>
  <si>
    <t>Forcier</t>
  </si>
  <si>
    <t>Forcier, Jason</t>
  </si>
  <si>
    <t>Domenic Natale</t>
  </si>
  <si>
    <t>Domenic</t>
  </si>
  <si>
    <t>Natale</t>
  </si>
  <si>
    <t>Natale, Domenic</t>
  </si>
  <si>
    <t>Marcel Jones</t>
  </si>
  <si>
    <t>Inver Grove Heights</t>
  </si>
  <si>
    <t>Marcel</t>
  </si>
  <si>
    <t>Jones, Marcel</t>
  </si>
  <si>
    <t>Simley HS</t>
  </si>
  <si>
    <t>Adron Chambers</t>
  </si>
  <si>
    <t>Pensacola</t>
  </si>
  <si>
    <t>Adron</t>
  </si>
  <si>
    <t>Chambers</t>
  </si>
  <si>
    <t>Chambers, Adron</t>
  </si>
  <si>
    <t>Pensacola HS</t>
  </si>
  <si>
    <t>Sylvester  Sly  Croom</t>
  </si>
  <si>
    <t>Tray Rutland</t>
  </si>
  <si>
    <t>Tray</t>
  </si>
  <si>
    <t>Rutland</t>
  </si>
  <si>
    <t>Rutland, Tray</t>
  </si>
  <si>
    <t>Ty Evans</t>
  </si>
  <si>
    <t>Ty</t>
  </si>
  <si>
    <t>Evans, Ty</t>
  </si>
  <si>
    <t>Lexington HS</t>
  </si>
  <si>
    <t>Chase Daniel</t>
  </si>
  <si>
    <t>Southlake</t>
  </si>
  <si>
    <t>Daniel, Chase</t>
  </si>
  <si>
    <t>Carroll HS</t>
  </si>
  <si>
    <t>Missouri, Iowa, Wisconsin</t>
  </si>
  <si>
    <t>Matt Harris</t>
  </si>
  <si>
    <t>Desoto</t>
  </si>
  <si>
    <t>De Soto HS</t>
  </si>
  <si>
    <t>Mark Iddins</t>
  </si>
  <si>
    <t>Iddins</t>
  </si>
  <si>
    <t>Iddins, Mark</t>
  </si>
  <si>
    <t>Mike Kramer</t>
  </si>
  <si>
    <t>Andrew Lair</t>
  </si>
  <si>
    <t>Lair</t>
  </si>
  <si>
    <t>Lair, Andrew</t>
  </si>
  <si>
    <t>Brother Martin HS</t>
  </si>
  <si>
    <t>Bucknell</t>
  </si>
  <si>
    <t>Brandon Wright</t>
  </si>
  <si>
    <t>Deland</t>
  </si>
  <si>
    <t>Deland HS</t>
  </si>
  <si>
    <t>Bethune-Cookman</t>
  </si>
  <si>
    <t>Harrison Beck</t>
  </si>
  <si>
    <t>Harrison</t>
  </si>
  <si>
    <t>Beck, Harrison</t>
  </si>
  <si>
    <t>Countryside HS</t>
  </si>
  <si>
    <t>Nebraska-Omaha</t>
  </si>
  <si>
    <t>Greg Wunderlich</t>
  </si>
  <si>
    <t>Wunderlich</t>
  </si>
  <si>
    <t>Wunderlich, Greg</t>
  </si>
  <si>
    <t>Naperville North HS</t>
  </si>
  <si>
    <t>Nick Graziano</t>
  </si>
  <si>
    <t>Moraga</t>
  </si>
  <si>
    <t>Graziano</t>
  </si>
  <si>
    <t>Graziano, Nick</t>
  </si>
  <si>
    <t>Campolindo HS</t>
  </si>
  <si>
    <t>Kellen Moriarty</t>
  </si>
  <si>
    <t>Goleta</t>
  </si>
  <si>
    <t>Moriarty</t>
  </si>
  <si>
    <t>Moriarty, Kellen</t>
  </si>
  <si>
    <t>Dos Pueblos Senior HS</t>
  </si>
  <si>
    <t>Mike Sanford</t>
  </si>
  <si>
    <t>Chris Alexander</t>
  </si>
  <si>
    <t>Riverview</t>
  </si>
  <si>
    <t>Alexander, Chris</t>
  </si>
  <si>
    <t>Riverview HS</t>
  </si>
  <si>
    <t>Donovan Porterie</t>
  </si>
  <si>
    <t>Port Arthur</t>
  </si>
  <si>
    <t>Porterie</t>
  </si>
  <si>
    <t>Porterie, Donovan</t>
  </si>
  <si>
    <t>Brent Copeland</t>
  </si>
  <si>
    <t>Copeland</t>
  </si>
  <si>
    <t>Copeland, Brent</t>
  </si>
  <si>
    <t>T L Hanna HS</t>
  </si>
  <si>
    <t>Bobby Rome</t>
  </si>
  <si>
    <t>Norfolk</t>
  </si>
  <si>
    <t>Rome, Bobby</t>
  </si>
  <si>
    <t>Granby HS</t>
  </si>
  <si>
    <t>Cameron Sexton</t>
  </si>
  <si>
    <t>Laurinburg</t>
  </si>
  <si>
    <t>Cameron</t>
  </si>
  <si>
    <t>Sexton, Cameron</t>
  </si>
  <si>
    <t>Scotland HS</t>
  </si>
  <si>
    <t>Michael Greco</t>
  </si>
  <si>
    <t>Greco</t>
  </si>
  <si>
    <t>Greco, Michael</t>
  </si>
  <si>
    <t>Steve Warren</t>
  </si>
  <si>
    <t>Burleson</t>
  </si>
  <si>
    <t>Warren, Steve</t>
  </si>
  <si>
    <t>Burleson HS</t>
  </si>
  <si>
    <t>Brian Wiedeman</t>
  </si>
  <si>
    <t>Greeley</t>
  </si>
  <si>
    <t>Wiedeman</t>
  </si>
  <si>
    <t>Wiedeman, Brian</t>
  </si>
  <si>
    <t>Greeley West HS</t>
  </si>
  <si>
    <t>Kay Dalton</t>
  </si>
  <si>
    <t>Northern Michigan</t>
  </si>
  <si>
    <t>Ben Hempel</t>
  </si>
  <si>
    <t>Hempel</t>
  </si>
  <si>
    <t>Hempel, Ben</t>
  </si>
  <si>
    <t>Andrew Brewer</t>
  </si>
  <si>
    <t>Jenks</t>
  </si>
  <si>
    <t>Brewer</t>
  </si>
  <si>
    <t>Brewer, Andrew</t>
  </si>
  <si>
    <t>Jenks HS</t>
  </si>
  <si>
    <t>Eric Peterman</t>
  </si>
  <si>
    <t>Springfield</t>
  </si>
  <si>
    <t>Peterman</t>
  </si>
  <si>
    <t>Peterman, Eric</t>
  </si>
  <si>
    <t>Sacred Heart Griffin HS</t>
  </si>
  <si>
    <t>Mike Kafka</t>
  </si>
  <si>
    <t>Kafka</t>
  </si>
  <si>
    <t>Kafka, Mike</t>
  </si>
  <si>
    <t>St. Rita HS</t>
  </si>
  <si>
    <t>Northwestern St. (LA)</t>
  </si>
  <si>
    <t>Drew Branch</t>
  </si>
  <si>
    <t>Exeter</t>
  </si>
  <si>
    <t>Branch</t>
  </si>
  <si>
    <t>Branch, Drew</t>
  </si>
  <si>
    <t>Exeter HS</t>
  </si>
  <si>
    <t>Scott Stoker</t>
  </si>
  <si>
    <t>Sean Santos</t>
  </si>
  <si>
    <t>Santos</t>
  </si>
  <si>
    <t>Santos, Sean</t>
  </si>
  <si>
    <t>Holy Cross School</t>
  </si>
  <si>
    <t>Dan Gorski</t>
  </si>
  <si>
    <t>Gorski</t>
  </si>
  <si>
    <t>Gorski, Dan</t>
  </si>
  <si>
    <t>Creighton Preparatory</t>
  </si>
  <si>
    <t>Charlie Weis</t>
  </si>
  <si>
    <t>Evan Sharpley</t>
  </si>
  <si>
    <t>Sharpley</t>
  </si>
  <si>
    <t>Sharpley, Evan</t>
  </si>
  <si>
    <t>Marshall HS</t>
  </si>
  <si>
    <t>Brandon Jones</t>
  </si>
  <si>
    <t>Jones, Brandon</t>
  </si>
  <si>
    <t>Marietta HS</t>
  </si>
  <si>
    <t>Rob Schoenhoft</t>
  </si>
  <si>
    <t>Rob</t>
  </si>
  <si>
    <t>Schoenhoft</t>
  </si>
  <si>
    <t>Schoenhoft, Rob</t>
  </si>
  <si>
    <t>St. Xavier HS</t>
  </si>
  <si>
    <t>Zac Robinson</t>
  </si>
  <si>
    <t>Littleton</t>
  </si>
  <si>
    <t>Robinson, Zac</t>
  </si>
  <si>
    <t>Chatfield HS</t>
  </si>
  <si>
    <t>Mike Gundy</t>
  </si>
  <si>
    <t>Sean Canfield</t>
  </si>
  <si>
    <t>Carlsbad</t>
  </si>
  <si>
    <t>Canfield</t>
  </si>
  <si>
    <t>Canfield, Sean</t>
  </si>
  <si>
    <t>Carlsbad HS</t>
  </si>
  <si>
    <t>Saltsburg</t>
  </si>
  <si>
    <t>The Kiskiminetas Springs School</t>
  </si>
  <si>
    <t>Bill Stull</t>
  </si>
  <si>
    <t>Stull</t>
  </si>
  <si>
    <t>Stull, Bill</t>
  </si>
  <si>
    <t>Seton-Lasalle HS</t>
  </si>
  <si>
    <t>Dave Wannstedt</t>
  </si>
  <si>
    <t>Shane Murray</t>
  </si>
  <si>
    <t>Murray</t>
  </si>
  <si>
    <t>Murray, Shane</t>
  </si>
  <si>
    <t>Joey Elliott</t>
  </si>
  <si>
    <t>Evansville</t>
  </si>
  <si>
    <t>Elliott, Joey</t>
  </si>
  <si>
    <t>William Henry Harrison HS</t>
  </si>
  <si>
    <t>Eric Ward</t>
  </si>
  <si>
    <t>Ward</t>
  </si>
  <si>
    <t>Ward, Eric</t>
  </si>
  <si>
    <t>Southwest Dekalb HS</t>
  </si>
  <si>
    <t>Levi Brown</t>
  </si>
  <si>
    <t>Mount Juliet</t>
  </si>
  <si>
    <t>Levi</t>
  </si>
  <si>
    <t>Brown, Levi</t>
  </si>
  <si>
    <t>Mt. Juliet</t>
  </si>
  <si>
    <t>Jabu Lovelace</t>
  </si>
  <si>
    <t>Tenafly</t>
  </si>
  <si>
    <t>Jabu</t>
  </si>
  <si>
    <t>Lovelace</t>
  </si>
  <si>
    <t>Lovelace, Jabu</t>
  </si>
  <si>
    <t>Tenafly HS</t>
  </si>
  <si>
    <t>Samford</t>
  </si>
  <si>
    <t>J.J. Lowery</t>
  </si>
  <si>
    <t>J.J.</t>
  </si>
  <si>
    <t>Lowery</t>
  </si>
  <si>
    <t>Ben Crookston</t>
  </si>
  <si>
    <t>Glen Ellyn</t>
  </si>
  <si>
    <t>Crookston</t>
  </si>
  <si>
    <t>Crookston, Ben</t>
  </si>
  <si>
    <t>Glenbard West HS</t>
  </si>
  <si>
    <t>Kc Patterson</t>
  </si>
  <si>
    <t>Roseville</t>
  </si>
  <si>
    <t>Kc</t>
  </si>
  <si>
    <t>Patterson, Kc</t>
  </si>
  <si>
    <t>Oakmont HS</t>
  </si>
  <si>
    <t>Cade Thompson</t>
  </si>
  <si>
    <t>Maryville</t>
  </si>
  <si>
    <t>Cade</t>
  </si>
  <si>
    <t>Thompson, Cade</t>
  </si>
  <si>
    <t>Maryville HS</t>
  </si>
  <si>
    <t>Mychal Belcher</t>
  </si>
  <si>
    <t>Spartanburg</t>
  </si>
  <si>
    <t>Mychal</t>
  </si>
  <si>
    <t>Belcher</t>
  </si>
  <si>
    <t>Dorman HS</t>
  </si>
  <si>
    <t>Tommy Beecher</t>
  </si>
  <si>
    <t>Beecher</t>
  </si>
  <si>
    <t>Beecher, Tommy</t>
  </si>
  <si>
    <t>Concord HS</t>
  </si>
  <si>
    <t>Carlton Hill</t>
  </si>
  <si>
    <t>Monticello</t>
  </si>
  <si>
    <t>Hill, Carlton</t>
  </si>
  <si>
    <t>Jefferson County HS</t>
  </si>
  <si>
    <t>Miles</t>
  </si>
  <si>
    <t>Matt Grothe</t>
  </si>
  <si>
    <t>Lakeland</t>
  </si>
  <si>
    <t>Grothe</t>
  </si>
  <si>
    <t>Grothe, Matt</t>
  </si>
  <si>
    <t>Lake Gibson Senior HS</t>
  </si>
  <si>
    <t>Brian Babin</t>
  </si>
  <si>
    <t>Babin, Brian</t>
  </si>
  <si>
    <t>Dennis Roland</t>
  </si>
  <si>
    <t>Mark Sanchez</t>
  </si>
  <si>
    <t>Sanchez</t>
  </si>
  <si>
    <t>Sanchez, Mark</t>
  </si>
  <si>
    <t>Michael Coleman</t>
  </si>
  <si>
    <t>San Bernardino</t>
  </si>
  <si>
    <t>Coleman, Michael</t>
  </si>
  <si>
    <t>Arroyo Valley HS</t>
  </si>
  <si>
    <t>Corey Slater</t>
  </si>
  <si>
    <t>Renton</t>
  </si>
  <si>
    <t>Slater</t>
  </si>
  <si>
    <t>Slater, Corey</t>
  </si>
  <si>
    <t>Liberty Sr HS</t>
  </si>
  <si>
    <t>Juamorris Stewart</t>
  </si>
  <si>
    <t>Juamorris</t>
  </si>
  <si>
    <t>Stewart</t>
  </si>
  <si>
    <t>Stewart, Juamorris</t>
  </si>
  <si>
    <t>Istrouma Senior HS</t>
  </si>
  <si>
    <t>Michael Burks</t>
  </si>
  <si>
    <t>Burks</t>
  </si>
  <si>
    <t>Jean Ribault HS</t>
  </si>
  <si>
    <t>Bo McNally</t>
  </si>
  <si>
    <t>Salt Lake City</t>
  </si>
  <si>
    <t>McNally</t>
  </si>
  <si>
    <t>McNally, Bo</t>
  </si>
  <si>
    <t>Tavita Pritchard</t>
  </si>
  <si>
    <t>Tavita</t>
  </si>
  <si>
    <t>Pritchard</t>
  </si>
  <si>
    <t>Pritchard, Tavita</t>
  </si>
  <si>
    <t>Clover Park HS</t>
  </si>
  <si>
    <t>Jarrett Dunston</t>
  </si>
  <si>
    <t>Jarrett</t>
  </si>
  <si>
    <t>Dunston</t>
  </si>
  <si>
    <t>Dunston, Jarrett</t>
  </si>
  <si>
    <t>Southeast Raleigh HS</t>
  </si>
  <si>
    <t>Winston-Salem</t>
  </si>
  <si>
    <t>Joe DeSanzo</t>
  </si>
  <si>
    <t>Ellwood City</t>
  </si>
  <si>
    <t>DeSanzo</t>
  </si>
  <si>
    <t>DeSanzo, Joe</t>
  </si>
  <si>
    <t>Robert Morris</t>
  </si>
  <si>
    <t>Jonathan Crompton</t>
  </si>
  <si>
    <t>Waynesville</t>
  </si>
  <si>
    <t>Crompton</t>
  </si>
  <si>
    <t>Crompton, Jonathan</t>
  </si>
  <si>
    <t>Tuscola HS</t>
  </si>
  <si>
    <t>Colt McCoy</t>
  </si>
  <si>
    <t>Tuscola</t>
  </si>
  <si>
    <t>McCoy</t>
  </si>
  <si>
    <t>McCoy, Colt</t>
  </si>
  <si>
    <t>Jim Ned HS</t>
  </si>
  <si>
    <t>Jamie McCoy</t>
  </si>
  <si>
    <t>Midland</t>
  </si>
  <si>
    <t>Jamie</t>
  </si>
  <si>
    <t>McCoy, Jamie</t>
  </si>
  <si>
    <t>Marcus Jackson</t>
  </si>
  <si>
    <t>Jackson, Marcus</t>
  </si>
  <si>
    <t>Westside HS</t>
  </si>
  <si>
    <t>Stephen Hodge</t>
  </si>
  <si>
    <t>Tatum</t>
  </si>
  <si>
    <t>Hodge</t>
  </si>
  <si>
    <t>Hodge, Stephen</t>
  </si>
  <si>
    <t>Tatum HS</t>
  </si>
  <si>
    <t>Chris Todd</t>
  </si>
  <si>
    <t>Elizabethtown</t>
  </si>
  <si>
    <t>Todd, Chris</t>
  </si>
  <si>
    <t>Elizabethtown HS</t>
  </si>
  <si>
    <t>Brandis Dew</t>
  </si>
  <si>
    <t>Brandis</t>
  </si>
  <si>
    <t>Dew</t>
  </si>
  <si>
    <t>Dew, Brandis</t>
  </si>
  <si>
    <t>Hemet Senior HS</t>
  </si>
  <si>
    <t>Brandon Summers</t>
  </si>
  <si>
    <t>Summers</t>
  </si>
  <si>
    <t>Summers, Brandon</t>
  </si>
  <si>
    <t>Youngstown State</t>
  </si>
  <si>
    <t>Terence Moore</t>
  </si>
  <si>
    <t>Terence</t>
  </si>
  <si>
    <t>Moore, Terence</t>
  </si>
  <si>
    <t>Shaw HS</t>
  </si>
  <si>
    <t>Osaar Rasshan</t>
  </si>
  <si>
    <t>Pomona</t>
  </si>
  <si>
    <t>Osaar</t>
  </si>
  <si>
    <t>Rasshan</t>
  </si>
  <si>
    <t>Rasshan, Osaar</t>
  </si>
  <si>
    <t>Garey Senior HS</t>
  </si>
  <si>
    <t>Brett Ratliff</t>
  </si>
  <si>
    <t>Chico</t>
  </si>
  <si>
    <t>Ratliff</t>
  </si>
  <si>
    <t>Ratliff, Brett</t>
  </si>
  <si>
    <t>Chico Senior HS</t>
  </si>
  <si>
    <t>Kyle Whittingham</t>
  </si>
  <si>
    <t>Jase McCormick</t>
  </si>
  <si>
    <t>Layton</t>
  </si>
  <si>
    <t>Jase</t>
  </si>
  <si>
    <t>McCormick</t>
  </si>
  <si>
    <t>McCormick, Jase</t>
  </si>
  <si>
    <t>Northridge HS</t>
  </si>
  <si>
    <t>Brent Guy</t>
  </si>
  <si>
    <t>Jerod Walker</t>
  </si>
  <si>
    <t>Jerod</t>
  </si>
  <si>
    <t>Walker, Jerod</t>
  </si>
  <si>
    <t>Jersey Village HS</t>
  </si>
  <si>
    <t>Mackenzi Adams</t>
  </si>
  <si>
    <t>Mackenzi</t>
  </si>
  <si>
    <t>Adams</t>
  </si>
  <si>
    <t>Adams, Mackenzi</t>
  </si>
  <si>
    <t>Jameel Sewell</t>
  </si>
  <si>
    <t>Jameel</t>
  </si>
  <si>
    <t>Sewell</t>
  </si>
  <si>
    <t>Sewell, Jameel</t>
  </si>
  <si>
    <t>Hermitage HS</t>
  </si>
  <si>
    <t>Vic Hall</t>
  </si>
  <si>
    <t>Gretna</t>
  </si>
  <si>
    <t>Vic</t>
  </si>
  <si>
    <t>Hall, Vic</t>
  </si>
  <si>
    <t>Gretna Sr. HS</t>
  </si>
  <si>
    <t>Ike Whitaker</t>
  </si>
  <si>
    <t>Ike</t>
  </si>
  <si>
    <t>Whitaker</t>
  </si>
  <si>
    <t>Whitaker, Ike</t>
  </si>
  <si>
    <t>Northwest HS</t>
  </si>
  <si>
    <t>Brett Hodges</t>
  </si>
  <si>
    <t>Winter Springs</t>
  </si>
  <si>
    <t>Hodges, Brett</t>
  </si>
  <si>
    <t>Winter Springs HS</t>
  </si>
  <si>
    <t>Riley Skinner</t>
  </si>
  <si>
    <t>Riley</t>
  </si>
  <si>
    <t>Skinner</t>
  </si>
  <si>
    <t>Skinner, Riley</t>
  </si>
  <si>
    <t>Arkelon Hall</t>
  </si>
  <si>
    <t>Arkelon</t>
  </si>
  <si>
    <t>Hall, Arkelon</t>
  </si>
  <si>
    <t>Jared Prince</t>
  </si>
  <si>
    <t>Poulsbo</t>
  </si>
  <si>
    <t>Prince</t>
  </si>
  <si>
    <t>North Kitsap HS</t>
  </si>
  <si>
    <t>Washington University in St. Lou</t>
  </si>
  <si>
    <t>Buck Smith</t>
  </si>
  <si>
    <t>Waldorf</t>
  </si>
  <si>
    <t>Smith, Buck</t>
  </si>
  <si>
    <t>Tyler Canales</t>
  </si>
  <si>
    <t>Canales</t>
  </si>
  <si>
    <t>Canales, Tyler</t>
  </si>
  <si>
    <t>Jarrett Brown</t>
  </si>
  <si>
    <t>West Palm Beach</t>
  </si>
  <si>
    <t>Brown, Jarrett</t>
  </si>
  <si>
    <t>Palm Beach Lakes HS</t>
  </si>
  <si>
    <t>Nate Sowers</t>
  </si>
  <si>
    <t>Martinsburg</t>
  </si>
  <si>
    <t>WV</t>
  </si>
  <si>
    <t>Sowers</t>
  </si>
  <si>
    <t>Sowers, Nate</t>
  </si>
  <si>
    <t>Martinsburg Senior HS</t>
  </si>
  <si>
    <t>Chatham</t>
  </si>
  <si>
    <t>Hargrave Military Academy</t>
  </si>
  <si>
    <t>Adam Hearns</t>
  </si>
  <si>
    <t>Lansdale</t>
  </si>
  <si>
    <t>Hearns</t>
  </si>
  <si>
    <t>Hearns, Adam</t>
  </si>
  <si>
    <t>North Penn SHS</t>
  </si>
  <si>
    <t>Derek Watson</t>
  </si>
  <si>
    <t>Mequon</t>
  </si>
  <si>
    <t>Watson</t>
  </si>
  <si>
    <t>Homestead HS</t>
  </si>
  <si>
    <t>Dustin Sherer</t>
  </si>
  <si>
    <t>Arcadia</t>
  </si>
  <si>
    <t>Sherer</t>
  </si>
  <si>
    <t>Sherer, Dustin</t>
  </si>
  <si>
    <t>Hamilton Heights HS</t>
  </si>
  <si>
    <t>Ben Widmyer</t>
  </si>
  <si>
    <t>Coeur d'Alene</t>
  </si>
  <si>
    <t>Widmyer</t>
  </si>
  <si>
    <t>Widmyer, Ben</t>
  </si>
  <si>
    <t>Lake City HS</t>
  </si>
  <si>
    <t>Mike Ayers</t>
  </si>
  <si>
    <t>Karsten Sween</t>
  </si>
  <si>
    <t>Ridgecrest</t>
  </si>
  <si>
    <t>Karsten</t>
  </si>
  <si>
    <t>Sween</t>
  </si>
  <si>
    <t>Sween, Karsten</t>
  </si>
  <si>
    <t>Burroughs HS</t>
  </si>
  <si>
    <t>Drew Ellison</t>
  </si>
  <si>
    <t>Park Hills</t>
  </si>
  <si>
    <t>Ellison</t>
  </si>
  <si>
    <t>Covington Catholic HS</t>
  </si>
  <si>
    <t>Kyle Black</t>
  </si>
  <si>
    <t>Highlands Ranch</t>
  </si>
  <si>
    <t>Black</t>
  </si>
  <si>
    <t>Black, Kyle</t>
  </si>
  <si>
    <t>Thunderridge HS</t>
  </si>
  <si>
    <t>Sean Hakes</t>
  </si>
  <si>
    <t>Fort Worth</t>
  </si>
  <si>
    <t>Hakes</t>
  </si>
  <si>
    <t>Hakes, Sean</t>
  </si>
  <si>
    <t>Nolan Catholic HS</t>
  </si>
  <si>
    <t>Greg McElroy</t>
  </si>
  <si>
    <t>McElroy</t>
  </si>
  <si>
    <t>McElroy, Greg</t>
  </si>
  <si>
    <t>Kevin Atkins</t>
  </si>
  <si>
    <t>Atkins</t>
  </si>
  <si>
    <t>Atkins, Kevin</t>
  </si>
  <si>
    <t>Southern HS</t>
  </si>
  <si>
    <t>Anthony Jones</t>
  </si>
  <si>
    <t>Alabama, Mississippi, Nebraska,</t>
  </si>
  <si>
    <t>Jeff Jansen</t>
  </si>
  <si>
    <t>Jansen</t>
  </si>
  <si>
    <t>Anthony Speight</t>
  </si>
  <si>
    <t>Speight</t>
  </si>
  <si>
    <t>Speight, Anthony</t>
  </si>
  <si>
    <t>Jess Lanier HS</t>
  </si>
  <si>
    <t>Seth Harkness</t>
  </si>
  <si>
    <t>Harkness</t>
  </si>
  <si>
    <t>Harkness, Seth</t>
  </si>
  <si>
    <t>Appalachian St. (NC)</t>
  </si>
  <si>
    <t>Armanti Edwards</t>
  </si>
  <si>
    <t>Armanti</t>
  </si>
  <si>
    <t>Edwards, Armanti</t>
  </si>
  <si>
    <t>Appalachian State</t>
  </si>
  <si>
    <t>Jerry Moore</t>
  </si>
  <si>
    <t>Tyler Lyon</t>
  </si>
  <si>
    <t>Lyon</t>
  </si>
  <si>
    <t>Lyon, Tyler</t>
  </si>
  <si>
    <t>Danny Sullivan</t>
  </si>
  <si>
    <t>Sullivan, Danny</t>
  </si>
  <si>
    <t>Arizona, Colorado State, Oregon,</t>
  </si>
  <si>
    <t>Erik Archuleta</t>
  </si>
  <si>
    <t>Archuleta</t>
  </si>
  <si>
    <t>North HS</t>
  </si>
  <si>
    <t>Mitch Mustain</t>
  </si>
  <si>
    <t>Mustain</t>
  </si>
  <si>
    <t>Mustain, Mitch</t>
  </si>
  <si>
    <t>Neil Caudle</t>
  </si>
  <si>
    <t>Neil</t>
  </si>
  <si>
    <t>Caudle</t>
  </si>
  <si>
    <t>Caudle, Neil</t>
  </si>
  <si>
    <t>Spain Park HS</t>
  </si>
  <si>
    <t>Steven Ensminger</t>
  </si>
  <si>
    <t>West Monroe</t>
  </si>
  <si>
    <t>Ensminger</t>
  </si>
  <si>
    <t>Ensminger, Steven</t>
  </si>
  <si>
    <t>West Monroe HS</t>
  </si>
  <si>
    <t>BYU, Portland State, Sacramento</t>
  </si>
  <si>
    <t>Chandler Clemons</t>
  </si>
  <si>
    <t>Clemons</t>
  </si>
  <si>
    <t>Nate Davis</t>
  </si>
  <si>
    <t>Bellaire</t>
  </si>
  <si>
    <t>Davis, Nate</t>
  </si>
  <si>
    <t>Bellaire HS</t>
  </si>
  <si>
    <t>Ball State, Central Michigan, Ea</t>
  </si>
  <si>
    <t>Josh Rouhan</t>
  </si>
  <si>
    <t>Howard City</t>
  </si>
  <si>
    <t>Rouhan</t>
  </si>
  <si>
    <t>Tri County Senior HS</t>
  </si>
  <si>
    <t>Brad Taylor</t>
  </si>
  <si>
    <t>Madisonville</t>
  </si>
  <si>
    <t>Taylor, Brad</t>
  </si>
  <si>
    <t>Madisonville HS</t>
  </si>
  <si>
    <t>Tyler Beatty</t>
  </si>
  <si>
    <t>Beatty</t>
  </si>
  <si>
    <t>Beatty, Tyler</t>
  </si>
  <si>
    <t>Southeastern (LA)</t>
  </si>
  <si>
    <t>Baylor, LSU, Oklahoma State, TCU</t>
  </si>
  <si>
    <t>Preston Hill</t>
  </si>
  <si>
    <t>Mike Coughlin</t>
  </si>
  <si>
    <t>Coughlin</t>
  </si>
  <si>
    <t>Mira Mesa Senior HS</t>
  </si>
  <si>
    <t>Chris Petersen</t>
  </si>
  <si>
    <t>Billy Flutie</t>
  </si>
  <si>
    <t>Natick</t>
  </si>
  <si>
    <t>Flutie</t>
  </si>
  <si>
    <t>Flutie, Billy</t>
  </si>
  <si>
    <t>Natick HS</t>
  </si>
  <si>
    <t>Ross Applegate</t>
  </si>
  <si>
    <t>Ross</t>
  </si>
  <si>
    <t>Applegate</t>
  </si>
  <si>
    <t>Applegate, Ross</t>
  </si>
  <si>
    <t>Walton HS</t>
  </si>
  <si>
    <t>Anthony Glaud</t>
  </si>
  <si>
    <t>Atco</t>
  </si>
  <si>
    <t>Glaud</t>
  </si>
  <si>
    <t>Glaud, Anthony</t>
  </si>
  <si>
    <t>Winslow Township HS</t>
  </si>
  <si>
    <t>Delaware State</t>
  </si>
  <si>
    <t>Tyler Sheehan</t>
  </si>
  <si>
    <t>Sheehan</t>
  </si>
  <si>
    <t>Sheehan, Tyler</t>
  </si>
  <si>
    <t>La Salle HS</t>
  </si>
  <si>
    <t>James Lark</t>
  </si>
  <si>
    <t>Lark</t>
  </si>
  <si>
    <t>Lark, James</t>
  </si>
  <si>
    <t>Pineview HS</t>
  </si>
  <si>
    <t>Bronco Mendenhall</t>
  </si>
  <si>
    <t>Sam Doman</t>
  </si>
  <si>
    <t>Canby</t>
  </si>
  <si>
    <t>Doman</t>
  </si>
  <si>
    <t>Doman, Sam</t>
  </si>
  <si>
    <t>Canby HS</t>
  </si>
  <si>
    <t>Naaman Roosevelt</t>
  </si>
  <si>
    <t>Naaman</t>
  </si>
  <si>
    <t>Roosevelt</t>
  </si>
  <si>
    <t>Roosevelt, Naaman</t>
  </si>
  <si>
    <t>St. Joseph Collegiate Institute</t>
  </si>
  <si>
    <t>Turner Gill</t>
  </si>
  <si>
    <t>Kevin Riley</t>
  </si>
  <si>
    <t>Riley, Kevin</t>
  </si>
  <si>
    <t>Beaverton HS</t>
  </si>
  <si>
    <t>California, Stanford</t>
  </si>
  <si>
    <t>Kevin Harrington</t>
  </si>
  <si>
    <t>California-Davis</t>
  </si>
  <si>
    <t>Greg Denham</t>
  </si>
  <si>
    <t>Denham</t>
  </si>
  <si>
    <t>Denham, Greg</t>
  </si>
  <si>
    <t>Placer High  Char</t>
  </si>
  <si>
    <t>Bob Biggs</t>
  </si>
  <si>
    <t>Terry Mayo</t>
  </si>
  <si>
    <t>Guilford</t>
  </si>
  <si>
    <t>Terry</t>
  </si>
  <si>
    <t>Mayo, Terry</t>
  </si>
  <si>
    <t>Eastern Guilford HS</t>
  </si>
  <si>
    <t>Texas A&amp;M-Commerce</t>
  </si>
  <si>
    <t>Mike Canfield</t>
  </si>
  <si>
    <t>Lansing</t>
  </si>
  <si>
    <t>Canfield, Mike</t>
  </si>
  <si>
    <t>Everett HS</t>
  </si>
  <si>
    <t>Central Michigan, Louisville, Mi</t>
  </si>
  <si>
    <t>Shaine Tierney</t>
  </si>
  <si>
    <t>Stevensville</t>
  </si>
  <si>
    <t>Shaine</t>
  </si>
  <si>
    <t>Tierney</t>
  </si>
  <si>
    <t>Lakeshore HS</t>
  </si>
  <si>
    <t>Clarion</t>
  </si>
  <si>
    <t>Tyler Huether</t>
  </si>
  <si>
    <t>Harrison City</t>
  </si>
  <si>
    <t>Huether</t>
  </si>
  <si>
    <t>Huether, Tyler</t>
  </si>
  <si>
    <t>Penn Trafford HS</t>
  </si>
  <si>
    <t>Michael Wade</t>
  </si>
  <si>
    <t>Wade, Michael</t>
  </si>
  <si>
    <t>Willamette</t>
  </si>
  <si>
    <t>Clemson, East Carolina, Florida,</t>
  </si>
  <si>
    <t>Daniel Barton</t>
  </si>
  <si>
    <t>Barton</t>
  </si>
  <si>
    <t>Cody Hawkins</t>
  </si>
  <si>
    <t>Boise</t>
  </si>
  <si>
    <t>Hawkins, Cody</t>
  </si>
  <si>
    <t>Bishop Kelly HS</t>
  </si>
  <si>
    <t>Sean McDougal</t>
  </si>
  <si>
    <t>Arvada</t>
  </si>
  <si>
    <t>McDougal</t>
  </si>
  <si>
    <t>McDougal, Sean</t>
  </si>
  <si>
    <t>Arvada West HS</t>
  </si>
  <si>
    <t>Adams State</t>
  </si>
  <si>
    <t>Thaddeus Lewis</t>
  </si>
  <si>
    <t>Hialeah</t>
  </si>
  <si>
    <t>Thaddeus</t>
  </si>
  <si>
    <t>Lewis, Thaddeus</t>
  </si>
  <si>
    <t>Hialeah-Miami Lakes HS</t>
  </si>
  <si>
    <t>Dan Wideman</t>
  </si>
  <si>
    <t>Wideman</t>
  </si>
  <si>
    <t>Emerald HS</t>
  </si>
  <si>
    <t>Dwayne Harris</t>
  </si>
  <si>
    <t>Harris, Dwayne</t>
  </si>
  <si>
    <t>East Stroudsburg</t>
  </si>
  <si>
    <t>Matt Marshall</t>
  </si>
  <si>
    <t>Spring Grove</t>
  </si>
  <si>
    <t>Marshall, Matt</t>
  </si>
  <si>
    <t>Spring Grove Area SHS</t>
  </si>
  <si>
    <t>Donny Kirby</t>
  </si>
  <si>
    <t>Donny</t>
  </si>
  <si>
    <t>Kirby, Donny</t>
  </si>
  <si>
    <t>Great Bridge HS</t>
  </si>
  <si>
    <t>Ferrist State</t>
  </si>
  <si>
    <t>Kyle Foster</t>
  </si>
  <si>
    <t>Foster</t>
  </si>
  <si>
    <t>Foster, Kyle</t>
  </si>
  <si>
    <t>Cascade Senior HS</t>
  </si>
  <si>
    <t>Tim Tebow</t>
  </si>
  <si>
    <t>St Augustine</t>
  </si>
  <si>
    <t>Tebow</t>
  </si>
  <si>
    <t>Tebow, Tim</t>
  </si>
  <si>
    <t>Nease HS</t>
  </si>
  <si>
    <t>Christian Ponder</t>
  </si>
  <si>
    <t>Colleyville</t>
  </si>
  <si>
    <t>Ponder</t>
  </si>
  <si>
    <t>Ponder, Christian</t>
  </si>
  <si>
    <t>Colleyville Heritage HS</t>
  </si>
  <si>
    <t>Florida State, Georgia Tech, Nor</t>
  </si>
  <si>
    <t>Harry Betsey</t>
  </si>
  <si>
    <t>Havana</t>
  </si>
  <si>
    <t>Harry</t>
  </si>
  <si>
    <t>Betsey</t>
  </si>
  <si>
    <t>East Gadsden HS</t>
  </si>
  <si>
    <t>Florida, Florida Atlantic, Flori</t>
  </si>
  <si>
    <t>Walter Howard</t>
  </si>
  <si>
    <t>Inverness</t>
  </si>
  <si>
    <t>Howard</t>
  </si>
  <si>
    <t>Citrus HS</t>
  </si>
  <si>
    <t>Fordham</t>
  </si>
  <si>
    <t>John Skelton</t>
  </si>
  <si>
    <t>El Paso</t>
  </si>
  <si>
    <t>Skelton</t>
  </si>
  <si>
    <t>Skelton, John</t>
  </si>
  <si>
    <t>Burgess</t>
  </si>
  <si>
    <t>Cody Worley</t>
  </si>
  <si>
    <t>Calhoun</t>
  </si>
  <si>
    <t>Worley</t>
  </si>
  <si>
    <t>Worley, Cody</t>
  </si>
  <si>
    <t>Calhoun HS</t>
  </si>
  <si>
    <t>Matthew Stafford</t>
  </si>
  <si>
    <t>Matthew</t>
  </si>
  <si>
    <t>Stafford</t>
  </si>
  <si>
    <t>Stafford, Matthew</t>
  </si>
  <si>
    <t>Byron Ingram</t>
  </si>
  <si>
    <t>Byron</t>
  </si>
  <si>
    <t>Ingram, Byron</t>
  </si>
  <si>
    <t>Redan HS</t>
  </si>
  <si>
    <t>Moorehouse</t>
  </si>
  <si>
    <t>Desmond Brentley</t>
  </si>
  <si>
    <t>Desmond</t>
  </si>
  <si>
    <t>Brentley</t>
  </si>
  <si>
    <t>Brentley, Desmond</t>
  </si>
  <si>
    <t>Perry Traditional Academy</t>
  </si>
  <si>
    <t>Grambling State, Jackson State,</t>
  </si>
  <si>
    <t>James Patterson</t>
  </si>
  <si>
    <t>Brennen Glass</t>
  </si>
  <si>
    <t>Brennen</t>
  </si>
  <si>
    <t>Glass</t>
  </si>
  <si>
    <t>Springfield South HS</t>
  </si>
  <si>
    <t>Hampton (VA)</t>
  </si>
  <si>
    <t>Herbert Bynes</t>
  </si>
  <si>
    <t>Lauderdale Lakes</t>
  </si>
  <si>
    <t>Herbert</t>
  </si>
  <si>
    <t>Bynes</t>
  </si>
  <si>
    <t>Bynes, Herbert</t>
  </si>
  <si>
    <t>Boyd H. Anderson HS</t>
  </si>
  <si>
    <t>Joe Taylor</t>
  </si>
  <si>
    <t>Western Illinois</t>
  </si>
  <si>
    <t>Cameron Ely</t>
  </si>
  <si>
    <t>Santa Barbara</t>
  </si>
  <si>
    <t>Ely</t>
  </si>
  <si>
    <t>Ely, Cameron</t>
  </si>
  <si>
    <t>San Marcos Senior HS</t>
  </si>
  <si>
    <t>Case Keenum</t>
  </si>
  <si>
    <t>Abilene</t>
  </si>
  <si>
    <t>Case</t>
  </si>
  <si>
    <t>Keenum</t>
  </si>
  <si>
    <t>Keenum, Case</t>
  </si>
  <si>
    <t>L.J. Castile</t>
  </si>
  <si>
    <t>L.J.</t>
  </si>
  <si>
    <t>Castile</t>
  </si>
  <si>
    <t>Castile, L.J.</t>
  </si>
  <si>
    <t>Roddy Green</t>
  </si>
  <si>
    <t>Mart</t>
  </si>
  <si>
    <t>Roddy</t>
  </si>
  <si>
    <t>Green</t>
  </si>
  <si>
    <t>Green, Roddy</t>
  </si>
  <si>
    <t>Mart HS</t>
  </si>
  <si>
    <t>Houston, Kansas State, Oklahoma</t>
  </si>
  <si>
    <t>Josh Edge</t>
  </si>
  <si>
    <t>Lytle</t>
  </si>
  <si>
    <t>Edge</t>
  </si>
  <si>
    <t>Lytle HS</t>
  </si>
  <si>
    <t>Jon Tobin</t>
  </si>
  <si>
    <t>Tobin</t>
  </si>
  <si>
    <t>Tobin, Jon</t>
  </si>
  <si>
    <t>Nathan Enderle</t>
  </si>
  <si>
    <t>North Platte</t>
  </si>
  <si>
    <t>Enderle</t>
  </si>
  <si>
    <t>Enderle, Nathan</t>
  </si>
  <si>
    <t>North Platte HS</t>
  </si>
  <si>
    <t>Eddie McGee</t>
  </si>
  <si>
    <t>McGee, Eddie</t>
  </si>
  <si>
    <t>Woodson HS</t>
  </si>
  <si>
    <t>Isiah Williams</t>
  </si>
  <si>
    <t>Isiah</t>
  </si>
  <si>
    <t>Williams, Isiah</t>
  </si>
  <si>
    <t>Chicago Vocational HS</t>
  </si>
  <si>
    <t>Ben Chappell</t>
  </si>
  <si>
    <t>Chappell</t>
  </si>
  <si>
    <t>Chappell, Ben</t>
  </si>
  <si>
    <t>Bloomington HS South</t>
  </si>
  <si>
    <t>Indiana (PA)</t>
  </si>
  <si>
    <t>Mychal Skinner</t>
  </si>
  <si>
    <t>Vandergrift</t>
  </si>
  <si>
    <t>Skinner, Mychal</t>
  </si>
  <si>
    <t>Kiski Area HS</t>
  </si>
  <si>
    <t>Lou Tepper</t>
  </si>
  <si>
    <t>Indiana St.</t>
  </si>
  <si>
    <t>Reilly Murphy</t>
  </si>
  <si>
    <t>El Cajon</t>
  </si>
  <si>
    <t>Reilly</t>
  </si>
  <si>
    <t>Murphy</t>
  </si>
  <si>
    <t>Murphy, Reilly</t>
  </si>
  <si>
    <t>Grossmont</t>
  </si>
  <si>
    <t>Indiana State</t>
  </si>
  <si>
    <t>Lou West</t>
  </si>
  <si>
    <t>Indiana, Iowa State, Minnesota,</t>
  </si>
  <si>
    <t>Jason McClelland</t>
  </si>
  <si>
    <t>Saint Francis</t>
  </si>
  <si>
    <t>McClelland</t>
  </si>
  <si>
    <t>McClelland, Jason</t>
  </si>
  <si>
    <t>St. Francis HS</t>
  </si>
  <si>
    <t>Arvell Nelson</t>
  </si>
  <si>
    <t>Arvell</t>
  </si>
  <si>
    <t>Nelson, Arvell</t>
  </si>
  <si>
    <t>Brett Morse</t>
  </si>
  <si>
    <t>Morse</t>
  </si>
  <si>
    <t>Morse, Brett</t>
  </si>
  <si>
    <t>Ricky Stanzi</t>
  </si>
  <si>
    <t>Stanzi</t>
  </si>
  <si>
    <t>Stanzi, Ricky</t>
  </si>
  <si>
    <t>Austen Arnaud</t>
  </si>
  <si>
    <t>Ames</t>
  </si>
  <si>
    <t>Arnaud</t>
  </si>
  <si>
    <t>Arnaud, Austen</t>
  </si>
  <si>
    <t>Ames HS</t>
  </si>
  <si>
    <t>Iowa, Iowa State, Minnesota, Neb</t>
  </si>
  <si>
    <t>Aaron Jarosh</t>
  </si>
  <si>
    <t>Ankeny</t>
  </si>
  <si>
    <t>Jarosh</t>
  </si>
  <si>
    <t>Ankeny HS</t>
  </si>
  <si>
    <t>Arkansas-Little Rock</t>
  </si>
  <si>
    <t>Iowa, Michigan State</t>
  </si>
  <si>
    <t>Jeff Ziegler</t>
  </si>
  <si>
    <t>Dexter</t>
  </si>
  <si>
    <t>Ziegler</t>
  </si>
  <si>
    <t>Dexter HS</t>
  </si>
  <si>
    <t>Jimmy Oliver</t>
  </si>
  <si>
    <t>Oliver</t>
  </si>
  <si>
    <t>Oliver, Jimmy</t>
  </si>
  <si>
    <t>East Marion</t>
  </si>
  <si>
    <t>Rick Comegy</t>
  </si>
  <si>
    <t>Drew Dudzik</t>
  </si>
  <si>
    <t>Clifton</t>
  </si>
  <si>
    <t>Dudzik</t>
  </si>
  <si>
    <t>Dudzik, Drew</t>
  </si>
  <si>
    <t>Centreville HS</t>
  </si>
  <si>
    <t>John Carroll</t>
  </si>
  <si>
    <t>Rudy Kirbus</t>
  </si>
  <si>
    <t>Kirbus</t>
  </si>
  <si>
    <t>Kirbus, Rudy</t>
  </si>
  <si>
    <t>Todd Reesing</t>
  </si>
  <si>
    <t>Reesing</t>
  </si>
  <si>
    <t>Reesing, Todd</t>
  </si>
  <si>
    <t>Lake Travis HS</t>
  </si>
  <si>
    <t>Tyler Lawrence</t>
  </si>
  <si>
    <t>Lawrence</t>
  </si>
  <si>
    <t>Lawrence, Tyler</t>
  </si>
  <si>
    <t>Shawnee Mission West HS</t>
  </si>
  <si>
    <t>Carson Coffman</t>
  </si>
  <si>
    <t>Peculiar</t>
  </si>
  <si>
    <t>Carson</t>
  </si>
  <si>
    <t>Coffman</t>
  </si>
  <si>
    <t>Coffman, Carson</t>
  </si>
  <si>
    <t>Raymore-Peculiar Sr. HS</t>
  </si>
  <si>
    <t>Ron Prince</t>
  </si>
  <si>
    <t>Josh Freeman</t>
  </si>
  <si>
    <t>Grandview</t>
  </si>
  <si>
    <t>Freeman, Josh</t>
  </si>
  <si>
    <t>Grandview Sr. HS</t>
  </si>
  <si>
    <t>Darren Rogers</t>
  </si>
  <si>
    <t>Leetsdale</t>
  </si>
  <si>
    <t>Rogers, Darren</t>
  </si>
  <si>
    <t>Quaker Valley HS</t>
  </si>
  <si>
    <t>Mike Hartline</t>
  </si>
  <si>
    <t>Hartline</t>
  </si>
  <si>
    <t>Hartline, Mike</t>
  </si>
  <si>
    <t>GlenOak HS</t>
  </si>
  <si>
    <t>Will Fidler</t>
  </si>
  <si>
    <t>Fidler</t>
  </si>
  <si>
    <t>Fidler, Will</t>
  </si>
  <si>
    <t>Henderson Co Senior HS</t>
  </si>
  <si>
    <t>Joe Danna</t>
  </si>
  <si>
    <t>Danna</t>
  </si>
  <si>
    <t>Danna, Joe</t>
  </si>
  <si>
    <t>Preston Fuller</t>
  </si>
  <si>
    <t>Irving</t>
  </si>
  <si>
    <t>Fuller</t>
  </si>
  <si>
    <t>Fuller, Preston</t>
  </si>
  <si>
    <t>Nimitz HS</t>
  </si>
  <si>
    <t>Emanuel Francis</t>
  </si>
  <si>
    <t>Emanuel</t>
  </si>
  <si>
    <t>Francis</t>
  </si>
  <si>
    <t>Amos P. Godby HS</t>
  </si>
  <si>
    <t>Tyler Wolfe</t>
  </si>
  <si>
    <t>Wolfe</t>
  </si>
  <si>
    <t>Wolfe, Tyler</t>
  </si>
  <si>
    <t>Brian Anderson</t>
  </si>
  <si>
    <t>Anderson, Brian</t>
  </si>
  <si>
    <t>Press Taylor</t>
  </si>
  <si>
    <t>Press</t>
  </si>
  <si>
    <t>Taylor, Press</t>
  </si>
  <si>
    <t>Jeremy Ricker</t>
  </si>
  <si>
    <t>Ricker</t>
  </si>
  <si>
    <t>Ricker, Jeremy</t>
  </si>
  <si>
    <t>Matthew Malouf</t>
  </si>
  <si>
    <t>Oxford</t>
  </si>
  <si>
    <t>Malouf</t>
  </si>
  <si>
    <t>Malouf, Matthew</t>
  </si>
  <si>
    <t>Oxford HS</t>
  </si>
  <si>
    <t>Memphis, Middle Tennessee, Missi</t>
  </si>
  <si>
    <t>Adam Milligan</t>
  </si>
  <si>
    <t>Savannah</t>
  </si>
  <si>
    <t>Milligan</t>
  </si>
  <si>
    <t>Hardin County HS</t>
  </si>
  <si>
    <t>Daniel Stegall</t>
  </si>
  <si>
    <t>Stegall</t>
  </si>
  <si>
    <t>David Cone</t>
  </si>
  <si>
    <t>Statesboro</t>
  </si>
  <si>
    <t>Cone</t>
  </si>
  <si>
    <t>Cone, David</t>
  </si>
  <si>
    <t>Statesboro HS</t>
  </si>
  <si>
    <t>Lee Mondol</t>
  </si>
  <si>
    <t>Ventura</t>
  </si>
  <si>
    <t>Mondol</t>
  </si>
  <si>
    <t>Mondol, Lee</t>
  </si>
  <si>
    <t>Ventura HS</t>
  </si>
  <si>
    <t>Cal Lutheran</t>
  </si>
  <si>
    <t>Connor Dixon</t>
  </si>
  <si>
    <t>Library</t>
  </si>
  <si>
    <t>Dixon, Connor</t>
  </si>
  <si>
    <t>South Park SHS</t>
  </si>
  <si>
    <t>Duquesne</t>
  </si>
  <si>
    <t>Adam Weber</t>
  </si>
  <si>
    <t>Arden Hills</t>
  </si>
  <si>
    <t>Weber</t>
  </si>
  <si>
    <t>Weber, Adam</t>
  </si>
  <si>
    <t>Mounds View Sr.</t>
  </si>
  <si>
    <t>Booneville</t>
  </si>
  <si>
    <t>Northeast Mississippi</t>
  </si>
  <si>
    <t>Ed Orgeron</t>
  </si>
  <si>
    <t>DT</t>
  </si>
  <si>
    <t>Northwestern St.</t>
  </si>
  <si>
    <t>Michael Herrick</t>
  </si>
  <si>
    <t>Valencia</t>
  </si>
  <si>
    <t>Herrick</t>
  </si>
  <si>
    <t>Herrick, Michael</t>
  </si>
  <si>
    <t>Valencia HS</t>
  </si>
  <si>
    <t>Dominic Grooms</t>
  </si>
  <si>
    <t>Dominic</t>
  </si>
  <si>
    <t>Grooms</t>
  </si>
  <si>
    <t>Grooms, Dominic</t>
  </si>
  <si>
    <t>Middleton HS</t>
  </si>
  <si>
    <t>J.P. Tillman</t>
  </si>
  <si>
    <t>J.P.</t>
  </si>
  <si>
    <t>Tillman</t>
  </si>
  <si>
    <t>Tillman, J.P.</t>
  </si>
  <si>
    <t>Cypress Falls HS</t>
  </si>
  <si>
    <t>Grambling</t>
  </si>
  <si>
    <t>Andrew Selle</t>
  </si>
  <si>
    <t>Selle</t>
  </si>
  <si>
    <t>Selle, Andrew</t>
  </si>
  <si>
    <t>Billings West HS</t>
  </si>
  <si>
    <t>Jordan Rasmussen</t>
  </si>
  <si>
    <t>Rasmussen</t>
  </si>
  <si>
    <t>Rasmussen, Jordan</t>
  </si>
  <si>
    <t>Curtis Senior HS</t>
  </si>
  <si>
    <t>Mark Desin</t>
  </si>
  <si>
    <t>Desin</t>
  </si>
  <si>
    <t>Desin, Mark</t>
  </si>
  <si>
    <t>Billings Sr HS</t>
  </si>
  <si>
    <t>Greg Zingler</t>
  </si>
  <si>
    <t>Severna Park</t>
  </si>
  <si>
    <t>Zingler</t>
  </si>
  <si>
    <t>Zingler, Greg</t>
  </si>
  <si>
    <t>Severna Park Sr HS</t>
  </si>
  <si>
    <t>Jarrod Fleming</t>
  </si>
  <si>
    <t>Bushnell</t>
  </si>
  <si>
    <t>Jarrod</t>
  </si>
  <si>
    <t>South Sumter HS</t>
  </si>
  <si>
    <t>Michael Speciale</t>
  </si>
  <si>
    <t>Speciale</t>
  </si>
  <si>
    <t>Colin Kaepernick</t>
  </si>
  <si>
    <t>Colin</t>
  </si>
  <si>
    <t>Kaepernick</t>
  </si>
  <si>
    <t>Kaepernick, Colin</t>
  </si>
  <si>
    <t>Pitman HS</t>
  </si>
  <si>
    <t>B.J. Phillips</t>
  </si>
  <si>
    <t>B.J.</t>
  </si>
  <si>
    <t>Phillips, B.J.</t>
  </si>
  <si>
    <t>Spring Valley HS</t>
  </si>
  <si>
    <t>T.J. Yates</t>
  </si>
  <si>
    <t>Yates</t>
  </si>
  <si>
    <t>Yates, T.J.</t>
  </si>
  <si>
    <t>Pope HS</t>
  </si>
  <si>
    <t>Justin Burke</t>
  </si>
  <si>
    <t>Burke</t>
  </si>
  <si>
    <t>Burke, Justin</t>
  </si>
  <si>
    <t>Woody</t>
  </si>
  <si>
    <t>Wilson, Woody</t>
  </si>
  <si>
    <t>Billy Lowe</t>
  </si>
  <si>
    <t>Lowe</t>
  </si>
  <si>
    <t>Lowe, Billy</t>
  </si>
  <si>
    <t>Lakeland Senior HS</t>
  </si>
  <si>
    <t>Georgia Southern</t>
  </si>
  <si>
    <t>Joe Mauro</t>
  </si>
  <si>
    <t>Hurst</t>
  </si>
  <si>
    <t>Mauro</t>
  </si>
  <si>
    <t>Mauro, Joe</t>
  </si>
  <si>
    <t>Bell HS</t>
  </si>
  <si>
    <t>Pat Fitzgerald</t>
  </si>
  <si>
    <t>Demetrius Jones</t>
  </si>
  <si>
    <t>Demetrius</t>
  </si>
  <si>
    <t>Jones, Demetrius</t>
  </si>
  <si>
    <t>Morgan Park HS</t>
  </si>
  <si>
    <t>Zach Frazer</t>
  </si>
  <si>
    <t>Mechanicsburg</t>
  </si>
  <si>
    <t>Frazer</t>
  </si>
  <si>
    <t>Frazer, Zach</t>
  </si>
  <si>
    <t>Mechanicsburg Area HS</t>
  </si>
  <si>
    <t>Miles Schlichter</t>
  </si>
  <si>
    <t>Washington Ch</t>
  </si>
  <si>
    <t>Schlichter</t>
  </si>
  <si>
    <t>Schlichter, Miles</t>
  </si>
  <si>
    <t>Miami Trace HS</t>
  </si>
  <si>
    <t>Antonio Henton</t>
  </si>
  <si>
    <t>Henton</t>
  </si>
  <si>
    <t>Henton, Antonio</t>
  </si>
  <si>
    <t>Joey Halzle</t>
  </si>
  <si>
    <t>Halzle</t>
  </si>
  <si>
    <t>Halzle, Joey</t>
  </si>
  <si>
    <t>Golden West</t>
  </si>
  <si>
    <t>Sam Bradford</t>
  </si>
  <si>
    <t>Bradford</t>
  </si>
  <si>
    <t>Bradford, Sam</t>
  </si>
  <si>
    <t>Putnam City North HS</t>
  </si>
  <si>
    <t>Alex Cate</t>
  </si>
  <si>
    <t>Cate</t>
  </si>
  <si>
    <t>Cate, Alex</t>
  </si>
  <si>
    <t>Cottonwood HS</t>
  </si>
  <si>
    <t>Cody Kempt</t>
  </si>
  <si>
    <t>Kempt</t>
  </si>
  <si>
    <t>Kempt, Cody</t>
  </si>
  <si>
    <t>Westview HS</t>
  </si>
  <si>
    <t>Justin Roper</t>
  </si>
  <si>
    <t>Roper</t>
  </si>
  <si>
    <t>Roper, Justin</t>
  </si>
  <si>
    <t>Nathan Costa</t>
  </si>
  <si>
    <t>Hilmar</t>
  </si>
  <si>
    <t>Costa, Nathan</t>
  </si>
  <si>
    <t>Hilmar HS</t>
  </si>
  <si>
    <t>Brennan Sim</t>
  </si>
  <si>
    <t>Sim</t>
  </si>
  <si>
    <t>Sim, Brennan</t>
  </si>
  <si>
    <t>Sunset HS</t>
  </si>
  <si>
    <t>South Alabama</t>
  </si>
  <si>
    <t>Kaulin Krebs</t>
  </si>
  <si>
    <t>Kahuku</t>
  </si>
  <si>
    <t>Kaulin</t>
  </si>
  <si>
    <t>Krebs</t>
  </si>
  <si>
    <t>Krebs, Kaulin</t>
  </si>
  <si>
    <t>Kahuku HS</t>
  </si>
  <si>
    <t>Brett Brackett</t>
  </si>
  <si>
    <t>Lawrenceville</t>
  </si>
  <si>
    <t>Brackett</t>
  </si>
  <si>
    <t>Brackett, Brett</t>
  </si>
  <si>
    <t>Lawrence HS</t>
  </si>
  <si>
    <t>Pat Devlin</t>
  </si>
  <si>
    <t>Downingtown</t>
  </si>
  <si>
    <t>Devlin</t>
  </si>
  <si>
    <t>Devlin, Pat</t>
  </si>
  <si>
    <t>Downingtown West HS</t>
  </si>
  <si>
    <t>Dexter Davidson</t>
  </si>
  <si>
    <t>Coconut Creek</t>
  </si>
  <si>
    <t>Davidson</t>
  </si>
  <si>
    <t>Davidson, Dexter</t>
  </si>
  <si>
    <t>North Broward Prep</t>
  </si>
  <si>
    <t>Kevan Smith</t>
  </si>
  <si>
    <t>Harmony</t>
  </si>
  <si>
    <t>Kevan</t>
  </si>
  <si>
    <t>Smith, Kevan</t>
  </si>
  <si>
    <t>Seneca Valley SHS</t>
  </si>
  <si>
    <t>Jeff Panfil</t>
  </si>
  <si>
    <t>Panfil</t>
  </si>
  <si>
    <t>Panfil, Jeff</t>
  </si>
  <si>
    <t>North Crowley HS</t>
  </si>
  <si>
    <t>Matt Jansen</t>
  </si>
  <si>
    <t>Crown Point</t>
  </si>
  <si>
    <t>Crown Point HS</t>
  </si>
  <si>
    <t>Matt Wabby</t>
  </si>
  <si>
    <t>Encino</t>
  </si>
  <si>
    <t>Wabby</t>
  </si>
  <si>
    <t>Wabby, Matt</t>
  </si>
  <si>
    <t>Crespi Carmelite HS</t>
  </si>
  <si>
    <t>Rhode Island</t>
  </si>
  <si>
    <t>D.J. Stefkovich</t>
  </si>
  <si>
    <t>Westport</t>
  </si>
  <si>
    <t>Stefkovich</t>
  </si>
  <si>
    <t>Stefkovich, D.J.</t>
  </si>
  <si>
    <t>Staples HS</t>
  </si>
  <si>
    <t>Tim Stowers</t>
  </si>
  <si>
    <t>Chris Paul-Etienne</t>
  </si>
  <si>
    <t>Paul-Etienne</t>
  </si>
  <si>
    <t>Paul-Etienne, Chris</t>
  </si>
  <si>
    <t>Miami Edison Senior HS</t>
  </si>
  <si>
    <t>Tom Lang</t>
  </si>
  <si>
    <t>Lang</t>
  </si>
  <si>
    <t>Lang, Tom</t>
  </si>
  <si>
    <t>Middlesex School</t>
  </si>
  <si>
    <t>Kelsey Sokoloski</t>
  </si>
  <si>
    <t>Englewood</t>
  </si>
  <si>
    <t>Kelsey</t>
  </si>
  <si>
    <t>Sokoloski</t>
  </si>
  <si>
    <t>Sokoloski, Kelsey</t>
  </si>
  <si>
    <t>Cherry Creek HS</t>
  </si>
  <si>
    <t>Chuck Long</t>
  </si>
  <si>
    <t>Dante Perez</t>
  </si>
  <si>
    <t>Perez</t>
  </si>
  <si>
    <t>Perez, Dante</t>
  </si>
  <si>
    <t>Valley Christian Schools</t>
  </si>
  <si>
    <t>Sean Flynn</t>
  </si>
  <si>
    <t>Torrance</t>
  </si>
  <si>
    <t>Flynn, Sean</t>
  </si>
  <si>
    <t>South Torrance HS</t>
  </si>
  <si>
    <t>Chris Smelley</t>
  </si>
  <si>
    <t>Smelley</t>
  </si>
  <si>
    <t>Smelley, Chris</t>
  </si>
  <si>
    <t>American Christian Academy</t>
  </si>
  <si>
    <t>Nick Prochak</t>
  </si>
  <si>
    <t>Prochak</t>
  </si>
  <si>
    <t>Prochak, Nick</t>
  </si>
  <si>
    <t>Spartanburg HS</t>
  </si>
  <si>
    <t>Alwan Lee</t>
  </si>
  <si>
    <t>Alwan</t>
  </si>
  <si>
    <t>Lee, Alwan</t>
  </si>
  <si>
    <t>Booker T. Washington HS</t>
  </si>
  <si>
    <t>St. Pauls</t>
  </si>
  <si>
    <t>Nate Allen</t>
  </si>
  <si>
    <t>Cape Coral</t>
  </si>
  <si>
    <t>Allen, Nate</t>
  </si>
  <si>
    <t>Cape Coral HS</t>
  </si>
  <si>
    <t>Garrett Green</t>
  </si>
  <si>
    <t>Sherman Oaks</t>
  </si>
  <si>
    <t>Green, Garrett</t>
  </si>
  <si>
    <t>Zach Rhodes</t>
  </si>
  <si>
    <t>New Braunfels</t>
  </si>
  <si>
    <t>Rhodes</t>
  </si>
  <si>
    <t>Rhodes, Zach</t>
  </si>
  <si>
    <t>New Braunfels HS</t>
  </si>
  <si>
    <t>Martevious Young</t>
  </si>
  <si>
    <t>Martevious</t>
  </si>
  <si>
    <t>Young, Martevious</t>
  </si>
  <si>
    <t>St. Cloud State</t>
  </si>
  <si>
    <t>Jake Kranz</t>
  </si>
  <si>
    <t>Hastings</t>
  </si>
  <si>
    <t>Kranz</t>
  </si>
  <si>
    <t>Kranz, Jake</t>
  </si>
  <si>
    <t>Hastings Sr.</t>
  </si>
  <si>
    <t>Alex Loukas</t>
  </si>
  <si>
    <t>Deerfield</t>
  </si>
  <si>
    <t>Loukas</t>
  </si>
  <si>
    <t>Loukas, Alex</t>
  </si>
  <si>
    <t>Deerfield HS</t>
  </si>
  <si>
    <t>Andrew Robinson</t>
  </si>
  <si>
    <t>Robinson, Andrew</t>
  </si>
  <si>
    <t>Calvert Hall College HS</t>
  </si>
  <si>
    <t>Greg Robinson</t>
  </si>
  <si>
    <t>Vaughn Charlton</t>
  </si>
  <si>
    <t>West Grove</t>
  </si>
  <si>
    <t>Vaughn</t>
  </si>
  <si>
    <t>Charlton</t>
  </si>
  <si>
    <t>Charlton, Vaughn</t>
  </si>
  <si>
    <t>Avon Grove HS</t>
  </si>
  <si>
    <t>Al Golden</t>
  </si>
  <si>
    <t>Patriots</t>
  </si>
  <si>
    <t>Nick Stephens</t>
  </si>
  <si>
    <t>Stephens</t>
  </si>
  <si>
    <t>Stephens, Nick</t>
  </si>
  <si>
    <t>Fresno City College</t>
  </si>
  <si>
    <t>Joei Fiegler</t>
  </si>
  <si>
    <t>Alcoa</t>
  </si>
  <si>
    <t>Joei</t>
  </si>
  <si>
    <t>Fiegler</t>
  </si>
  <si>
    <t>Fiegler, Joei</t>
  </si>
  <si>
    <t>Alcoa HS</t>
  </si>
  <si>
    <t>Northern State</t>
  </si>
  <si>
    <t>Jevan Snead</t>
  </si>
  <si>
    <t>Jevan</t>
  </si>
  <si>
    <t>Snead</t>
  </si>
  <si>
    <t>Snead, Jevan</t>
  </si>
  <si>
    <t>Sherrod Harris</t>
  </si>
  <si>
    <t>Sherrod</t>
  </si>
  <si>
    <t>Harris, Sherrod</t>
  </si>
  <si>
    <t>Bowie HS</t>
  </si>
  <si>
    <t>Andy Dalton</t>
  </si>
  <si>
    <t>Katy</t>
  </si>
  <si>
    <t>Dalton</t>
  </si>
  <si>
    <t>Dalton, Andy</t>
  </si>
  <si>
    <t>Katy HS</t>
  </si>
  <si>
    <t>Zack Eskridge</t>
  </si>
  <si>
    <t>Rockwall</t>
  </si>
  <si>
    <t>Eskridge</t>
  </si>
  <si>
    <t>Eskridge, Zack</t>
  </si>
  <si>
    <t>Rockwall HS</t>
  </si>
  <si>
    <t>Midwestern State</t>
  </si>
  <si>
    <t>Taylor Potts</t>
  </si>
  <si>
    <t>Potts</t>
  </si>
  <si>
    <t>Potts, Taylor</t>
  </si>
  <si>
    <t>Abilene HS</t>
  </si>
  <si>
    <t>Aaron Opelt</t>
  </si>
  <si>
    <t>Fremont</t>
  </si>
  <si>
    <t>Opelt</t>
  </si>
  <si>
    <t>Opelt, Aaron</t>
  </si>
  <si>
    <t>Fremont Ross HS</t>
  </si>
  <si>
    <t>Bobby Adamson</t>
  </si>
  <si>
    <t>Nacogdoches</t>
  </si>
  <si>
    <t>Adamson, Bobby</t>
  </si>
  <si>
    <t>Nacogdoches HS</t>
  </si>
  <si>
    <t>Dodge City</t>
  </si>
  <si>
    <t>Kevin Moore</t>
  </si>
  <si>
    <t>Moore, Kevin</t>
  </si>
  <si>
    <t>Marcus HS</t>
  </si>
  <si>
    <t>Clark Harrell</t>
  </si>
  <si>
    <t>Harrell, Clark</t>
  </si>
  <si>
    <t>McLeod Bethel-Thompson</t>
  </si>
  <si>
    <t>McLeod</t>
  </si>
  <si>
    <t>Bethel-Thompson</t>
  </si>
  <si>
    <t>Bethel-Thompson, McLeod</t>
  </si>
  <si>
    <t>Balboa HS</t>
  </si>
  <si>
    <t>Jared Funk</t>
  </si>
  <si>
    <t>Funk</t>
  </si>
  <si>
    <t>Funk, Jared</t>
  </si>
  <si>
    <t>Marc Verica</t>
  </si>
  <si>
    <t>Drexel Hill</t>
  </si>
  <si>
    <t>Verica</t>
  </si>
  <si>
    <t>Verica, Marc</t>
  </si>
  <si>
    <t>Monsignor Bonner HS</t>
  </si>
  <si>
    <t>O.C. Wardlow</t>
  </si>
  <si>
    <t>Winston Salem</t>
  </si>
  <si>
    <t>O.C.</t>
  </si>
  <si>
    <t>Wardlow</t>
  </si>
  <si>
    <t>Mount Tabor HS</t>
  </si>
  <si>
    <t>Kam Chancellor</t>
  </si>
  <si>
    <t>Kam</t>
  </si>
  <si>
    <t>Chancellor</t>
  </si>
  <si>
    <t>Chancellor, Kam</t>
  </si>
  <si>
    <t>Maury HS</t>
  </si>
  <si>
    <t>Zach MacDowall</t>
  </si>
  <si>
    <t>Kennesaw</t>
  </si>
  <si>
    <t>MacDowall</t>
  </si>
  <si>
    <t>MacDowall, Zach</t>
  </si>
  <si>
    <t>Coastal Carolina</t>
  </si>
  <si>
    <t>Jake Locker</t>
  </si>
  <si>
    <t>Ferndale</t>
  </si>
  <si>
    <t>Locker</t>
  </si>
  <si>
    <t>Locker, Jake</t>
  </si>
  <si>
    <t>Ferndale HS</t>
  </si>
  <si>
    <t>K.J. Black</t>
  </si>
  <si>
    <t>Fern Creek</t>
  </si>
  <si>
    <t>K.J.</t>
  </si>
  <si>
    <t>Black, K.J.</t>
  </si>
  <si>
    <t>Fern Creek HS</t>
  </si>
  <si>
    <t>David Elson</t>
  </si>
  <si>
    <t>Butler (IN)</t>
  </si>
  <si>
    <t>Drew Burdi</t>
  </si>
  <si>
    <t>Downers Grove</t>
  </si>
  <si>
    <t>Burdi</t>
  </si>
  <si>
    <t>Burdi, Drew</t>
  </si>
  <si>
    <t>South HS</t>
  </si>
  <si>
    <t>Bill Cubit</t>
  </si>
  <si>
    <t>Eric Heckaman</t>
  </si>
  <si>
    <t>South Bend</t>
  </si>
  <si>
    <t>Heckaman</t>
  </si>
  <si>
    <t>John Adams HS</t>
  </si>
  <si>
    <t>Thomas Peregrin</t>
  </si>
  <si>
    <t>Bakersfield</t>
  </si>
  <si>
    <t>Peregrin</t>
  </si>
  <si>
    <t>Peregrin, Thomas</t>
  </si>
  <si>
    <t>Scott Tolzien</t>
  </si>
  <si>
    <t>Palatine</t>
  </si>
  <si>
    <t>Tolzien</t>
  </si>
  <si>
    <t>Tolzien, Scott</t>
  </si>
  <si>
    <t>Wm Fremd HS</t>
  </si>
  <si>
    <t>Bret Bielema</t>
  </si>
  <si>
    <t>Ian Hetrick</t>
  </si>
  <si>
    <t>Santa Rosa</t>
  </si>
  <si>
    <t>Ian</t>
  </si>
  <si>
    <t>Hetrick</t>
  </si>
  <si>
    <t>Hetrick, Ian</t>
  </si>
  <si>
    <t>Travis Burkhalter</t>
  </si>
  <si>
    <t>Eufaula</t>
  </si>
  <si>
    <t>Burkhalter</t>
  </si>
  <si>
    <t>Burkhalter, Travis</t>
  </si>
  <si>
    <t>Eufaula HS</t>
  </si>
  <si>
    <t>Yale (CT)</t>
  </si>
  <si>
    <t>Matt Kelleher</t>
  </si>
  <si>
    <t>Southington</t>
  </si>
  <si>
    <t>Kelleher</t>
  </si>
  <si>
    <t>Kelleher, Matt</t>
  </si>
  <si>
    <t>Southington HS</t>
  </si>
  <si>
    <t>Jack Siedlecki</t>
  </si>
  <si>
    <t>Anthony Wright</t>
  </si>
  <si>
    <t>Maple Heights</t>
  </si>
  <si>
    <t>Wright, Anthony</t>
  </si>
  <si>
    <t>Maple Heights Senior HS</t>
  </si>
  <si>
    <t>Troy Calhoun</t>
  </si>
  <si>
    <t>Ben Cochran</t>
  </si>
  <si>
    <t>Cochran, Ben</t>
  </si>
  <si>
    <t>Dublin HS</t>
  </si>
  <si>
    <t>Brandon Gouin</t>
  </si>
  <si>
    <t>Gouin</t>
  </si>
  <si>
    <t>Gouin, Brandon</t>
  </si>
  <si>
    <t>Boulder HS</t>
  </si>
  <si>
    <t>Jeff Abt</t>
  </si>
  <si>
    <t>Abt</t>
  </si>
  <si>
    <t>Northland Christian School</t>
  </si>
  <si>
    <t>Lamar</t>
  </si>
  <si>
    <t>Kevin Jablonsky</t>
  </si>
  <si>
    <t>Anaheim</t>
  </si>
  <si>
    <t>Jablonsky</t>
  </si>
  <si>
    <t>Jablonsky, Kevin</t>
  </si>
  <si>
    <t>Esperanza HS</t>
  </si>
  <si>
    <t>Matt Rodgers</t>
  </si>
  <si>
    <t>Rodgers, Matt</t>
  </si>
  <si>
    <t>Nick Fanuzzi</t>
  </si>
  <si>
    <t>Fanuzzi</t>
  </si>
  <si>
    <t>Fanuzzi, Nick</t>
  </si>
  <si>
    <t>Alabama, Auburn, Georgia, Missis</t>
  </si>
  <si>
    <t>Roosevelt Byrd</t>
  </si>
  <si>
    <t>Foley</t>
  </si>
  <si>
    <t>Byrd</t>
  </si>
  <si>
    <t>Foley HS</t>
  </si>
  <si>
    <t>Alabama, Duke, Georgia Tech, Aub</t>
  </si>
  <si>
    <t>Matt Moody</t>
  </si>
  <si>
    <t>Moody</t>
  </si>
  <si>
    <t>Bryan Ellis</t>
  </si>
  <si>
    <t>Ellis, Bryan</t>
  </si>
  <si>
    <t>Neil Callaway</t>
  </si>
  <si>
    <t>Bryson Beirne</t>
  </si>
  <si>
    <t>Bryson</t>
  </si>
  <si>
    <t>Beirne</t>
  </si>
  <si>
    <t>Beirne, Bryson</t>
  </si>
  <si>
    <t>Mid Pacific Institute</t>
  </si>
  <si>
    <t>Chasen Stangel</t>
  </si>
  <si>
    <t>San Jacinto</t>
  </si>
  <si>
    <t>Chasen</t>
  </si>
  <si>
    <t>Stangel</t>
  </si>
  <si>
    <t>Stangel, Chasen</t>
  </si>
  <si>
    <t>San Jacinto Senior HS</t>
  </si>
  <si>
    <t>Samson Szakacsy</t>
  </si>
  <si>
    <t>Camarillo</t>
  </si>
  <si>
    <t>Samson</t>
  </si>
  <si>
    <t>Szakacsy</t>
  </si>
  <si>
    <t>Szakacsy, Samson</t>
  </si>
  <si>
    <t>Camarillo  Adolfo  HS</t>
  </si>
  <si>
    <t>Joe Chaisson</t>
  </si>
  <si>
    <t>Beaumont</t>
  </si>
  <si>
    <t>Chaisson</t>
  </si>
  <si>
    <t>Chaisson, Joe</t>
  </si>
  <si>
    <t>West Brook Sr HS</t>
  </si>
  <si>
    <t>Nathan Dick</t>
  </si>
  <si>
    <t>Dick, Nathan</t>
  </si>
  <si>
    <t>Chris Lambeth</t>
  </si>
  <si>
    <t>Lambeth</t>
  </si>
  <si>
    <t>Lambeth, Chris</t>
  </si>
  <si>
    <t>Steve Roberts</t>
  </si>
  <si>
    <t>Arkansas, Buffalo, Colorado, Nor</t>
  </si>
  <si>
    <t>Ike Iloegbu</t>
  </si>
  <si>
    <t>Spring Valley</t>
  </si>
  <si>
    <t>Iloegbu</t>
  </si>
  <si>
    <t>Ramapo HS</t>
  </si>
  <si>
    <t>Arkansas, Colorado State, Housto</t>
  </si>
  <si>
    <t>Marcus Bowman</t>
  </si>
  <si>
    <t>Carthage</t>
  </si>
  <si>
    <t>Bowman</t>
  </si>
  <si>
    <t>Carthage HS</t>
  </si>
  <si>
    <t>Max Fritz</t>
  </si>
  <si>
    <t>Salpointe Catholic HS</t>
  </si>
  <si>
    <t>Stan Brock</t>
  </si>
  <si>
    <t>Kodi Burns</t>
  </si>
  <si>
    <t>Kodi</t>
  </si>
  <si>
    <t>Burns</t>
  </si>
  <si>
    <t>Burns, Kodi</t>
  </si>
  <si>
    <t>Simeon Kelley</t>
  </si>
  <si>
    <t>Simeon</t>
  </si>
  <si>
    <t>Kelley, Simeon</t>
  </si>
  <si>
    <t>Grady HS</t>
  </si>
  <si>
    <t>John David Weed</t>
  </si>
  <si>
    <t>Weed</t>
  </si>
  <si>
    <t>Cypress Creek</t>
  </si>
  <si>
    <t>Kellen Moore</t>
  </si>
  <si>
    <t>Prosser</t>
  </si>
  <si>
    <t>Moore, Kellen</t>
  </si>
  <si>
    <t>Prosser HS</t>
  </si>
  <si>
    <t>Boise State</t>
  </si>
  <si>
    <t>Chris Johnson</t>
  </si>
  <si>
    <t>Paterson</t>
  </si>
  <si>
    <t>Johnson, Chris</t>
  </si>
  <si>
    <t>John F. Kennedy HS</t>
  </si>
  <si>
    <t>Jeff Jagodzinski</t>
  </si>
  <si>
    <t>Wisconsin-Whitewater</t>
  </si>
  <si>
    <t>Dominique Davis</t>
  </si>
  <si>
    <t>Dominique</t>
  </si>
  <si>
    <t>Davis, Dominique</t>
  </si>
  <si>
    <t>Kathleen Senior HS</t>
  </si>
  <si>
    <t>Nate Brown</t>
  </si>
  <si>
    <t>Harrisburg HS</t>
  </si>
  <si>
    <t>Cade Cooper</t>
  </si>
  <si>
    <t>Cooper, Cade</t>
  </si>
  <si>
    <t>Southern Utah</t>
  </si>
  <si>
    <t>Jason Munns</t>
  </si>
  <si>
    <t>Kennewick</t>
  </si>
  <si>
    <t>Munns</t>
  </si>
  <si>
    <t>Munns, Jason</t>
  </si>
  <si>
    <t>Kyle Newhall-Caballero</t>
  </si>
  <si>
    <t>Newhall-Caballero</t>
  </si>
  <si>
    <t>Newhall-Caballero, Kyle</t>
  </si>
  <si>
    <t>Gilbert HS</t>
  </si>
  <si>
    <t>Phil Estes</t>
  </si>
  <si>
    <t>Ryley Hegarty</t>
  </si>
  <si>
    <t>Aztec</t>
  </si>
  <si>
    <t>Ryley</t>
  </si>
  <si>
    <t>Hegarty</t>
  </si>
  <si>
    <t>Hegarty, Ryley</t>
  </si>
  <si>
    <t>Aztec HS</t>
  </si>
  <si>
    <t>Ed Young</t>
  </si>
  <si>
    <t>Ed</t>
  </si>
  <si>
    <t>Young, Ed</t>
  </si>
  <si>
    <t>Eastern Hills HS</t>
  </si>
  <si>
    <t>Zack Ingle</t>
  </si>
  <si>
    <t>Olney</t>
  </si>
  <si>
    <t>Ingle, Zack</t>
  </si>
  <si>
    <t>Our Lady Good Counsel HS</t>
  </si>
  <si>
    <t>Brock Mansion</t>
  </si>
  <si>
    <t>Mansion</t>
  </si>
  <si>
    <t>Mansion, Brock</t>
  </si>
  <si>
    <t>Episcopal School Of Dallas</t>
  </si>
  <si>
    <t>California, Oregon, Arizona, Ore</t>
  </si>
  <si>
    <t>Jermain Delgardo</t>
  </si>
  <si>
    <t>Jermain</t>
  </si>
  <si>
    <t>Delgardo</t>
  </si>
  <si>
    <t>Rainier Beach HS</t>
  </si>
  <si>
    <t>Joe Weatherford</t>
  </si>
  <si>
    <t>Weatherford, Joe</t>
  </si>
  <si>
    <t>Poplarville</t>
  </si>
  <si>
    <t>Pearl River</t>
  </si>
  <si>
    <t>Nate Tice</t>
  </si>
  <si>
    <t>Tice</t>
  </si>
  <si>
    <t>Tice, Nate</t>
  </si>
  <si>
    <t>Edina Sr.</t>
  </si>
  <si>
    <t>Andrew Trudnowski</t>
  </si>
  <si>
    <t>Palos Verdes Estates</t>
  </si>
  <si>
    <t>Trudnowski</t>
  </si>
  <si>
    <t>Trudnowski, Andrew</t>
  </si>
  <si>
    <t>Palos Verdes HS</t>
  </si>
  <si>
    <t>Union College</t>
  </si>
  <si>
    <t>Chazz Anderson</t>
  </si>
  <si>
    <t>Pickerington</t>
  </si>
  <si>
    <t>Chazz</t>
  </si>
  <si>
    <t>Anderson, Chazz</t>
  </si>
  <si>
    <t>Pickerington HS Central</t>
  </si>
  <si>
    <t>Tahree McQueen</t>
  </si>
  <si>
    <t>Tahree</t>
  </si>
  <si>
    <t>McQueen</t>
  </si>
  <si>
    <t>McQueen, Tahree</t>
  </si>
  <si>
    <t>Eastside HS</t>
  </si>
  <si>
    <t>Zach Collaros</t>
  </si>
  <si>
    <t>Steubenville</t>
  </si>
  <si>
    <t>Collaros</t>
  </si>
  <si>
    <t>Collaros, Zach</t>
  </si>
  <si>
    <t>Steubenville HS</t>
  </si>
  <si>
    <t>Willy Korn</t>
  </si>
  <si>
    <t>Korn</t>
  </si>
  <si>
    <t>Korn, Willy</t>
  </si>
  <si>
    <t>North Greenville</t>
  </si>
  <si>
    <t>Matt Ballenger</t>
  </si>
  <si>
    <t>Nampa</t>
  </si>
  <si>
    <t>Ballenger</t>
  </si>
  <si>
    <t>Ballenger, Matt</t>
  </si>
  <si>
    <t>Skyview HS</t>
  </si>
  <si>
    <t>College of Idaho</t>
  </si>
  <si>
    <t>Nick Nelson</t>
  </si>
  <si>
    <t>Nelson, Nick</t>
  </si>
  <si>
    <t>Tesoro HS</t>
  </si>
  <si>
    <t>Klay Kubiak</t>
  </si>
  <si>
    <t>Kubiak</t>
  </si>
  <si>
    <t>Kubiak, Klay</t>
  </si>
  <si>
    <t>Regis Jesuit HS</t>
  </si>
  <si>
    <t>T.J. Borcky</t>
  </si>
  <si>
    <t>Borcky</t>
  </si>
  <si>
    <t>Borcky, T.J.</t>
  </si>
  <si>
    <t>Lake Highland Preparatory</t>
  </si>
  <si>
    <t>Colorado State, Arizona State, C</t>
  </si>
  <si>
    <t>Jacoby Mitchell</t>
  </si>
  <si>
    <t>Moreno Valley</t>
  </si>
  <si>
    <t>Jacoby</t>
  </si>
  <si>
    <t>Canyon Springs HS</t>
  </si>
  <si>
    <t>Colorado, Fresno State, Nevada,</t>
  </si>
  <si>
    <t>Christian Spaulding</t>
  </si>
  <si>
    <t>Spaulding</t>
  </si>
  <si>
    <t>Pierce College</t>
  </si>
  <si>
    <t>Cody Endres</t>
  </si>
  <si>
    <t>Endres</t>
  </si>
  <si>
    <t>Endres, Cody</t>
  </si>
  <si>
    <t>Trinity SHS</t>
  </si>
  <si>
    <t>Tyler Lorenzen</t>
  </si>
  <si>
    <t>Lorenzen</t>
  </si>
  <si>
    <t>Lorenzen, Tyler</t>
  </si>
  <si>
    <t>Eddyville-Blakesburg</t>
  </si>
  <si>
    <t>Connecticut, Miami (Fl), Idaho,</t>
  </si>
  <si>
    <t>Billy Bob Orsagh</t>
  </si>
  <si>
    <t>Highland</t>
  </si>
  <si>
    <t>Orsagh</t>
  </si>
  <si>
    <t>Derek Taylor</t>
  </si>
  <si>
    <t>Mike Cappetto</t>
  </si>
  <si>
    <t>Cappetto</t>
  </si>
  <si>
    <t>Cappetto, Mike</t>
  </si>
  <si>
    <t>DJ McFadden</t>
  </si>
  <si>
    <t>DJ</t>
  </si>
  <si>
    <t>McFadden</t>
  </si>
  <si>
    <t>McFadden, DJ</t>
  </si>
  <si>
    <t>Luke Hockaday</t>
  </si>
  <si>
    <t>Maroa</t>
  </si>
  <si>
    <t>Hockaday</t>
  </si>
  <si>
    <t>Hockaday, Luke</t>
  </si>
  <si>
    <t>Maroa-Forsyth Senior HS</t>
  </si>
  <si>
    <t>Millikin</t>
  </si>
  <si>
    <t>Bob Spoo</t>
  </si>
  <si>
    <t>Kyle McMahon</t>
  </si>
  <si>
    <t>Pontiac</t>
  </si>
  <si>
    <t>McMahon</t>
  </si>
  <si>
    <t>McMahon, Kyle</t>
  </si>
  <si>
    <t>Notre Dame Preparatory</t>
  </si>
  <si>
    <t>Bryan Waggener</t>
  </si>
  <si>
    <t>Chino Hills</t>
  </si>
  <si>
    <t>Waggener</t>
  </si>
  <si>
    <t>Waggener, Bryan</t>
  </si>
  <si>
    <t>Ayala</t>
  </si>
  <si>
    <t>Cameron Newton</t>
  </si>
  <si>
    <t>Newton, Cameron</t>
  </si>
  <si>
    <t>John Brantley</t>
  </si>
  <si>
    <t>Ocala</t>
  </si>
  <si>
    <t>Brantley</t>
  </si>
  <si>
    <t>Brantley, John</t>
  </si>
  <si>
    <t>Trinity Catholic</t>
  </si>
  <si>
    <t>Tim Moscato</t>
  </si>
  <si>
    <t>Naples</t>
  </si>
  <si>
    <t>Moscato</t>
  </si>
  <si>
    <t>Moscato, Tim</t>
  </si>
  <si>
    <t>Naples HS</t>
  </si>
  <si>
    <t>Bentley</t>
  </si>
  <si>
    <t>Howard Schnellenberger</t>
  </si>
  <si>
    <t>Bryan Mann</t>
  </si>
  <si>
    <t>Mann</t>
  </si>
  <si>
    <t>Arizona Western</t>
  </si>
  <si>
    <t>Mario Cristobal</t>
  </si>
  <si>
    <t>Colt Anderson</t>
  </si>
  <si>
    <t>Anderson, Colt</t>
  </si>
  <si>
    <t>Darold Hughes</t>
  </si>
  <si>
    <t>Darold</t>
  </si>
  <si>
    <t>Hughes</t>
  </si>
  <si>
    <t>Hughes, Darold</t>
  </si>
  <si>
    <t>Archbishop Shaw Jr HS</t>
  </si>
  <si>
    <t>Kendall Berry</t>
  </si>
  <si>
    <t>Haines City</t>
  </si>
  <si>
    <t>Kendall</t>
  </si>
  <si>
    <t>Berry</t>
  </si>
  <si>
    <t>Berry, Kendall</t>
  </si>
  <si>
    <t>Haines City Senior HS</t>
  </si>
  <si>
    <t>Florida International, Mississip</t>
  </si>
  <si>
    <t>Vantavious Askins</t>
  </si>
  <si>
    <t>Okeechobee</t>
  </si>
  <si>
    <t>Vantavious</t>
  </si>
  <si>
    <t>Askins</t>
  </si>
  <si>
    <t>Okeechobee HS</t>
  </si>
  <si>
    <t>Matt Faulkner</t>
  </si>
  <si>
    <t>Faulkner</t>
  </si>
  <si>
    <t>Faulkner, Matt</t>
  </si>
  <si>
    <t>Nick Anderson</t>
  </si>
  <si>
    <t>Tim Lang</t>
  </si>
  <si>
    <t>Lang, Tim</t>
  </si>
  <si>
    <t>Logan Gray</t>
  </si>
  <si>
    <t>Gray, Logan</t>
  </si>
  <si>
    <t>Joshua Nesbitt</t>
  </si>
  <si>
    <t>Greensboro</t>
  </si>
  <si>
    <t>Nesbitt</t>
  </si>
  <si>
    <t>Nesbitt, Joshua</t>
  </si>
  <si>
    <t>Greene County HS</t>
  </si>
  <si>
    <t>Steven Threet</t>
  </si>
  <si>
    <t>Threet</t>
  </si>
  <si>
    <t>Threet, Steven</t>
  </si>
  <si>
    <t>Adrian HS</t>
  </si>
  <si>
    <t>Collier Winters</t>
  </si>
  <si>
    <t>Collier</t>
  </si>
  <si>
    <t>Winters</t>
  </si>
  <si>
    <t>Winters, Collier</t>
  </si>
  <si>
    <t>Hawaii, Arizona State, Cal Poly,</t>
  </si>
  <si>
    <t>Shane Austin</t>
  </si>
  <si>
    <t>Austin, Shane</t>
  </si>
  <si>
    <t>Rio Mesa HS</t>
  </si>
  <si>
    <t>Hofstra (NY)</t>
  </si>
  <si>
    <t>Andrew Daley</t>
  </si>
  <si>
    <t>Daley</t>
  </si>
  <si>
    <t>Daley, Andrew</t>
  </si>
  <si>
    <t>Dave Cohen</t>
  </si>
  <si>
    <t>Evan Mozzochi</t>
  </si>
  <si>
    <t>Mozzochi</t>
  </si>
  <si>
    <t>Mozzochi, Evan</t>
  </si>
  <si>
    <t>Columbia River HS</t>
  </si>
  <si>
    <t>Western Oregon</t>
  </si>
  <si>
    <t>John Zamberlin</t>
  </si>
  <si>
    <t>Idaho, Eastern Michigan, Nevada</t>
  </si>
  <si>
    <t>Luke Tracy</t>
  </si>
  <si>
    <t>Fullerton</t>
  </si>
  <si>
    <t>Tracy</t>
  </si>
  <si>
    <t>Idaho, Idaho State, Sacramento S</t>
  </si>
  <si>
    <t>Kasey Peters</t>
  </si>
  <si>
    <t>Kasey</t>
  </si>
  <si>
    <t>Peters</t>
  </si>
  <si>
    <t>Peters, Kasey</t>
  </si>
  <si>
    <t>Rocky Mountain College</t>
  </si>
  <si>
    <t>Idaho, Oregon, Oregon State, Uta</t>
  </si>
  <si>
    <t>Stefan Walker</t>
  </si>
  <si>
    <t>Port Angeles</t>
  </si>
  <si>
    <t>Stefan</t>
  </si>
  <si>
    <t>Port Angeles HS</t>
  </si>
  <si>
    <t>Phil Haig</t>
  </si>
  <si>
    <t>Mendota Heights</t>
  </si>
  <si>
    <t>Haig</t>
  </si>
  <si>
    <t>Haig, Phil</t>
  </si>
  <si>
    <t>Henry Sibley Sr.</t>
  </si>
  <si>
    <t>Drew Kiel</t>
  </si>
  <si>
    <t>Kiel</t>
  </si>
  <si>
    <t>Kiel, Drew</t>
  </si>
  <si>
    <t>Columbus East HS</t>
  </si>
  <si>
    <t>Mitchell Evans</t>
  </si>
  <si>
    <t>West Milton</t>
  </si>
  <si>
    <t>Evans, Mitchell</t>
  </si>
  <si>
    <t>Milton-Union HS</t>
  </si>
  <si>
    <t>Bill Lynch</t>
  </si>
  <si>
    <t>Teddy Schell</t>
  </si>
  <si>
    <t>Teddy</t>
  </si>
  <si>
    <t>Schell</t>
  </si>
  <si>
    <t>Schell, Teddy</t>
  </si>
  <si>
    <t>Marvin McNutt</t>
  </si>
  <si>
    <t>Florissant</t>
  </si>
  <si>
    <t>Marvin</t>
  </si>
  <si>
    <t>McNutt</t>
  </si>
  <si>
    <t>McNutt, Marvin</t>
  </si>
  <si>
    <t>Hazelwood Central HS</t>
  </si>
  <si>
    <t>Gene Chizik</t>
  </si>
  <si>
    <t>Phillip Bates</t>
  </si>
  <si>
    <t>Bates</t>
  </si>
  <si>
    <t>Bates, Phillip</t>
  </si>
  <si>
    <t>Omaha North HS</t>
  </si>
  <si>
    <t>Richard Kresinske</t>
  </si>
  <si>
    <t>Kresinske</t>
  </si>
  <si>
    <t>Kresinske, Richard</t>
  </si>
  <si>
    <t>Atlantic Shores Christian School</t>
  </si>
  <si>
    <t>AJ Steward</t>
  </si>
  <si>
    <t>AJ</t>
  </si>
  <si>
    <t>Steward</t>
  </si>
  <si>
    <t>Steward, AJ</t>
  </si>
  <si>
    <t>Riverview Gardens HS</t>
  </si>
  <si>
    <t>Rell Lewis</t>
  </si>
  <si>
    <t>Rell</t>
  </si>
  <si>
    <t>Lewis, Rell</t>
  </si>
  <si>
    <t>Tysyn Hartman</t>
  </si>
  <si>
    <t>Tysyn</t>
  </si>
  <si>
    <t>Hartman</t>
  </si>
  <si>
    <t>Hartman, Tysyn</t>
  </si>
  <si>
    <t>Kapaun Mt Carmel HS</t>
  </si>
  <si>
    <t>Giorgio Morgan</t>
  </si>
  <si>
    <t>Giorgio</t>
  </si>
  <si>
    <t>Morgan, Giorgio</t>
  </si>
  <si>
    <t>Matt Lentz</t>
  </si>
  <si>
    <t>Lentz</t>
  </si>
  <si>
    <t>Lentz, Matt</t>
  </si>
  <si>
    <t>Jarrett Lee</t>
  </si>
  <si>
    <t>Lee, Jarrett</t>
  </si>
  <si>
    <t>Brenham HS</t>
  </si>
  <si>
    <t>Louisiana Tech, SMU, TCU, Tulane</t>
  </si>
  <si>
    <t>Cotton Turner</t>
  </si>
  <si>
    <t>Sugar Land</t>
  </si>
  <si>
    <t>Cotton</t>
  </si>
  <si>
    <t>Turner, Cotton</t>
  </si>
  <si>
    <t>Dulles HS</t>
  </si>
  <si>
    <t>Brad McGuire</t>
  </si>
  <si>
    <t>Gulf Breeze</t>
  </si>
  <si>
    <t>McGuire</t>
  </si>
  <si>
    <t>McGuire, Brad</t>
  </si>
  <si>
    <t>Gulf Breeze HS</t>
  </si>
  <si>
    <t>Chris Masson</t>
  </si>
  <si>
    <t>Masson</t>
  </si>
  <si>
    <t>Masson, Chris</t>
  </si>
  <si>
    <t>Christopher Columbus HS</t>
  </si>
  <si>
    <t>Antron Mason</t>
  </si>
  <si>
    <t>Antron</t>
  </si>
  <si>
    <t>Mason, Antron</t>
  </si>
  <si>
    <t>Matt Simms</t>
  </si>
  <si>
    <t>Simms</t>
  </si>
  <si>
    <t>Simms, Matt</t>
  </si>
  <si>
    <t>Chris Smith</t>
  </si>
  <si>
    <t>South Point</t>
  </si>
  <si>
    <t>Smith, Chris</t>
  </si>
  <si>
    <t>South Point HS</t>
  </si>
  <si>
    <t>Mark Cann</t>
  </si>
  <si>
    <t>Landrum</t>
  </si>
  <si>
    <t>Cann</t>
  </si>
  <si>
    <t>Cann, Mark</t>
  </si>
  <si>
    <t>Landrum HS</t>
  </si>
  <si>
    <t>Dallas Walker</t>
  </si>
  <si>
    <t>Walker, Dallas</t>
  </si>
  <si>
    <t>Madison-Ridgeland Academy</t>
  </si>
  <si>
    <t>Memphis, Miami (Oh), Richmond, S</t>
  </si>
  <si>
    <t>Lee Chapple</t>
  </si>
  <si>
    <t>Norcross</t>
  </si>
  <si>
    <t>Chapple</t>
  </si>
  <si>
    <t>Chapple, Lee</t>
  </si>
  <si>
    <t>Greater Atlanta Christian School</t>
  </si>
  <si>
    <t>Cannon Smith</t>
  </si>
  <si>
    <t>Olive Branch</t>
  </si>
  <si>
    <t>Smith, Cannon</t>
  </si>
  <si>
    <t>Olive Branch HS</t>
  </si>
  <si>
    <t>Randy Shannon</t>
  </si>
  <si>
    <t>Robert Marve</t>
  </si>
  <si>
    <t>Marve</t>
  </si>
  <si>
    <t>Marve, Robert</t>
  </si>
  <si>
    <t>Plant Senior HS</t>
  </si>
  <si>
    <t>Clay Belton</t>
  </si>
  <si>
    <t>Belton</t>
  </si>
  <si>
    <t>Belton, Clay</t>
  </si>
  <si>
    <t>Northmont HS</t>
  </si>
  <si>
    <t>Findlay</t>
  </si>
  <si>
    <t>Shane Montgomery</t>
  </si>
  <si>
    <t>Ryan Mallett</t>
  </si>
  <si>
    <t>Texarkana</t>
  </si>
  <si>
    <t>Mallett</t>
  </si>
  <si>
    <t>Mallett, Ryan</t>
  </si>
  <si>
    <t>Texas HS</t>
  </si>
  <si>
    <t>Kirk Cousins</t>
  </si>
  <si>
    <t>Kirk</t>
  </si>
  <si>
    <t>Cousins</t>
  </si>
  <si>
    <t>Cousins, Kirk</t>
  </si>
  <si>
    <t>Holland Christian HS</t>
  </si>
  <si>
    <t>Nick Foles</t>
  </si>
  <si>
    <t>Foles</t>
  </si>
  <si>
    <t>Foles, Nick</t>
  </si>
  <si>
    <t>Clint Brewster</t>
  </si>
  <si>
    <t>Brewster</t>
  </si>
  <si>
    <t>Brewster, Clint</t>
  </si>
  <si>
    <t>Tim Brewster</t>
  </si>
  <si>
    <t>Chris Relf</t>
  </si>
  <si>
    <t>Montgomery</t>
  </si>
  <si>
    <t>Relf</t>
  </si>
  <si>
    <t>Relf, Chris</t>
  </si>
  <si>
    <t>Carver Senior HS</t>
  </si>
  <si>
    <t>Mississippi State</t>
  </si>
  <si>
    <t>Josh Riddell</t>
  </si>
  <si>
    <t>Los Altos Hills</t>
  </si>
  <si>
    <t>Riddell</t>
  </si>
  <si>
    <t>Riddell, Josh</t>
  </si>
  <si>
    <t>Foothill</t>
  </si>
  <si>
    <t>Wesley Carroll</t>
  </si>
  <si>
    <t>Carroll, Wesley</t>
  </si>
  <si>
    <t>Zach Smith</t>
  </si>
  <si>
    <t>Blountsville</t>
  </si>
  <si>
    <t>Smith, Zach</t>
  </si>
  <si>
    <t>Susan Moore HS</t>
  </si>
  <si>
    <t>Semaj Williams</t>
  </si>
  <si>
    <t>Clarksdale</t>
  </si>
  <si>
    <t>Semaj</t>
  </si>
  <si>
    <t>Williams, Semaj</t>
  </si>
  <si>
    <t>Coahoma CC</t>
  </si>
  <si>
    <t>Gilbert Moye</t>
  </si>
  <si>
    <t>Jasper</t>
  </si>
  <si>
    <t>Moye</t>
  </si>
  <si>
    <t>Moye, Gilbert</t>
  </si>
  <si>
    <t>Jasper HS</t>
  </si>
  <si>
    <t>Cody Kirby</t>
  </si>
  <si>
    <t>Kirby, Cody</t>
  </si>
  <si>
    <t>Rogers HS</t>
  </si>
  <si>
    <t>Robby Davis</t>
  </si>
  <si>
    <t>Robby</t>
  </si>
  <si>
    <t>Starrs Mill HS</t>
  </si>
  <si>
    <t>Patrick Witt</t>
  </si>
  <si>
    <t>Witt, Patrick</t>
  </si>
  <si>
    <t>Yale</t>
  </si>
  <si>
    <t>Zac Lee</t>
  </si>
  <si>
    <t>Lee, Zac</t>
  </si>
  <si>
    <t>St. Ignatius College Prep</t>
  </si>
  <si>
    <t>Nebraska, Alabama, Mississippi,</t>
  </si>
  <si>
    <t>Shawn Evans</t>
  </si>
  <si>
    <t>Portland Christian School</t>
  </si>
  <si>
    <t>Pete Murdaca</t>
  </si>
  <si>
    <t>Murdaca</t>
  </si>
  <si>
    <t>Murdaca, Pete</t>
  </si>
  <si>
    <t>Michael Clausen</t>
  </si>
  <si>
    <t>John W. North  HS</t>
  </si>
  <si>
    <t>O'Ryan Bradley</t>
  </si>
  <si>
    <t>O'Ryan</t>
  </si>
  <si>
    <t>Las Vegas HS</t>
  </si>
  <si>
    <t>New Haven</t>
  </si>
  <si>
    <t>Ryan Osiecki</t>
  </si>
  <si>
    <t>Seymour</t>
  </si>
  <si>
    <t>Osiecki</t>
  </si>
  <si>
    <t>Seymour HS</t>
  </si>
  <si>
    <t>Brad Gruner</t>
  </si>
  <si>
    <t>Gruner</t>
  </si>
  <si>
    <t>Gruner, Brad</t>
  </si>
  <si>
    <t>Hamilton HS</t>
  </si>
  <si>
    <t>Kevin Chavez</t>
  </si>
  <si>
    <t>Santa Fe</t>
  </si>
  <si>
    <t>Chavez</t>
  </si>
  <si>
    <t>St. Michael's HS</t>
  </si>
  <si>
    <t>JJ McDermott</t>
  </si>
  <si>
    <t>JJ</t>
  </si>
  <si>
    <t>McDermott</t>
  </si>
  <si>
    <t>McDermott, JJ</t>
  </si>
  <si>
    <t>Cinco Ranch HS</t>
  </si>
  <si>
    <t>Mike Paulus</t>
  </si>
  <si>
    <t>Paulus, Mike</t>
  </si>
  <si>
    <t>William &amp; Mary</t>
  </si>
  <si>
    <t>Butch Davis</t>
  </si>
  <si>
    <t>Audie Cole</t>
  </si>
  <si>
    <t>Audie</t>
  </si>
  <si>
    <t>Cole, Audie</t>
  </si>
  <si>
    <t>Russell Wilson</t>
  </si>
  <si>
    <t>Wilson, Russell</t>
  </si>
  <si>
    <t>Collegiate School</t>
  </si>
  <si>
    <t>Giovanni Vizza</t>
  </si>
  <si>
    <t>Giovanni</t>
  </si>
  <si>
    <t>Vizza</t>
  </si>
  <si>
    <t>Vizza, Giovanni</t>
  </si>
  <si>
    <t>Todd Dodge</t>
  </si>
  <si>
    <t>Boone Thorgesen</t>
  </si>
  <si>
    <t>Maple Park</t>
  </si>
  <si>
    <t>Boone</t>
  </si>
  <si>
    <t>Thorgesen</t>
  </si>
  <si>
    <t>Thorgesen, Boone</t>
  </si>
  <si>
    <t>Kaneland Senior HS</t>
  </si>
  <si>
    <t>Chandler Harnish</t>
  </si>
  <si>
    <t>Ossian</t>
  </si>
  <si>
    <t>Harnish</t>
  </si>
  <si>
    <t>Harnish, Chandler</t>
  </si>
  <si>
    <t>Norwell HS</t>
  </si>
  <si>
    <t>Caleb Walter</t>
  </si>
  <si>
    <t>West Branch</t>
  </si>
  <si>
    <t>Walter, Caleb</t>
  </si>
  <si>
    <t>West Branch HS</t>
  </si>
  <si>
    <t>Mark Farley</t>
  </si>
  <si>
    <t>Dan Persa</t>
  </si>
  <si>
    <t>Persa</t>
  </si>
  <si>
    <t>Persa, Dan</t>
  </si>
  <si>
    <t>Jimmy Clausen</t>
  </si>
  <si>
    <t>Clausen, Jimmy</t>
  </si>
  <si>
    <t>Oaks Christian HS</t>
  </si>
  <si>
    <t>Brian Sweeney</t>
  </si>
  <si>
    <t>Beaver Falls</t>
  </si>
  <si>
    <t>Sweeney, Brian</t>
  </si>
  <si>
    <t>Blackhawk HS</t>
  </si>
  <si>
    <t>Theo Scott</t>
  </si>
  <si>
    <t>Scott, Theo</t>
  </si>
  <si>
    <t>Los Angeles Southwest</t>
  </si>
  <si>
    <t>Keith Nichol</t>
  </si>
  <si>
    <t>Lowell</t>
  </si>
  <si>
    <t>Keith</t>
  </si>
  <si>
    <t>Nichol</t>
  </si>
  <si>
    <t>Nichol, Keith</t>
  </si>
  <si>
    <t>Lowell Senior HS</t>
  </si>
  <si>
    <t>Jake Gelakoska</t>
  </si>
  <si>
    <t>Mill Creek</t>
  </si>
  <si>
    <t>Gelakoska</t>
  </si>
  <si>
    <t>Henry M Jackson HS</t>
  </si>
  <si>
    <t>Rontrell Bailey</t>
  </si>
  <si>
    <t>Arkadelphia</t>
  </si>
  <si>
    <t>Rontrell</t>
  </si>
  <si>
    <t>Bailey</t>
  </si>
  <si>
    <t>Bailey, Rontrell</t>
  </si>
  <si>
    <t>L.M. Goza</t>
  </si>
  <si>
    <t>Arkansas-Pine Bluff</t>
  </si>
  <si>
    <t>Penn State, Pittsburgh</t>
  </si>
  <si>
    <t>Bob Bartley</t>
  </si>
  <si>
    <t>Allison Park</t>
  </si>
  <si>
    <t>Bob</t>
  </si>
  <si>
    <t>Bartley</t>
  </si>
  <si>
    <t>Bartley, Bob</t>
  </si>
  <si>
    <t>Hampton HS</t>
  </si>
  <si>
    <t>Gannon</t>
  </si>
  <si>
    <t>Pat Bostick</t>
  </si>
  <si>
    <t>Bostick</t>
  </si>
  <si>
    <t>Bostick, Pat</t>
  </si>
  <si>
    <t>Manheim Twp HS</t>
  </si>
  <si>
    <t>Connor Kavanaugh</t>
  </si>
  <si>
    <t>Kavanaugh</t>
  </si>
  <si>
    <t>Kavanaugh, Connor</t>
  </si>
  <si>
    <t>Brett Kan</t>
  </si>
  <si>
    <t>Kan</t>
  </si>
  <si>
    <t>Kan, Brett</t>
  </si>
  <si>
    <t>Punahou School</t>
  </si>
  <si>
    <t>Josh McKinley</t>
  </si>
  <si>
    <t>McKinley</t>
  </si>
  <si>
    <t>McKinley, Josh</t>
  </si>
  <si>
    <t>Justin Siller</t>
  </si>
  <si>
    <t>Orchard Lake</t>
  </si>
  <si>
    <t>Siller</t>
  </si>
  <si>
    <t>Siller, Justin</t>
  </si>
  <si>
    <t>St. Mary Preparatory School</t>
  </si>
  <si>
    <t>Tyler Haston</t>
  </si>
  <si>
    <t>Avon</t>
  </si>
  <si>
    <t>Haston</t>
  </si>
  <si>
    <t>Haston, Tyler</t>
  </si>
  <si>
    <t>Avon HS</t>
  </si>
  <si>
    <t>Tom Farinacci</t>
  </si>
  <si>
    <t>Farinacci</t>
  </si>
  <si>
    <t>Farinacci, Tom</t>
  </si>
  <si>
    <t>Brent Hotard</t>
  </si>
  <si>
    <t>Round Rock</t>
  </si>
  <si>
    <t>Hotard</t>
  </si>
  <si>
    <t>Hotard, Brent</t>
  </si>
  <si>
    <t>Round Rock HS</t>
  </si>
  <si>
    <t>David Bailiff</t>
  </si>
  <si>
    <t>SW Texas State</t>
  </si>
  <si>
    <t>Randy Kitchens</t>
  </si>
  <si>
    <t>Randy</t>
  </si>
  <si>
    <t>Kitchens</t>
  </si>
  <si>
    <t>Kitchens, Randy</t>
  </si>
  <si>
    <t>Robinson HS</t>
  </si>
  <si>
    <t>Will Norris</t>
  </si>
  <si>
    <t>Norris</t>
  </si>
  <si>
    <t>Norris, Will</t>
  </si>
  <si>
    <t>Prestonwood Christian</t>
  </si>
  <si>
    <t>Ryan Lindley</t>
  </si>
  <si>
    <t>Lakeside</t>
  </si>
  <si>
    <t>Lindley</t>
  </si>
  <si>
    <t>Lindley, Ryan</t>
  </si>
  <si>
    <t>El Capitan HS</t>
  </si>
  <si>
    <t>Stephen Garcia</t>
  </si>
  <si>
    <t>Garcia</t>
  </si>
  <si>
    <t>Garcia, Stephen</t>
  </si>
  <si>
    <t>Jefferson Senior HS</t>
  </si>
  <si>
    <t>Malcolm Long</t>
  </si>
  <si>
    <t>Gaffney</t>
  </si>
  <si>
    <t>Malcolm</t>
  </si>
  <si>
    <t>Long, Malcolm</t>
  </si>
  <si>
    <t>Gaffney Senior HS</t>
  </si>
  <si>
    <t>Alton Voss</t>
  </si>
  <si>
    <t>New Port Richey</t>
  </si>
  <si>
    <t>Alton</t>
  </si>
  <si>
    <t>Voss</t>
  </si>
  <si>
    <t>Voss, Alton</t>
  </si>
  <si>
    <t>Gulf HS</t>
  </si>
  <si>
    <t>Aaron Corp</t>
  </si>
  <si>
    <t>Orange</t>
  </si>
  <si>
    <t>Corp</t>
  </si>
  <si>
    <t>Corp, Aaron</t>
  </si>
  <si>
    <t>Lutheran HS - Orange County</t>
  </si>
  <si>
    <t>Taylor Beasley</t>
  </si>
  <si>
    <t>Beasley</t>
  </si>
  <si>
    <t>Beasley, Taylor</t>
  </si>
  <si>
    <t>Lake Howell HS</t>
  </si>
  <si>
    <t>Logan Turner</t>
  </si>
  <si>
    <t>Sulphur Springs</t>
  </si>
  <si>
    <t>Turner, Logan</t>
  </si>
  <si>
    <t>Sulphur Springs HS</t>
  </si>
  <si>
    <t>Terrance Wilkerson</t>
  </si>
  <si>
    <t>Wilkerson</t>
  </si>
  <si>
    <t>Wilkerson, Terrance</t>
  </si>
  <si>
    <t>Darin Farris</t>
  </si>
  <si>
    <t>Petal</t>
  </si>
  <si>
    <t>Darin</t>
  </si>
  <si>
    <t>Farris</t>
  </si>
  <si>
    <t>Farris, Darin</t>
  </si>
  <si>
    <t>Petal HS</t>
  </si>
  <si>
    <t>Randy Hardin</t>
  </si>
  <si>
    <t>Hardin</t>
  </si>
  <si>
    <t>Hardin, Randy</t>
  </si>
  <si>
    <t>Southern Oregon</t>
  </si>
  <si>
    <t>Chad Draper</t>
  </si>
  <si>
    <t>Modesto</t>
  </si>
  <si>
    <t>Draper</t>
  </si>
  <si>
    <t>Steve Helminiak</t>
  </si>
  <si>
    <t>Kellen Kiilsgaard</t>
  </si>
  <si>
    <t>Kiilsgaard</t>
  </si>
  <si>
    <t>Kiilsgaard, Kellen</t>
  </si>
  <si>
    <t>Auburn Senior HS</t>
  </si>
  <si>
    <t>Jim Harbaugh</t>
  </si>
  <si>
    <t>L.D. Crow</t>
  </si>
  <si>
    <t>L.D.</t>
  </si>
  <si>
    <t>Crow</t>
  </si>
  <si>
    <t>LD Crow</t>
  </si>
  <si>
    <t>LD</t>
  </si>
  <si>
    <t>Crow, LD</t>
  </si>
  <si>
    <t>Stephen F. Austin (TX)</t>
  </si>
  <si>
    <t>Jeremy Claybon</t>
  </si>
  <si>
    <t>Claybon</t>
  </si>
  <si>
    <t>Claybon, Jeremy</t>
  </si>
  <si>
    <t>N/A</t>
  </si>
  <si>
    <t>Cody Catalina</t>
  </si>
  <si>
    <t>Greensburg</t>
  </si>
  <si>
    <t>Catalina</t>
  </si>
  <si>
    <t>Catalina, Cody</t>
  </si>
  <si>
    <t>Greensburg Central Catholic HS</t>
  </si>
  <si>
    <t>David Legree</t>
  </si>
  <si>
    <t>Brooklyn</t>
  </si>
  <si>
    <t>Legree</t>
  </si>
  <si>
    <t>Legree, David</t>
  </si>
  <si>
    <t>South Shore HS</t>
  </si>
  <si>
    <t>Chester Stewart</t>
  </si>
  <si>
    <t>Stewart, Chester</t>
  </si>
  <si>
    <t>BJ Coleman</t>
  </si>
  <si>
    <t>BJ</t>
  </si>
  <si>
    <t>Coleman, BJ</t>
  </si>
  <si>
    <t>McCallie School</t>
  </si>
  <si>
    <t>GJ Kinne</t>
  </si>
  <si>
    <t>Gilmer</t>
  </si>
  <si>
    <t>GJ</t>
  </si>
  <si>
    <t>Kinne</t>
  </si>
  <si>
    <t>Kinne, GJ</t>
  </si>
  <si>
    <t>Gilmer HS</t>
  </si>
  <si>
    <t>Ryan Tannehill</t>
  </si>
  <si>
    <t>Tannehill</t>
  </si>
  <si>
    <t>Tannehill, Ryan</t>
  </si>
  <si>
    <t>Logan Todd</t>
  </si>
  <si>
    <t>Merced</t>
  </si>
  <si>
    <t>Merced HS</t>
  </si>
  <si>
    <t>Stefan Loucks</t>
  </si>
  <si>
    <t>Loucks</t>
  </si>
  <si>
    <t>Loucks, Stefan</t>
  </si>
  <si>
    <t>Jeremy Springer</t>
  </si>
  <si>
    <t>Los Fresnos</t>
  </si>
  <si>
    <t>Springer</t>
  </si>
  <si>
    <t>Springer, Jeremy</t>
  </si>
  <si>
    <t>Los Fresnos HS</t>
  </si>
  <si>
    <t>DJ Lenehan</t>
  </si>
  <si>
    <t>Easton</t>
  </si>
  <si>
    <t>Lenehan</t>
  </si>
  <si>
    <t>Lenehan, DJ</t>
  </si>
  <si>
    <t>Wilson Area HS</t>
  </si>
  <si>
    <t>Jamie Hampton</t>
  </si>
  <si>
    <t>Hampton, Jamie</t>
  </si>
  <si>
    <t>Joe Kemp</t>
  </si>
  <si>
    <t>Richland Hills</t>
  </si>
  <si>
    <t>Kemp</t>
  </si>
  <si>
    <t>Kemp, Joe</t>
  </si>
  <si>
    <t>Richland HS</t>
  </si>
  <si>
    <t>Michael Johnson</t>
  </si>
  <si>
    <t>Hillside HS</t>
  </si>
  <si>
    <t>Todd Graham</t>
  </si>
  <si>
    <t>Chris Forcier</t>
  </si>
  <si>
    <t>Forcier, Chris</t>
  </si>
  <si>
    <t>Dan Klein</t>
  </si>
  <si>
    <t>Klein</t>
  </si>
  <si>
    <t>Servite</t>
  </si>
  <si>
    <t>UNLV, Utah, Arizona, Arizona Sta</t>
  </si>
  <si>
    <t>David Potts</t>
  </si>
  <si>
    <t>Monrovia</t>
  </si>
  <si>
    <t>Monrovia HS</t>
  </si>
  <si>
    <t>Citrus Community College</t>
  </si>
  <si>
    <t>Chad Manis</t>
  </si>
  <si>
    <t>Manis</t>
  </si>
  <si>
    <t>Manis, Chad</t>
  </si>
  <si>
    <t>Lakewood High</t>
  </si>
  <si>
    <t>Corbin Louks</t>
  </si>
  <si>
    <t>Corbin</t>
  </si>
  <si>
    <t>Louks</t>
  </si>
  <si>
    <t>Louks, Corbin</t>
  </si>
  <si>
    <t>Griff Robles</t>
  </si>
  <si>
    <t>Spanish Fork</t>
  </si>
  <si>
    <t>Griff</t>
  </si>
  <si>
    <t>Robles</t>
  </si>
  <si>
    <t>Robles, Griff</t>
  </si>
  <si>
    <t>Spanish Fork HS</t>
  </si>
  <si>
    <t>Chris Hart</t>
  </si>
  <si>
    <t>Hart, Chris</t>
  </si>
  <si>
    <t>Prattville</t>
  </si>
  <si>
    <t>Smith, Larry</t>
  </si>
  <si>
    <t>Prattville HS</t>
  </si>
  <si>
    <t>Chris Whitney</t>
  </si>
  <si>
    <t>Whitney</t>
  </si>
  <si>
    <t>Whitney, Chris</t>
  </si>
  <si>
    <t>St. Joseph's Prep School</t>
  </si>
  <si>
    <t>Peter Lalich</t>
  </si>
  <si>
    <t>Peter</t>
  </si>
  <si>
    <t>Lalich</t>
  </si>
  <si>
    <t>Lalich, Peter</t>
  </si>
  <si>
    <t>West Springfield HS</t>
  </si>
  <si>
    <t>Tyrod Taylor</t>
  </si>
  <si>
    <t>Tyrod</t>
  </si>
  <si>
    <t>Taylor, Tyrod</t>
  </si>
  <si>
    <t>Skylar Jones</t>
  </si>
  <si>
    <t>Middletown</t>
  </si>
  <si>
    <t>Skylar</t>
  </si>
  <si>
    <t>Jones, Skylar</t>
  </si>
  <si>
    <t>Middletown HS</t>
  </si>
  <si>
    <t>Ronnie Fouch</t>
  </si>
  <si>
    <t>Ronnie</t>
  </si>
  <si>
    <t>Fouch</t>
  </si>
  <si>
    <t>Fouch, Ronnie</t>
  </si>
  <si>
    <t>JT Levenseller</t>
  </si>
  <si>
    <t>Pullman</t>
  </si>
  <si>
    <t>JT</t>
  </si>
  <si>
    <t>Levenseller</t>
  </si>
  <si>
    <t>Levenseller, JT</t>
  </si>
  <si>
    <t>Pullman HS</t>
  </si>
  <si>
    <t>Marshall Lobbestael</t>
  </si>
  <si>
    <t>Oak Harbor</t>
  </si>
  <si>
    <t>Lobbestael</t>
  </si>
  <si>
    <t>Lobbestael, Marshall</t>
  </si>
  <si>
    <t>Oak Harbor HS</t>
  </si>
  <si>
    <t>Bradley Starks</t>
  </si>
  <si>
    <t>Starks, Bradley</t>
  </si>
  <si>
    <t>Orange Co. HS</t>
  </si>
  <si>
    <t>Charlie Russell</t>
  </si>
  <si>
    <t>Morgantown</t>
  </si>
  <si>
    <t>Russell, Charlie</t>
  </si>
  <si>
    <t>Morgantown HS</t>
  </si>
  <si>
    <t>Quinterrance Cooper</t>
  </si>
  <si>
    <t>Saint Augustine</t>
  </si>
  <si>
    <t>Quinterrance</t>
  </si>
  <si>
    <t>Cooper, Quinterrance</t>
  </si>
  <si>
    <t>Robert Arnheim</t>
  </si>
  <si>
    <t>Arnheim</t>
  </si>
  <si>
    <t>Arnheim, Robert</t>
  </si>
  <si>
    <t>Edgewater HS</t>
  </si>
  <si>
    <t>Cory Bean</t>
  </si>
  <si>
    <t>Bean</t>
  </si>
  <si>
    <t>Bean, Cory</t>
  </si>
  <si>
    <t>Hillsboro HS</t>
  </si>
  <si>
    <t>Cody Rose</t>
  </si>
  <si>
    <t>Elmwood</t>
  </si>
  <si>
    <t>Rose</t>
  </si>
  <si>
    <t>Rose, Cody</t>
  </si>
  <si>
    <t>Elmwood HS</t>
  </si>
  <si>
    <t>Minn. St. Mankato</t>
  </si>
  <si>
    <t>James Stallons</t>
  </si>
  <si>
    <t>Macomb</t>
  </si>
  <si>
    <t>Stallons</t>
  </si>
  <si>
    <t>Stallons, James</t>
  </si>
  <si>
    <t>Dakota HS</t>
  </si>
  <si>
    <t>Grand Rapids Community College</t>
  </si>
  <si>
    <t>Brian Kuhtz</t>
  </si>
  <si>
    <t>Waukesha</t>
  </si>
  <si>
    <t>Kuhtz</t>
  </si>
  <si>
    <t>Kuhtz, Brian</t>
  </si>
  <si>
    <t>Chris Stutzriem</t>
  </si>
  <si>
    <t>Stutzriem</t>
  </si>
  <si>
    <t>Stutzriem, Chris</t>
  </si>
  <si>
    <t>Median Income</t>
  </si>
  <si>
    <t>Median Housing Price</t>
  </si>
  <si>
    <t>favscor_o</t>
  </si>
  <si>
    <t>Beaten_up</t>
  </si>
  <si>
    <t>fansforfav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</si>
</sst>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10" fontId="0" fillId="0" borderId="0" xfId="0" applyNumberFormat="1"/>
    <xf numFmtId="0" fontId="0" fillId="0" borderId="0" xfId="0" applyNumberFormat="1"/>
    <xf numFmtId="164" fontId="0" fillId="0" borderId="0" xfId="0" applyNumberFormat="1"/>
    <xf numFmtId="11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0F41A-33F3-43EF-A209-9AE42EC624C4}">
  <dimension ref="A1:BP234"/>
  <sheetViews>
    <sheetView tabSelected="1" topLeftCell="N1" workbookViewId="0">
      <selection activeCell="P3" sqref="P3:P233"/>
    </sheetView>
  </sheetViews>
  <sheetFormatPr defaultRowHeight="14.4" x14ac:dyDescent="0.3"/>
  <sheetData>
    <row r="1" spans="1:68" x14ac:dyDescent="0.3">
      <c r="H1" t="s">
        <v>342</v>
      </c>
      <c r="Q1" t="s">
        <v>343</v>
      </c>
      <c r="T1" t="s">
        <v>344</v>
      </c>
      <c r="V1" t="s">
        <v>345</v>
      </c>
      <c r="Y1" t="s">
        <v>346</v>
      </c>
      <c r="AA1" t="s">
        <v>347</v>
      </c>
      <c r="AM1" t="s">
        <v>348</v>
      </c>
      <c r="AQ1" t="s">
        <v>349</v>
      </c>
    </row>
    <row r="2" spans="1:68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K2" t="s">
        <v>9</v>
      </c>
      <c r="L2" t="s">
        <v>10</v>
      </c>
      <c r="M2" t="s">
        <v>11</v>
      </c>
      <c r="N2" t="s">
        <v>6523</v>
      </c>
      <c r="O2" t="s">
        <v>6524</v>
      </c>
      <c r="P2" t="s">
        <v>6525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  <c r="AJ2" t="s">
        <v>31</v>
      </c>
      <c r="AK2" t="s">
        <v>32</v>
      </c>
      <c r="AL2" t="s">
        <v>33</v>
      </c>
      <c r="AM2" t="s">
        <v>34</v>
      </c>
      <c r="AN2" t="s">
        <v>35</v>
      </c>
      <c r="AO2" t="s">
        <v>36</v>
      </c>
      <c r="AP2" t="s">
        <v>37</v>
      </c>
      <c r="AQ2" t="s">
        <v>38</v>
      </c>
      <c r="AR2" t="s">
        <v>39</v>
      </c>
      <c r="AS2" t="s">
        <v>40</v>
      </c>
      <c r="AT2" t="s">
        <v>41</v>
      </c>
      <c r="AU2" t="s">
        <v>42</v>
      </c>
      <c r="AV2" t="s">
        <v>43</v>
      </c>
      <c r="AW2" t="s">
        <v>44</v>
      </c>
      <c r="AX2" t="s">
        <v>45</v>
      </c>
      <c r="AY2" t="s">
        <v>46</v>
      </c>
      <c r="AZ2" t="s">
        <v>47</v>
      </c>
      <c r="BA2" t="s">
        <v>48</v>
      </c>
      <c r="BB2" t="s">
        <v>49</v>
      </c>
      <c r="BC2" t="s">
        <v>50</v>
      </c>
      <c r="BD2" t="s">
        <v>51</v>
      </c>
      <c r="BE2" t="s">
        <v>52</v>
      </c>
      <c r="BF2" t="s">
        <v>53</v>
      </c>
      <c r="BG2" t="s">
        <v>54</v>
      </c>
      <c r="BH2" t="s">
        <v>55</v>
      </c>
      <c r="BI2" t="s">
        <v>56</v>
      </c>
      <c r="BJ2" t="s">
        <v>57</v>
      </c>
      <c r="BK2" t="s">
        <v>58</v>
      </c>
      <c r="BL2" t="s">
        <v>59</v>
      </c>
      <c r="BM2" t="s">
        <v>60</v>
      </c>
      <c r="BN2" t="s">
        <v>61</v>
      </c>
      <c r="BO2" t="s">
        <v>62</v>
      </c>
      <c r="BP2" t="s">
        <v>63</v>
      </c>
    </row>
    <row r="3" spans="1:68" x14ac:dyDescent="0.3">
      <c r="A3">
        <v>872</v>
      </c>
      <c r="B3" t="s">
        <v>162</v>
      </c>
      <c r="C3" t="s">
        <v>68</v>
      </c>
      <c r="D3" t="s">
        <v>66</v>
      </c>
      <c r="E3" t="s">
        <v>68</v>
      </c>
      <c r="F3" t="s">
        <v>162</v>
      </c>
      <c r="G3">
        <v>3.5</v>
      </c>
      <c r="H3">
        <v>48.5</v>
      </c>
      <c r="I3">
        <v>3</v>
      </c>
      <c r="J3">
        <f>IF(I3&lt;0,IF(G3&lt;10,1,0),0)</f>
        <v>0</v>
      </c>
      <c r="K3">
        <v>24</v>
      </c>
      <c r="L3">
        <v>21</v>
      </c>
      <c r="M3">
        <v>45</v>
      </c>
      <c r="N3">
        <f>IF(T3-AE3&gt;0,1,0)</f>
        <v>0</v>
      </c>
      <c r="O3">
        <f>IF(AQ3&gt;AR3,1,0)</f>
        <v>0</v>
      </c>
      <c r="P3">
        <f>IF(B3=E3,AY3,-1*AY3)</f>
        <v>-31000</v>
      </c>
      <c r="Q3">
        <v>68</v>
      </c>
      <c r="R3">
        <v>242</v>
      </c>
      <c r="S3">
        <v>310</v>
      </c>
      <c r="T3">
        <v>17.329999999999998</v>
      </c>
      <c r="U3">
        <v>123</v>
      </c>
      <c r="V3">
        <v>147.82</v>
      </c>
      <c r="W3">
        <v>389</v>
      </c>
      <c r="X3">
        <v>22.67</v>
      </c>
      <c r="Y3">
        <v>1</v>
      </c>
      <c r="Z3">
        <v>0</v>
      </c>
      <c r="AA3">
        <v>0.33333332999999998</v>
      </c>
      <c r="AB3">
        <v>192</v>
      </c>
      <c r="AC3">
        <v>205.33</v>
      </c>
      <c r="AD3">
        <v>397.33</v>
      </c>
      <c r="AE3">
        <v>20.67</v>
      </c>
      <c r="AF3">
        <v>272.67</v>
      </c>
      <c r="AG3">
        <v>148.94</v>
      </c>
      <c r="AH3">
        <v>481</v>
      </c>
      <c r="AI3">
        <v>39.67</v>
      </c>
      <c r="AJ3">
        <v>1</v>
      </c>
      <c r="AK3">
        <v>0</v>
      </c>
      <c r="AL3">
        <v>0.6</v>
      </c>
      <c r="AM3">
        <v>0</v>
      </c>
      <c r="AN3">
        <v>0</v>
      </c>
      <c r="AO3">
        <v>1</v>
      </c>
      <c r="AP3">
        <v>1</v>
      </c>
      <c r="AQ3">
        <v>0</v>
      </c>
      <c r="AR3">
        <v>2</v>
      </c>
      <c r="AS3">
        <v>0</v>
      </c>
      <c r="AT3">
        <v>0</v>
      </c>
      <c r="AU3">
        <v>1</v>
      </c>
      <c r="AV3" t="s">
        <v>70</v>
      </c>
      <c r="AW3">
        <v>5</v>
      </c>
      <c r="AX3">
        <v>2005</v>
      </c>
      <c r="AY3">
        <v>31000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</v>
      </c>
      <c r="BI3">
        <v>0</v>
      </c>
      <c r="BJ3">
        <v>0</v>
      </c>
      <c r="BK3">
        <v>0</v>
      </c>
      <c r="BL3">
        <v>0</v>
      </c>
      <c r="BM3">
        <v>1</v>
      </c>
      <c r="BN3">
        <v>0</v>
      </c>
      <c r="BO3">
        <v>0</v>
      </c>
      <c r="BP3">
        <v>0</v>
      </c>
    </row>
    <row r="4" spans="1:68" x14ac:dyDescent="0.3">
      <c r="A4">
        <v>1903</v>
      </c>
      <c r="B4" t="s">
        <v>172</v>
      </c>
      <c r="C4" t="s">
        <v>183</v>
      </c>
      <c r="D4" t="s">
        <v>66</v>
      </c>
      <c r="E4" t="s">
        <v>172</v>
      </c>
      <c r="F4" t="s">
        <v>183</v>
      </c>
      <c r="G4">
        <v>4</v>
      </c>
      <c r="H4">
        <v>38</v>
      </c>
      <c r="I4">
        <v>-1</v>
      </c>
      <c r="J4">
        <f>IF(I4&lt;0,IF(G4&lt;10,1,0),0)</f>
        <v>1</v>
      </c>
      <c r="K4">
        <v>16</v>
      </c>
      <c r="L4">
        <v>17</v>
      </c>
      <c r="M4">
        <v>33</v>
      </c>
      <c r="N4">
        <f>IF(T4-AE4&gt;0,1,0)</f>
        <v>1</v>
      </c>
      <c r="O4">
        <f t="shared" ref="O4:O67" si="0">IF(AQ4&gt;AR4,1,0)</f>
        <v>0</v>
      </c>
      <c r="P4">
        <f t="shared" ref="P4:P67" si="1">IF(B4=E4,AY4,-1*AY4)</f>
        <v>30500</v>
      </c>
      <c r="Q4">
        <v>107.6</v>
      </c>
      <c r="R4">
        <v>123.5</v>
      </c>
      <c r="S4">
        <v>231.1</v>
      </c>
      <c r="T4">
        <v>13.5</v>
      </c>
      <c r="U4">
        <v>144.4</v>
      </c>
      <c r="V4">
        <v>143.15</v>
      </c>
      <c r="W4">
        <v>341.3</v>
      </c>
      <c r="X4">
        <v>26.4</v>
      </c>
      <c r="Y4">
        <v>1</v>
      </c>
      <c r="Z4">
        <v>0</v>
      </c>
      <c r="AA4">
        <v>0.48863635999999999</v>
      </c>
      <c r="AB4">
        <v>104</v>
      </c>
      <c r="AC4">
        <v>192.8</v>
      </c>
      <c r="AD4">
        <v>296.8</v>
      </c>
      <c r="AE4">
        <v>13.3</v>
      </c>
      <c r="AF4">
        <v>165.6</v>
      </c>
      <c r="AG4">
        <v>122.64</v>
      </c>
      <c r="AH4">
        <v>346.8</v>
      </c>
      <c r="AI4">
        <v>28.3</v>
      </c>
      <c r="AJ4">
        <v>0</v>
      </c>
      <c r="AK4">
        <v>2</v>
      </c>
      <c r="AL4">
        <v>0.49425287000000001</v>
      </c>
      <c r="AM4">
        <v>0</v>
      </c>
      <c r="AN4">
        <v>0</v>
      </c>
      <c r="AO4">
        <v>1</v>
      </c>
      <c r="AP4">
        <v>1</v>
      </c>
      <c r="AQ4">
        <v>0</v>
      </c>
      <c r="AR4">
        <v>9</v>
      </c>
      <c r="AS4">
        <v>0</v>
      </c>
      <c r="AT4">
        <v>1</v>
      </c>
      <c r="AU4">
        <v>1</v>
      </c>
      <c r="AV4" t="s">
        <v>100</v>
      </c>
      <c r="AW4">
        <v>12</v>
      </c>
      <c r="AX4">
        <v>2006</v>
      </c>
      <c r="AY4">
        <v>30500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0</v>
      </c>
      <c r="BP4">
        <v>0</v>
      </c>
    </row>
    <row r="5" spans="1:68" x14ac:dyDescent="0.3">
      <c r="A5">
        <v>855</v>
      </c>
      <c r="B5" t="s">
        <v>99</v>
      </c>
      <c r="C5" t="s">
        <v>189</v>
      </c>
      <c r="D5" t="s">
        <v>66</v>
      </c>
      <c r="E5" t="s">
        <v>189</v>
      </c>
      <c r="F5" t="s">
        <v>99</v>
      </c>
      <c r="G5">
        <v>2</v>
      </c>
      <c r="H5">
        <v>49</v>
      </c>
      <c r="I5">
        <v>-14</v>
      </c>
      <c r="J5">
        <f>IF(I5&lt;0,IF(G5&lt;10,1,0),0)</f>
        <v>1</v>
      </c>
      <c r="K5">
        <v>13</v>
      </c>
      <c r="L5">
        <v>27</v>
      </c>
      <c r="M5">
        <v>40</v>
      </c>
      <c r="N5">
        <f>IF(T5-AE5&gt;0,1,0)</f>
        <v>1</v>
      </c>
      <c r="O5">
        <f t="shared" si="0"/>
        <v>0</v>
      </c>
      <c r="P5">
        <f t="shared" si="1"/>
        <v>-16000</v>
      </c>
      <c r="Q5">
        <v>112</v>
      </c>
      <c r="R5">
        <v>158.5</v>
      </c>
      <c r="S5">
        <v>270.5</v>
      </c>
      <c r="T5">
        <v>19</v>
      </c>
      <c r="U5">
        <v>182</v>
      </c>
      <c r="V5">
        <v>152.31</v>
      </c>
      <c r="W5">
        <v>448.5</v>
      </c>
      <c r="X5">
        <v>27.5</v>
      </c>
      <c r="Y5">
        <v>1</v>
      </c>
      <c r="Z5">
        <v>0</v>
      </c>
      <c r="AA5">
        <v>0.5</v>
      </c>
      <c r="AB5">
        <v>55.75</v>
      </c>
      <c r="AC5">
        <v>218</v>
      </c>
      <c r="AD5">
        <v>273.75</v>
      </c>
      <c r="AE5">
        <v>15.75</v>
      </c>
      <c r="AF5">
        <v>158</v>
      </c>
      <c r="AG5">
        <v>148.44999999999999</v>
      </c>
      <c r="AH5">
        <v>406</v>
      </c>
      <c r="AI5">
        <v>32.5</v>
      </c>
      <c r="AJ5">
        <v>0</v>
      </c>
      <c r="AK5">
        <v>6</v>
      </c>
      <c r="AL5">
        <v>0.11111111</v>
      </c>
      <c r="AM5">
        <v>0</v>
      </c>
      <c r="AN5">
        <v>0</v>
      </c>
      <c r="AO5">
        <v>1</v>
      </c>
      <c r="AP5">
        <v>1</v>
      </c>
      <c r="AQ5">
        <v>0</v>
      </c>
      <c r="AR5">
        <v>8</v>
      </c>
      <c r="AS5">
        <v>0</v>
      </c>
      <c r="AT5">
        <v>1</v>
      </c>
      <c r="AU5">
        <v>0</v>
      </c>
      <c r="AV5" t="s">
        <v>59</v>
      </c>
      <c r="AW5">
        <v>5</v>
      </c>
      <c r="AX5">
        <v>2005</v>
      </c>
      <c r="AY5">
        <v>16000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</v>
      </c>
      <c r="BM5">
        <v>1</v>
      </c>
      <c r="BN5">
        <v>0</v>
      </c>
      <c r="BO5">
        <v>0</v>
      </c>
      <c r="BP5">
        <v>0</v>
      </c>
    </row>
    <row r="6" spans="1:68" x14ac:dyDescent="0.3">
      <c r="A6">
        <v>1622</v>
      </c>
      <c r="B6" t="s">
        <v>187</v>
      </c>
      <c r="C6" t="s">
        <v>119</v>
      </c>
      <c r="D6" t="s">
        <v>66</v>
      </c>
      <c r="E6" t="s">
        <v>119</v>
      </c>
      <c r="F6" t="s">
        <v>187</v>
      </c>
      <c r="G6">
        <v>3</v>
      </c>
      <c r="H6">
        <v>38</v>
      </c>
      <c r="I6">
        <v>2</v>
      </c>
      <c r="J6">
        <f>IF(I6&lt;0,IF(G6&lt;10,1,0),0)</f>
        <v>0</v>
      </c>
      <c r="K6">
        <v>28</v>
      </c>
      <c r="L6">
        <v>26</v>
      </c>
      <c r="M6">
        <v>54</v>
      </c>
      <c r="N6">
        <f>IF(T6-AE6&gt;0,1,0)</f>
        <v>1</v>
      </c>
      <c r="O6">
        <f t="shared" si="0"/>
        <v>0</v>
      </c>
      <c r="P6">
        <f t="shared" si="1"/>
        <v>-61500</v>
      </c>
      <c r="Q6">
        <v>134.80000000000001</v>
      </c>
      <c r="R6">
        <v>170.2</v>
      </c>
      <c r="S6">
        <v>305</v>
      </c>
      <c r="T6">
        <v>22.4</v>
      </c>
      <c r="U6">
        <v>169.4</v>
      </c>
      <c r="V6">
        <v>110.11</v>
      </c>
      <c r="W6">
        <v>342.8</v>
      </c>
      <c r="X6">
        <v>21.2</v>
      </c>
      <c r="Y6">
        <v>0</v>
      </c>
      <c r="Z6">
        <v>1</v>
      </c>
      <c r="AA6">
        <v>0.52173913000000005</v>
      </c>
      <c r="AB6">
        <v>77.17</v>
      </c>
      <c r="AC6">
        <v>154.83000000000001</v>
      </c>
      <c r="AD6">
        <v>232</v>
      </c>
      <c r="AE6">
        <v>16.829999999999998</v>
      </c>
      <c r="AF6">
        <v>117.67</v>
      </c>
      <c r="AG6">
        <v>130.79</v>
      </c>
      <c r="AH6">
        <v>291.5</v>
      </c>
      <c r="AI6">
        <v>20.329999999999998</v>
      </c>
      <c r="AJ6">
        <v>0</v>
      </c>
      <c r="AK6">
        <v>1</v>
      </c>
      <c r="AL6">
        <v>0.48148148000000002</v>
      </c>
      <c r="AM6">
        <v>0</v>
      </c>
      <c r="AN6">
        <v>0</v>
      </c>
      <c r="AO6">
        <v>1</v>
      </c>
      <c r="AP6">
        <v>1</v>
      </c>
      <c r="AQ6">
        <v>0</v>
      </c>
      <c r="AR6">
        <v>3</v>
      </c>
      <c r="AS6">
        <v>0</v>
      </c>
      <c r="AT6">
        <v>1</v>
      </c>
      <c r="AU6">
        <v>0</v>
      </c>
      <c r="AV6" t="s">
        <v>47</v>
      </c>
      <c r="AW6">
        <v>7</v>
      </c>
      <c r="AX6">
        <v>2006</v>
      </c>
      <c r="AY6">
        <v>61500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0</v>
      </c>
      <c r="BO6">
        <v>0</v>
      </c>
      <c r="BP6">
        <v>0</v>
      </c>
    </row>
    <row r="7" spans="1:68" x14ac:dyDescent="0.3">
      <c r="A7">
        <v>2552</v>
      </c>
      <c r="B7" t="s">
        <v>131</v>
      </c>
      <c r="C7" t="s">
        <v>164</v>
      </c>
      <c r="D7" t="s">
        <v>66</v>
      </c>
      <c r="E7" t="s">
        <v>131</v>
      </c>
      <c r="F7" t="s">
        <v>164</v>
      </c>
      <c r="G7">
        <v>6.5</v>
      </c>
      <c r="H7">
        <v>48</v>
      </c>
      <c r="I7">
        <v>24</v>
      </c>
      <c r="J7">
        <f>IF(I7&lt;0,IF(G7&lt;10,1,0),0)</f>
        <v>0</v>
      </c>
      <c r="K7">
        <v>27</v>
      </c>
      <c r="L7">
        <v>3</v>
      </c>
      <c r="M7">
        <v>30</v>
      </c>
      <c r="N7">
        <f>IF(T7-AE7&gt;0,1,0)</f>
        <v>1</v>
      </c>
      <c r="O7">
        <f t="shared" si="0"/>
        <v>0</v>
      </c>
      <c r="P7">
        <f t="shared" si="1"/>
        <v>35000</v>
      </c>
      <c r="Q7">
        <v>167.67</v>
      </c>
      <c r="R7">
        <v>261.77999999999997</v>
      </c>
      <c r="S7">
        <v>429.44</v>
      </c>
      <c r="T7">
        <v>37.67</v>
      </c>
      <c r="U7">
        <v>107.33</v>
      </c>
      <c r="V7">
        <v>115.82</v>
      </c>
      <c r="W7">
        <v>377.33</v>
      </c>
      <c r="X7">
        <v>17.89</v>
      </c>
      <c r="Y7">
        <v>1</v>
      </c>
      <c r="Z7">
        <v>0</v>
      </c>
      <c r="AA7">
        <v>0.46478872999999998</v>
      </c>
      <c r="AB7">
        <v>174.78</v>
      </c>
      <c r="AC7">
        <v>192.56</v>
      </c>
      <c r="AD7">
        <v>367.33</v>
      </c>
      <c r="AE7">
        <v>31.11</v>
      </c>
      <c r="AF7">
        <v>122.89</v>
      </c>
      <c r="AG7">
        <v>100.65</v>
      </c>
      <c r="AH7">
        <v>317.44</v>
      </c>
      <c r="AI7">
        <v>13.67</v>
      </c>
      <c r="AJ7">
        <v>3</v>
      </c>
      <c r="AK7">
        <v>0</v>
      </c>
      <c r="AL7">
        <v>0.50684932000000005</v>
      </c>
      <c r="AM7">
        <v>27</v>
      </c>
      <c r="AN7">
        <v>16</v>
      </c>
      <c r="AO7">
        <v>0</v>
      </c>
      <c r="AP7">
        <v>0</v>
      </c>
      <c r="AQ7">
        <v>0</v>
      </c>
      <c r="AR7">
        <v>3</v>
      </c>
      <c r="AS7">
        <v>1</v>
      </c>
      <c r="AT7">
        <v>0</v>
      </c>
      <c r="AU7">
        <v>0</v>
      </c>
      <c r="AV7" t="s">
        <v>70</v>
      </c>
      <c r="AW7">
        <v>11</v>
      </c>
      <c r="AX7">
        <v>2007</v>
      </c>
      <c r="AY7">
        <v>35000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0</v>
      </c>
      <c r="BP7">
        <v>0</v>
      </c>
    </row>
    <row r="8" spans="1:68" x14ac:dyDescent="0.3">
      <c r="A8">
        <v>1955</v>
      </c>
      <c r="B8" t="s">
        <v>155</v>
      </c>
      <c r="C8" t="s">
        <v>113</v>
      </c>
      <c r="D8" t="s">
        <v>66</v>
      </c>
      <c r="E8" t="s">
        <v>113</v>
      </c>
      <c r="F8" t="s">
        <v>155</v>
      </c>
      <c r="G8">
        <v>10</v>
      </c>
      <c r="H8">
        <v>40.5</v>
      </c>
      <c r="I8">
        <v>31</v>
      </c>
      <c r="J8">
        <f>IF(I8&lt;0,IF(G8&lt;10,1,0),0)</f>
        <v>0</v>
      </c>
      <c r="K8">
        <v>45</v>
      </c>
      <c r="L8">
        <v>14</v>
      </c>
      <c r="M8">
        <v>59</v>
      </c>
      <c r="N8">
        <f>IF(T8-AE8&gt;0,1,0)</f>
        <v>1</v>
      </c>
      <c r="O8">
        <f t="shared" si="0"/>
        <v>0</v>
      </c>
      <c r="P8">
        <f t="shared" si="1"/>
        <v>-30000</v>
      </c>
      <c r="Q8">
        <v>184.1</v>
      </c>
      <c r="R8">
        <v>203</v>
      </c>
      <c r="S8">
        <v>387.1</v>
      </c>
      <c r="T8">
        <v>26</v>
      </c>
      <c r="U8">
        <v>67.900000000000006</v>
      </c>
      <c r="V8">
        <v>103.29</v>
      </c>
      <c r="W8">
        <v>255.2</v>
      </c>
      <c r="X8">
        <v>12.5</v>
      </c>
      <c r="Y8">
        <v>5</v>
      </c>
      <c r="Z8">
        <v>0</v>
      </c>
      <c r="AA8">
        <v>0.48192771000000001</v>
      </c>
      <c r="AB8">
        <v>77.099999999999994</v>
      </c>
      <c r="AC8">
        <v>217.6</v>
      </c>
      <c r="AD8">
        <v>294.7</v>
      </c>
      <c r="AE8">
        <v>18.2</v>
      </c>
      <c r="AF8">
        <v>125.5</v>
      </c>
      <c r="AG8">
        <v>124.88</v>
      </c>
      <c r="AH8">
        <v>312.3</v>
      </c>
      <c r="AI8">
        <v>20.100000000000001</v>
      </c>
      <c r="AJ8">
        <v>0</v>
      </c>
      <c r="AK8">
        <v>5</v>
      </c>
      <c r="AL8">
        <v>0.41111111</v>
      </c>
      <c r="AM8">
        <v>27</v>
      </c>
      <c r="AN8">
        <v>0</v>
      </c>
      <c r="AO8">
        <v>0</v>
      </c>
      <c r="AP8">
        <v>1</v>
      </c>
      <c r="AQ8">
        <v>0</v>
      </c>
      <c r="AR8">
        <v>6</v>
      </c>
      <c r="AS8">
        <v>0</v>
      </c>
      <c r="AT8">
        <v>1</v>
      </c>
      <c r="AU8">
        <v>0</v>
      </c>
      <c r="AV8" t="s">
        <v>115</v>
      </c>
      <c r="AW8">
        <v>13</v>
      </c>
      <c r="AX8">
        <v>2006</v>
      </c>
      <c r="AY8">
        <v>30000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</v>
      </c>
      <c r="BN8">
        <v>0</v>
      </c>
      <c r="BO8">
        <v>0</v>
      </c>
      <c r="BP8">
        <v>0</v>
      </c>
    </row>
    <row r="9" spans="1:68" x14ac:dyDescent="0.3">
      <c r="A9">
        <v>1692</v>
      </c>
      <c r="B9" t="s">
        <v>150</v>
      </c>
      <c r="C9" t="s">
        <v>151</v>
      </c>
      <c r="D9" t="s">
        <v>66</v>
      </c>
      <c r="E9" t="s">
        <v>150</v>
      </c>
      <c r="F9" t="s">
        <v>151</v>
      </c>
      <c r="G9">
        <v>3.5</v>
      </c>
      <c r="H9">
        <v>59</v>
      </c>
      <c r="I9">
        <v>-1</v>
      </c>
      <c r="J9">
        <f>IF(I9&lt;0,IF(G9&lt;10,1,0),0)</f>
        <v>1</v>
      </c>
      <c r="K9">
        <v>33</v>
      </c>
      <c r="L9">
        <v>34</v>
      </c>
      <c r="M9">
        <v>67</v>
      </c>
      <c r="N9">
        <f>IF(T9-AE9&gt;0,1,0)</f>
        <v>1</v>
      </c>
      <c r="O9">
        <f t="shared" si="0"/>
        <v>0</v>
      </c>
      <c r="P9">
        <f t="shared" si="1"/>
        <v>50616</v>
      </c>
      <c r="Q9">
        <v>199.5</v>
      </c>
      <c r="R9">
        <v>232.67</v>
      </c>
      <c r="S9">
        <v>432.17</v>
      </c>
      <c r="T9">
        <v>38.17</v>
      </c>
      <c r="U9">
        <v>130.16999999999999</v>
      </c>
      <c r="V9">
        <v>135.72</v>
      </c>
      <c r="W9">
        <v>328</v>
      </c>
      <c r="X9">
        <v>20.329999999999998</v>
      </c>
      <c r="Y9">
        <v>1</v>
      </c>
      <c r="Z9">
        <v>0</v>
      </c>
      <c r="AA9">
        <v>0.45454545000000002</v>
      </c>
      <c r="AB9">
        <v>200</v>
      </c>
      <c r="AC9">
        <v>210.71</v>
      </c>
      <c r="AD9">
        <v>410.71</v>
      </c>
      <c r="AE9">
        <v>33.14</v>
      </c>
      <c r="AF9">
        <v>108</v>
      </c>
      <c r="AG9">
        <v>113.63</v>
      </c>
      <c r="AH9">
        <v>305.57</v>
      </c>
      <c r="AI9">
        <v>16.57</v>
      </c>
      <c r="AJ9">
        <v>2</v>
      </c>
      <c r="AK9">
        <v>0</v>
      </c>
      <c r="AL9">
        <v>0.52631578999999995</v>
      </c>
      <c r="AM9">
        <v>0</v>
      </c>
      <c r="AN9">
        <v>23</v>
      </c>
      <c r="AO9">
        <v>1</v>
      </c>
      <c r="AP9">
        <v>0</v>
      </c>
      <c r="AQ9">
        <v>0</v>
      </c>
      <c r="AR9">
        <v>0</v>
      </c>
      <c r="AS9">
        <v>1</v>
      </c>
      <c r="AT9">
        <v>1</v>
      </c>
      <c r="AU9">
        <v>1</v>
      </c>
      <c r="AV9" t="s">
        <v>74</v>
      </c>
      <c r="AW9">
        <v>8</v>
      </c>
      <c r="AX9">
        <v>2006</v>
      </c>
      <c r="AY9">
        <v>50616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1</v>
      </c>
      <c r="BN9">
        <v>0</v>
      </c>
      <c r="BO9">
        <v>0</v>
      </c>
      <c r="BP9">
        <v>0</v>
      </c>
    </row>
    <row r="10" spans="1:68" x14ac:dyDescent="0.3">
      <c r="A10">
        <v>965</v>
      </c>
      <c r="B10" t="s">
        <v>179</v>
      </c>
      <c r="C10" t="s">
        <v>80</v>
      </c>
      <c r="D10" t="s">
        <v>66</v>
      </c>
      <c r="E10" t="s">
        <v>179</v>
      </c>
      <c r="F10" t="s">
        <v>80</v>
      </c>
      <c r="G10">
        <v>21</v>
      </c>
      <c r="H10">
        <v>59.5</v>
      </c>
      <c r="I10">
        <v>16</v>
      </c>
      <c r="J10">
        <f>IF(I10&lt;0,IF(G10&lt;10,1,0),0)</f>
        <v>0</v>
      </c>
      <c r="K10">
        <v>24</v>
      </c>
      <c r="L10">
        <v>8</v>
      </c>
      <c r="M10">
        <v>32</v>
      </c>
      <c r="N10">
        <f>IF(T10-AE10&gt;0,1,0)</f>
        <v>1</v>
      </c>
      <c r="O10">
        <f t="shared" si="0"/>
        <v>0</v>
      </c>
      <c r="P10">
        <f t="shared" si="1"/>
        <v>31000</v>
      </c>
      <c r="Q10">
        <v>212.6</v>
      </c>
      <c r="R10">
        <v>306</v>
      </c>
      <c r="S10">
        <v>518.6</v>
      </c>
      <c r="T10">
        <v>35.200000000000003</v>
      </c>
      <c r="U10">
        <v>170.2</v>
      </c>
      <c r="V10">
        <v>130.63999999999999</v>
      </c>
      <c r="W10">
        <v>396</v>
      </c>
      <c r="X10">
        <v>29.8</v>
      </c>
      <c r="Y10">
        <v>1</v>
      </c>
      <c r="Z10">
        <v>0</v>
      </c>
      <c r="AA10">
        <v>0.47058823999999999</v>
      </c>
      <c r="AB10">
        <v>110</v>
      </c>
      <c r="AC10">
        <v>223.67</v>
      </c>
      <c r="AD10">
        <v>333.67</v>
      </c>
      <c r="AE10">
        <v>18.329999999999998</v>
      </c>
      <c r="AF10">
        <v>213.33</v>
      </c>
      <c r="AG10">
        <v>128.09</v>
      </c>
      <c r="AH10">
        <v>417.17</v>
      </c>
      <c r="AI10">
        <v>27.17</v>
      </c>
      <c r="AJ10">
        <v>0</v>
      </c>
      <c r="AK10">
        <v>1</v>
      </c>
      <c r="AL10">
        <v>0.31818182</v>
      </c>
      <c r="AM10">
        <v>0</v>
      </c>
      <c r="AN10">
        <v>0</v>
      </c>
      <c r="AO10">
        <v>1</v>
      </c>
      <c r="AP10">
        <v>1</v>
      </c>
      <c r="AQ10">
        <v>0</v>
      </c>
      <c r="AR10">
        <v>1</v>
      </c>
      <c r="AS10">
        <v>0</v>
      </c>
      <c r="AT10">
        <v>1</v>
      </c>
      <c r="AU10">
        <v>0</v>
      </c>
      <c r="AV10" t="s">
        <v>53</v>
      </c>
      <c r="AW10">
        <v>7</v>
      </c>
      <c r="AX10">
        <v>2005</v>
      </c>
      <c r="AY10">
        <v>31000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1</v>
      </c>
      <c r="BN10">
        <v>0</v>
      </c>
      <c r="BO10">
        <v>0</v>
      </c>
      <c r="BP10">
        <v>0</v>
      </c>
    </row>
    <row r="11" spans="1:68" x14ac:dyDescent="0.3">
      <c r="A11">
        <v>2230</v>
      </c>
      <c r="B11" t="s">
        <v>97</v>
      </c>
      <c r="C11" t="s">
        <v>118</v>
      </c>
      <c r="D11" t="s">
        <v>66</v>
      </c>
      <c r="E11" t="s">
        <v>118</v>
      </c>
      <c r="F11" t="s">
        <v>97</v>
      </c>
      <c r="G11">
        <v>3</v>
      </c>
      <c r="H11">
        <v>47.5</v>
      </c>
      <c r="I11">
        <v>8</v>
      </c>
      <c r="J11">
        <f>IF(I11&lt;0,IF(G11&lt;10,1,0),0)</f>
        <v>0</v>
      </c>
      <c r="K11">
        <v>33</v>
      </c>
      <c r="L11">
        <v>25</v>
      </c>
      <c r="M11">
        <v>58</v>
      </c>
      <c r="N11">
        <f>IF(T11-AE11&gt;0,1,0)</f>
        <v>0</v>
      </c>
      <c r="O11">
        <f t="shared" si="0"/>
        <v>0</v>
      </c>
      <c r="P11">
        <f t="shared" si="1"/>
        <v>-24000</v>
      </c>
      <c r="Q11">
        <v>236.75</v>
      </c>
      <c r="R11">
        <v>178</v>
      </c>
      <c r="S11">
        <v>414.75</v>
      </c>
      <c r="T11">
        <v>25.25</v>
      </c>
      <c r="U11">
        <v>168.5</v>
      </c>
      <c r="V11">
        <v>113.04</v>
      </c>
      <c r="W11">
        <v>306.5</v>
      </c>
      <c r="X11">
        <v>26</v>
      </c>
      <c r="Y11">
        <v>0</v>
      </c>
      <c r="Z11">
        <v>1</v>
      </c>
      <c r="AA11">
        <v>0.63636364000000001</v>
      </c>
      <c r="AB11">
        <v>108.25</v>
      </c>
      <c r="AC11">
        <v>205.25</v>
      </c>
      <c r="AD11">
        <v>313.5</v>
      </c>
      <c r="AE11">
        <v>26.75</v>
      </c>
      <c r="AF11">
        <v>197.5</v>
      </c>
      <c r="AG11">
        <v>125.55</v>
      </c>
      <c r="AH11">
        <v>444.25</v>
      </c>
      <c r="AI11">
        <v>24.75</v>
      </c>
      <c r="AJ11">
        <v>0</v>
      </c>
      <c r="AK11">
        <v>2</v>
      </c>
      <c r="AL11">
        <v>0.45454545000000002</v>
      </c>
      <c r="AM11">
        <v>0</v>
      </c>
      <c r="AN11">
        <v>0</v>
      </c>
      <c r="AO11">
        <v>1</v>
      </c>
      <c r="AP11">
        <v>1</v>
      </c>
      <c r="AQ11">
        <v>0</v>
      </c>
      <c r="AR11">
        <v>7</v>
      </c>
      <c r="AS11">
        <v>0</v>
      </c>
      <c r="AT11">
        <v>1</v>
      </c>
      <c r="AU11">
        <v>0</v>
      </c>
      <c r="AV11" t="s">
        <v>53</v>
      </c>
      <c r="AW11">
        <v>5</v>
      </c>
      <c r="AX11">
        <v>2007</v>
      </c>
      <c r="AY11">
        <v>24000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</row>
    <row r="12" spans="1:68" x14ac:dyDescent="0.3">
      <c r="A12">
        <v>1864</v>
      </c>
      <c r="B12" t="s">
        <v>108</v>
      </c>
      <c r="C12" t="s">
        <v>116</v>
      </c>
      <c r="D12" t="s">
        <v>73</v>
      </c>
      <c r="E12" t="s">
        <v>116</v>
      </c>
      <c r="F12" t="s">
        <v>108</v>
      </c>
      <c r="G12">
        <v>10.5</v>
      </c>
      <c r="H12">
        <v>51</v>
      </c>
      <c r="I12">
        <v>18</v>
      </c>
      <c r="J12">
        <f>IF(I12&lt;0,IF(G12&lt;10,1,0),0)</f>
        <v>0</v>
      </c>
      <c r="K12">
        <v>45</v>
      </c>
      <c r="L12">
        <v>27</v>
      </c>
      <c r="M12">
        <v>72</v>
      </c>
      <c r="N12">
        <f>IF(T12-AE12&gt;0,1,0)</f>
        <v>1</v>
      </c>
      <c r="O12">
        <f t="shared" si="0"/>
        <v>0</v>
      </c>
      <c r="P12">
        <f t="shared" si="1"/>
        <v>-65000</v>
      </c>
      <c r="Q12">
        <v>318.22000000000003</v>
      </c>
      <c r="R12">
        <v>144.66999999999999</v>
      </c>
      <c r="S12">
        <v>462.89</v>
      </c>
      <c r="T12">
        <v>40.22</v>
      </c>
      <c r="U12">
        <v>88.44</v>
      </c>
      <c r="V12">
        <v>107.56</v>
      </c>
      <c r="W12">
        <v>303.89</v>
      </c>
      <c r="X12">
        <v>17.440000000000001</v>
      </c>
      <c r="Y12">
        <v>1</v>
      </c>
      <c r="Z12">
        <v>0</v>
      </c>
      <c r="AA12">
        <v>0.5443038</v>
      </c>
      <c r="AB12">
        <v>140.69999999999999</v>
      </c>
      <c r="AC12">
        <v>232.2</v>
      </c>
      <c r="AD12">
        <v>372.9</v>
      </c>
      <c r="AE12">
        <v>33</v>
      </c>
      <c r="AF12">
        <v>157.6</v>
      </c>
      <c r="AG12">
        <v>113.2</v>
      </c>
      <c r="AH12">
        <v>321.7</v>
      </c>
      <c r="AI12">
        <v>18.100000000000001</v>
      </c>
      <c r="AJ12">
        <v>0</v>
      </c>
      <c r="AK12">
        <v>3</v>
      </c>
      <c r="AL12">
        <v>0.48314606999999998</v>
      </c>
      <c r="AM12">
        <v>8</v>
      </c>
      <c r="AN12">
        <v>0</v>
      </c>
      <c r="AO12">
        <v>0</v>
      </c>
      <c r="AP12">
        <v>1</v>
      </c>
      <c r="AQ12">
        <v>0</v>
      </c>
      <c r="AR12">
        <v>8</v>
      </c>
      <c r="AS12">
        <v>1</v>
      </c>
      <c r="AT12">
        <v>1</v>
      </c>
      <c r="AU12">
        <v>1</v>
      </c>
      <c r="AV12" t="s">
        <v>110</v>
      </c>
      <c r="AW12">
        <v>12</v>
      </c>
      <c r="AX12">
        <v>2006</v>
      </c>
      <c r="AY12">
        <v>65000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1</v>
      </c>
    </row>
    <row r="13" spans="1:68" x14ac:dyDescent="0.3">
      <c r="A13">
        <v>370</v>
      </c>
      <c r="B13" t="s">
        <v>169</v>
      </c>
      <c r="C13" t="s">
        <v>85</v>
      </c>
      <c r="D13" t="s">
        <v>66</v>
      </c>
      <c r="E13" t="s">
        <v>169</v>
      </c>
      <c r="F13" t="s">
        <v>85</v>
      </c>
      <c r="G13">
        <v>4</v>
      </c>
      <c r="H13">
        <v>48.5</v>
      </c>
      <c r="I13">
        <v>-3</v>
      </c>
      <c r="J13">
        <f>IF(I13&lt;0,IF(G13&lt;10,1,0),0)</f>
        <v>1</v>
      </c>
      <c r="K13">
        <v>13</v>
      </c>
      <c r="L13">
        <v>16</v>
      </c>
      <c r="M13">
        <v>29</v>
      </c>
      <c r="N13">
        <f>IF(T13-AE13&gt;0,1,0)</f>
        <v>1</v>
      </c>
      <c r="O13">
        <f t="shared" si="0"/>
        <v>0</v>
      </c>
      <c r="P13">
        <f t="shared" si="1"/>
        <v>85500</v>
      </c>
      <c r="Q13">
        <v>121.94</v>
      </c>
      <c r="R13">
        <v>268.41666666666669</v>
      </c>
      <c r="S13">
        <v>397.39857142857142</v>
      </c>
      <c r="T13">
        <v>30.107777777777773</v>
      </c>
      <c r="U13">
        <v>114.40799999999999</v>
      </c>
      <c r="V13">
        <v>105.96375</v>
      </c>
      <c r="W13">
        <v>355.34</v>
      </c>
      <c r="X13">
        <v>17.767142857142858</v>
      </c>
      <c r="Y13">
        <v>1</v>
      </c>
      <c r="Z13">
        <v>0</v>
      </c>
      <c r="AA13">
        <v>0.56669999999999998</v>
      </c>
      <c r="AB13">
        <v>164.37833333333336</v>
      </c>
      <c r="AC13">
        <v>302.36142857142858</v>
      </c>
      <c r="AD13">
        <v>471.51749999999998</v>
      </c>
      <c r="AE13">
        <v>27.995000000000001</v>
      </c>
      <c r="AF13">
        <v>132.18</v>
      </c>
      <c r="AG13">
        <v>115.26833333333333</v>
      </c>
      <c r="AH13">
        <v>321.36500000000001</v>
      </c>
      <c r="AI13">
        <v>25.882857142857144</v>
      </c>
      <c r="AJ13">
        <v>2</v>
      </c>
      <c r="AK13">
        <v>0</v>
      </c>
      <c r="AL13">
        <v>0.5</v>
      </c>
      <c r="AM13">
        <v>32</v>
      </c>
      <c r="AN13">
        <v>0</v>
      </c>
      <c r="AO13">
        <v>0</v>
      </c>
      <c r="AP13">
        <v>1</v>
      </c>
      <c r="AQ13">
        <v>1</v>
      </c>
      <c r="AR13">
        <v>4</v>
      </c>
      <c r="AS13">
        <v>0</v>
      </c>
      <c r="AT13">
        <v>1</v>
      </c>
      <c r="AU13">
        <v>0</v>
      </c>
      <c r="AV13" t="s">
        <v>87</v>
      </c>
      <c r="AW13">
        <v>8</v>
      </c>
      <c r="AX13">
        <v>2004</v>
      </c>
      <c r="AY13">
        <v>85500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0</v>
      </c>
    </row>
    <row r="14" spans="1:68" x14ac:dyDescent="0.3">
      <c r="A14">
        <v>1214</v>
      </c>
      <c r="B14" t="s">
        <v>98</v>
      </c>
      <c r="C14" t="s">
        <v>107</v>
      </c>
      <c r="D14" t="s">
        <v>77</v>
      </c>
      <c r="E14" t="s">
        <v>98</v>
      </c>
      <c r="F14" t="s">
        <v>107</v>
      </c>
      <c r="G14">
        <v>7.5</v>
      </c>
      <c r="H14">
        <v>56</v>
      </c>
      <c r="I14">
        <v>17</v>
      </c>
      <c r="J14">
        <f>IF(I14&lt;0,IF(G14&lt;10,1,0),0)</f>
        <v>0</v>
      </c>
      <c r="K14">
        <v>27</v>
      </c>
      <c r="L14">
        <v>10</v>
      </c>
      <c r="M14">
        <v>37</v>
      </c>
      <c r="N14">
        <f>IF(T14-AE14&gt;0,1,0)</f>
        <v>1</v>
      </c>
      <c r="O14">
        <f t="shared" si="0"/>
        <v>0</v>
      </c>
      <c r="P14">
        <f t="shared" si="1"/>
        <v>31218</v>
      </c>
      <c r="Q14">
        <v>125.44</v>
      </c>
      <c r="R14">
        <v>205.56</v>
      </c>
      <c r="S14">
        <v>331</v>
      </c>
      <c r="T14">
        <v>21.67</v>
      </c>
      <c r="U14">
        <v>158.22</v>
      </c>
      <c r="V14">
        <v>157.12</v>
      </c>
      <c r="W14">
        <v>464.33</v>
      </c>
      <c r="X14">
        <v>36.56</v>
      </c>
      <c r="Y14">
        <v>0</v>
      </c>
      <c r="Z14">
        <v>8</v>
      </c>
      <c r="AA14">
        <v>0.43939393999999998</v>
      </c>
      <c r="AB14">
        <v>81.400000000000006</v>
      </c>
      <c r="AC14">
        <v>252</v>
      </c>
      <c r="AD14">
        <v>333.4</v>
      </c>
      <c r="AE14">
        <v>16.7</v>
      </c>
      <c r="AF14">
        <v>212.6</v>
      </c>
      <c r="AG14">
        <v>150.69999999999999</v>
      </c>
      <c r="AH14">
        <v>489</v>
      </c>
      <c r="AI14">
        <v>41.4</v>
      </c>
      <c r="AJ14">
        <v>0</v>
      </c>
      <c r="AK14">
        <v>11</v>
      </c>
      <c r="AL14">
        <v>0.56790123000000003</v>
      </c>
      <c r="AM14">
        <v>0</v>
      </c>
      <c r="AN14">
        <v>0</v>
      </c>
      <c r="AO14">
        <v>1</v>
      </c>
      <c r="AP14">
        <v>1</v>
      </c>
      <c r="AQ14">
        <v>1</v>
      </c>
      <c r="AR14">
        <v>5</v>
      </c>
      <c r="AS14">
        <v>0</v>
      </c>
      <c r="AT14">
        <v>1</v>
      </c>
      <c r="AU14">
        <v>0</v>
      </c>
      <c r="AV14" t="s">
        <v>59</v>
      </c>
      <c r="AW14">
        <v>12</v>
      </c>
      <c r="AX14">
        <v>2005</v>
      </c>
      <c r="AY14">
        <v>31218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</v>
      </c>
      <c r="BM14">
        <v>0</v>
      </c>
      <c r="BN14">
        <v>1</v>
      </c>
      <c r="BO14">
        <v>0</v>
      </c>
      <c r="BP14">
        <v>1</v>
      </c>
    </row>
    <row r="15" spans="1:68" x14ac:dyDescent="0.3">
      <c r="A15">
        <v>1251</v>
      </c>
      <c r="B15" t="s">
        <v>98</v>
      </c>
      <c r="C15" t="s">
        <v>99</v>
      </c>
      <c r="D15" t="s">
        <v>66</v>
      </c>
      <c r="E15" t="s">
        <v>98</v>
      </c>
      <c r="F15" t="s">
        <v>99</v>
      </c>
      <c r="G15">
        <v>6.5</v>
      </c>
      <c r="H15">
        <v>60</v>
      </c>
      <c r="I15">
        <v>8</v>
      </c>
      <c r="J15">
        <f>IF(I15&lt;0,IF(G15&lt;10,1,0),0)</f>
        <v>0</v>
      </c>
      <c r="K15">
        <v>26</v>
      </c>
      <c r="L15">
        <v>18</v>
      </c>
      <c r="M15">
        <v>44</v>
      </c>
      <c r="N15">
        <f>IF(T15-AE15&gt;0,1,0)</f>
        <v>0</v>
      </c>
      <c r="O15">
        <f t="shared" si="0"/>
        <v>0</v>
      </c>
      <c r="P15">
        <f t="shared" si="1"/>
        <v>31218</v>
      </c>
      <c r="Q15">
        <v>138.6</v>
      </c>
      <c r="R15">
        <v>207.2</v>
      </c>
      <c r="S15">
        <v>345.8</v>
      </c>
      <c r="T15">
        <v>22.2</v>
      </c>
      <c r="U15">
        <v>143.4</v>
      </c>
      <c r="V15">
        <v>148.94</v>
      </c>
      <c r="W15">
        <v>455.5</v>
      </c>
      <c r="X15">
        <v>33.9</v>
      </c>
      <c r="Y15">
        <v>1</v>
      </c>
      <c r="Z15">
        <v>0</v>
      </c>
      <c r="AA15">
        <v>0.39024389999999998</v>
      </c>
      <c r="AB15">
        <v>69.7</v>
      </c>
      <c r="AC15">
        <v>269.5</v>
      </c>
      <c r="AD15">
        <v>339.2</v>
      </c>
      <c r="AE15">
        <v>22.5</v>
      </c>
      <c r="AF15">
        <v>181.2</v>
      </c>
      <c r="AG15">
        <v>137.21</v>
      </c>
      <c r="AH15">
        <v>428.9</v>
      </c>
      <c r="AI15">
        <v>39.299999999999997</v>
      </c>
      <c r="AJ15">
        <v>0</v>
      </c>
      <c r="AK15">
        <v>2</v>
      </c>
      <c r="AL15">
        <v>0.35164835</v>
      </c>
      <c r="AM15">
        <v>0</v>
      </c>
      <c r="AN15">
        <v>0</v>
      </c>
      <c r="AO15">
        <v>1</v>
      </c>
      <c r="AP15">
        <v>1</v>
      </c>
      <c r="AQ15">
        <v>1</v>
      </c>
      <c r="AR15">
        <v>10</v>
      </c>
      <c r="AS15">
        <v>0</v>
      </c>
      <c r="AT15">
        <v>1</v>
      </c>
      <c r="AU15">
        <v>1</v>
      </c>
      <c r="AV15" t="s">
        <v>100</v>
      </c>
      <c r="AW15">
        <v>13</v>
      </c>
      <c r="AX15">
        <v>2005</v>
      </c>
      <c r="AY15">
        <v>31218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0</v>
      </c>
      <c r="BO15">
        <v>0</v>
      </c>
      <c r="BP15">
        <v>0</v>
      </c>
    </row>
    <row r="16" spans="1:68" x14ac:dyDescent="0.3">
      <c r="A16">
        <v>2548</v>
      </c>
      <c r="B16" t="s">
        <v>161</v>
      </c>
      <c r="C16" t="s">
        <v>188</v>
      </c>
      <c r="D16" t="s">
        <v>73</v>
      </c>
      <c r="E16" t="s">
        <v>161</v>
      </c>
      <c r="F16" t="s">
        <v>188</v>
      </c>
      <c r="G16">
        <v>6.5</v>
      </c>
      <c r="H16">
        <v>72</v>
      </c>
      <c r="I16">
        <v>-1</v>
      </c>
      <c r="J16">
        <f>IF(I16&lt;0,IF(G16&lt;10,1,0),0)</f>
        <v>1</v>
      </c>
      <c r="K16">
        <v>42</v>
      </c>
      <c r="L16">
        <v>43</v>
      </c>
      <c r="M16">
        <v>85</v>
      </c>
      <c r="N16">
        <f>IF(T16-AE16&gt;0,1,0)</f>
        <v>0</v>
      </c>
      <c r="O16">
        <f t="shared" si="0"/>
        <v>0</v>
      </c>
      <c r="P16">
        <f t="shared" si="1"/>
        <v>32000</v>
      </c>
      <c r="Q16">
        <v>145</v>
      </c>
      <c r="R16">
        <v>256.56</v>
      </c>
      <c r="S16">
        <v>401.56</v>
      </c>
      <c r="T16">
        <v>25.11</v>
      </c>
      <c r="U16">
        <v>192</v>
      </c>
      <c r="V16">
        <v>141.68</v>
      </c>
      <c r="W16">
        <v>490.67</v>
      </c>
      <c r="X16">
        <v>36.67</v>
      </c>
      <c r="Y16">
        <v>0</v>
      </c>
      <c r="Z16">
        <v>7</v>
      </c>
      <c r="AA16">
        <v>0.44444444</v>
      </c>
      <c r="AB16">
        <v>107.56</v>
      </c>
      <c r="AC16">
        <v>251</v>
      </c>
      <c r="AD16">
        <v>358.56</v>
      </c>
      <c r="AE16">
        <v>28.89</v>
      </c>
      <c r="AF16">
        <v>182.56</v>
      </c>
      <c r="AG16">
        <v>153.91999999999999</v>
      </c>
      <c r="AH16">
        <v>510.89</v>
      </c>
      <c r="AI16">
        <v>42.22</v>
      </c>
      <c r="AJ16">
        <v>1</v>
      </c>
      <c r="AK16">
        <v>0</v>
      </c>
      <c r="AL16">
        <v>0.46575341999999997</v>
      </c>
      <c r="AM16">
        <v>0</v>
      </c>
      <c r="AN16">
        <v>0</v>
      </c>
      <c r="AO16">
        <v>1</v>
      </c>
      <c r="AP16">
        <v>1</v>
      </c>
      <c r="AQ16">
        <v>1</v>
      </c>
      <c r="AR16">
        <v>2</v>
      </c>
      <c r="AS16">
        <v>0</v>
      </c>
      <c r="AT16">
        <v>1</v>
      </c>
      <c r="AU16">
        <v>0</v>
      </c>
      <c r="AV16" t="s">
        <v>51</v>
      </c>
      <c r="AW16">
        <v>11</v>
      </c>
      <c r="AX16">
        <v>2007</v>
      </c>
      <c r="AY16">
        <v>32000</v>
      </c>
      <c r="AZ16">
        <v>0</v>
      </c>
      <c r="BA16">
        <v>0</v>
      </c>
      <c r="BB16">
        <v>0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1</v>
      </c>
      <c r="BP16">
        <v>1</v>
      </c>
    </row>
    <row r="17" spans="1:68" x14ac:dyDescent="0.3">
      <c r="A17">
        <v>1501</v>
      </c>
      <c r="B17" t="s">
        <v>181</v>
      </c>
      <c r="C17" t="s">
        <v>177</v>
      </c>
      <c r="D17" t="s">
        <v>66</v>
      </c>
      <c r="E17" t="s">
        <v>181</v>
      </c>
      <c r="F17" t="s">
        <v>177</v>
      </c>
      <c r="G17">
        <v>34</v>
      </c>
      <c r="H17">
        <v>41.5</v>
      </c>
      <c r="I17">
        <v>31</v>
      </c>
      <c r="J17">
        <f>IF(I17&lt;0,IF(G17&lt;10,1,0),0)</f>
        <v>0</v>
      </c>
      <c r="K17">
        <v>48</v>
      </c>
      <c r="L17">
        <v>17</v>
      </c>
      <c r="M17">
        <v>65</v>
      </c>
      <c r="N17">
        <f>IF(T17-AE17&gt;0,1,0)</f>
        <v>1</v>
      </c>
      <c r="O17">
        <f t="shared" si="0"/>
        <v>0</v>
      </c>
      <c r="P17">
        <f t="shared" si="1"/>
        <v>91667</v>
      </c>
      <c r="Q17">
        <v>153.75</v>
      </c>
      <c r="R17">
        <v>249.75</v>
      </c>
      <c r="S17">
        <v>403.5</v>
      </c>
      <c r="T17">
        <v>35.5</v>
      </c>
      <c r="U17">
        <v>83</v>
      </c>
      <c r="V17">
        <v>61.28</v>
      </c>
      <c r="W17">
        <v>185.25</v>
      </c>
      <c r="X17">
        <v>5</v>
      </c>
      <c r="Y17">
        <v>1</v>
      </c>
      <c r="Z17">
        <v>0</v>
      </c>
      <c r="AA17">
        <v>0.7</v>
      </c>
      <c r="AB17">
        <v>105.5</v>
      </c>
      <c r="AC17">
        <v>132.75</v>
      </c>
      <c r="AD17">
        <v>238.25</v>
      </c>
      <c r="AE17">
        <v>11.25</v>
      </c>
      <c r="AF17">
        <v>103.75</v>
      </c>
      <c r="AG17">
        <v>143.41</v>
      </c>
      <c r="AH17">
        <v>324.75</v>
      </c>
      <c r="AI17">
        <v>22.75</v>
      </c>
      <c r="AJ17">
        <v>1</v>
      </c>
      <c r="AK17">
        <v>0</v>
      </c>
      <c r="AL17">
        <v>0.54545454999999998</v>
      </c>
      <c r="AM17">
        <v>9</v>
      </c>
      <c r="AN17">
        <v>0</v>
      </c>
      <c r="AO17">
        <v>0</v>
      </c>
      <c r="AP17">
        <v>1</v>
      </c>
      <c r="AQ17">
        <v>1</v>
      </c>
      <c r="AR17">
        <v>4</v>
      </c>
      <c r="AS17">
        <v>1</v>
      </c>
      <c r="AT17">
        <v>1</v>
      </c>
      <c r="AU17">
        <v>0</v>
      </c>
      <c r="AV17" t="s">
        <v>57</v>
      </c>
      <c r="AW17">
        <v>5</v>
      </c>
      <c r="AX17">
        <v>2006</v>
      </c>
      <c r="AY17">
        <v>91667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0</v>
      </c>
    </row>
    <row r="18" spans="1:68" x14ac:dyDescent="0.3">
      <c r="A18">
        <v>1178</v>
      </c>
      <c r="B18" t="s">
        <v>88</v>
      </c>
      <c r="C18" t="s">
        <v>84</v>
      </c>
      <c r="D18" t="s">
        <v>66</v>
      </c>
      <c r="E18" t="s">
        <v>88</v>
      </c>
      <c r="F18" t="s">
        <v>84</v>
      </c>
      <c r="G18">
        <v>10</v>
      </c>
      <c r="H18">
        <v>54</v>
      </c>
      <c r="I18">
        <v>-28</v>
      </c>
      <c r="J18">
        <f>IF(I18&lt;0,IF(G18&lt;10,1,0),0)</f>
        <v>0</v>
      </c>
      <c r="K18">
        <v>14</v>
      </c>
      <c r="L18">
        <v>42</v>
      </c>
      <c r="M18">
        <v>56</v>
      </c>
      <c r="N18">
        <f>IF(T18-AE18&gt;0,1,0)</f>
        <v>1</v>
      </c>
      <c r="O18">
        <f t="shared" si="0"/>
        <v>0</v>
      </c>
      <c r="P18">
        <f t="shared" si="1"/>
        <v>30012</v>
      </c>
      <c r="Q18">
        <v>157.11000000000001</v>
      </c>
      <c r="R18">
        <v>295.22000000000003</v>
      </c>
      <c r="S18">
        <v>452.33</v>
      </c>
      <c r="T18">
        <v>35.44</v>
      </c>
      <c r="U18">
        <v>139.44</v>
      </c>
      <c r="V18">
        <v>118.35</v>
      </c>
      <c r="W18">
        <v>370</v>
      </c>
      <c r="X18">
        <v>23.22</v>
      </c>
      <c r="Y18">
        <v>4</v>
      </c>
      <c r="Z18">
        <v>0</v>
      </c>
      <c r="AA18">
        <v>0.33333332999999998</v>
      </c>
      <c r="AB18">
        <v>142.11000000000001</v>
      </c>
      <c r="AC18">
        <v>291.67</v>
      </c>
      <c r="AD18">
        <v>433.78</v>
      </c>
      <c r="AE18">
        <v>32.11</v>
      </c>
      <c r="AF18">
        <v>189.11</v>
      </c>
      <c r="AG18">
        <v>128.05000000000001</v>
      </c>
      <c r="AH18">
        <v>378.22</v>
      </c>
      <c r="AI18">
        <v>27.33</v>
      </c>
      <c r="AJ18">
        <v>1</v>
      </c>
      <c r="AK18">
        <v>0</v>
      </c>
      <c r="AL18">
        <v>0.37662338000000001</v>
      </c>
      <c r="AM18">
        <v>0</v>
      </c>
      <c r="AN18">
        <v>0</v>
      </c>
      <c r="AO18">
        <v>1</v>
      </c>
      <c r="AP18">
        <v>1</v>
      </c>
      <c r="AQ18">
        <v>1</v>
      </c>
      <c r="AR18">
        <v>2</v>
      </c>
      <c r="AS18">
        <v>0</v>
      </c>
      <c r="AT18">
        <v>1</v>
      </c>
      <c r="AU18">
        <v>1</v>
      </c>
      <c r="AV18" t="s">
        <v>53</v>
      </c>
      <c r="AW18">
        <v>12</v>
      </c>
      <c r="AX18">
        <v>2005</v>
      </c>
      <c r="AY18">
        <v>30012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1</v>
      </c>
      <c r="BN18">
        <v>0</v>
      </c>
      <c r="BO18">
        <v>0</v>
      </c>
      <c r="BP18">
        <v>0</v>
      </c>
    </row>
    <row r="19" spans="1:68" x14ac:dyDescent="0.3">
      <c r="A19">
        <v>1538</v>
      </c>
      <c r="B19" t="s">
        <v>193</v>
      </c>
      <c r="C19" t="s">
        <v>141</v>
      </c>
      <c r="D19" t="s">
        <v>73</v>
      </c>
      <c r="E19" t="s">
        <v>141</v>
      </c>
      <c r="F19" t="s">
        <v>193</v>
      </c>
      <c r="G19">
        <v>3.5</v>
      </c>
      <c r="H19">
        <v>48</v>
      </c>
      <c r="I19">
        <v>28</v>
      </c>
      <c r="J19">
        <f>IF(I19&lt;0,IF(G19&lt;10,1,0),0)</f>
        <v>0</v>
      </c>
      <c r="K19">
        <v>31</v>
      </c>
      <c r="L19">
        <v>3</v>
      </c>
      <c r="M19">
        <v>34</v>
      </c>
      <c r="N19">
        <f>IF(T19-AE19&gt;0,1,0)</f>
        <v>0</v>
      </c>
      <c r="O19">
        <f t="shared" si="0"/>
        <v>0</v>
      </c>
      <c r="P19">
        <f t="shared" si="1"/>
        <v>-40000</v>
      </c>
      <c r="Q19">
        <v>157.5</v>
      </c>
      <c r="R19">
        <v>190</v>
      </c>
      <c r="S19">
        <v>347.5</v>
      </c>
      <c r="T19">
        <v>24.75</v>
      </c>
      <c r="U19">
        <v>167.75</v>
      </c>
      <c r="V19">
        <v>123.01</v>
      </c>
      <c r="W19">
        <v>341.75</v>
      </c>
      <c r="X19">
        <v>27.75</v>
      </c>
      <c r="Y19">
        <v>2</v>
      </c>
      <c r="Z19">
        <v>0</v>
      </c>
      <c r="AA19">
        <v>0.6</v>
      </c>
      <c r="AB19">
        <v>95.67</v>
      </c>
      <c r="AC19">
        <v>260.67</v>
      </c>
      <c r="AD19">
        <v>356.33</v>
      </c>
      <c r="AE19">
        <v>25.67</v>
      </c>
      <c r="AF19">
        <v>137.66999999999999</v>
      </c>
      <c r="AG19">
        <v>137.38999999999999</v>
      </c>
      <c r="AH19">
        <v>424.33</v>
      </c>
      <c r="AI19">
        <v>22.67</v>
      </c>
      <c r="AJ19">
        <v>0</v>
      </c>
      <c r="AK19">
        <v>2</v>
      </c>
      <c r="AL19">
        <v>0.14285713999999999</v>
      </c>
      <c r="AM19">
        <v>0</v>
      </c>
      <c r="AN19">
        <v>0</v>
      </c>
      <c r="AO19">
        <v>1</v>
      </c>
      <c r="AP19">
        <v>1</v>
      </c>
      <c r="AQ19">
        <v>1</v>
      </c>
      <c r="AR19">
        <v>2</v>
      </c>
      <c r="AS19">
        <v>0</v>
      </c>
      <c r="AT19">
        <v>0</v>
      </c>
      <c r="AU19">
        <v>1</v>
      </c>
      <c r="AV19" t="s">
        <v>70</v>
      </c>
      <c r="AW19">
        <v>5</v>
      </c>
      <c r="AX19">
        <v>2006</v>
      </c>
      <c r="AY19">
        <v>40000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1</v>
      </c>
    </row>
    <row r="20" spans="1:68" x14ac:dyDescent="0.3">
      <c r="A20">
        <v>866</v>
      </c>
      <c r="B20" t="s">
        <v>69</v>
      </c>
      <c r="C20" t="s">
        <v>121</v>
      </c>
      <c r="D20" t="s">
        <v>66</v>
      </c>
      <c r="E20" t="s">
        <v>69</v>
      </c>
      <c r="F20" t="s">
        <v>121</v>
      </c>
      <c r="G20">
        <v>3</v>
      </c>
      <c r="H20">
        <v>61</v>
      </c>
      <c r="I20">
        <v>-7</v>
      </c>
      <c r="J20">
        <f>IF(I20&lt;0,IF(G20&lt;10,1,0),0)</f>
        <v>1</v>
      </c>
      <c r="K20">
        <v>23</v>
      </c>
      <c r="L20">
        <v>30</v>
      </c>
      <c r="M20">
        <v>53</v>
      </c>
      <c r="N20">
        <f>IF(T20-AE20&gt;0,1,0)</f>
        <v>0</v>
      </c>
      <c r="O20">
        <f t="shared" si="0"/>
        <v>0</v>
      </c>
      <c r="P20">
        <f t="shared" si="1"/>
        <v>40385</v>
      </c>
      <c r="Q20">
        <v>160.75</v>
      </c>
      <c r="R20">
        <v>222.75</v>
      </c>
      <c r="S20">
        <v>383.5</v>
      </c>
      <c r="T20">
        <v>29</v>
      </c>
      <c r="U20">
        <v>233.25</v>
      </c>
      <c r="V20">
        <v>89.45</v>
      </c>
      <c r="W20">
        <v>354</v>
      </c>
      <c r="X20">
        <v>26.25</v>
      </c>
      <c r="Y20">
        <v>2</v>
      </c>
      <c r="Z20">
        <v>0</v>
      </c>
      <c r="AA20">
        <v>0.5</v>
      </c>
      <c r="AB20">
        <v>192</v>
      </c>
      <c r="AC20">
        <v>283</v>
      </c>
      <c r="AD20">
        <v>475</v>
      </c>
      <c r="AE20">
        <v>32</v>
      </c>
      <c r="AF20">
        <v>172</v>
      </c>
      <c r="AG20">
        <v>114.07</v>
      </c>
      <c r="AH20">
        <v>474</v>
      </c>
      <c r="AI20">
        <v>30.67</v>
      </c>
      <c r="AJ20">
        <v>0</v>
      </c>
      <c r="AK20">
        <v>1</v>
      </c>
      <c r="AL20">
        <v>0.75</v>
      </c>
      <c r="AM20">
        <v>0</v>
      </c>
      <c r="AN20">
        <v>0</v>
      </c>
      <c r="AO20">
        <v>1</v>
      </c>
      <c r="AP20">
        <v>1</v>
      </c>
      <c r="AQ20">
        <v>1</v>
      </c>
      <c r="AR20">
        <v>6</v>
      </c>
      <c r="AS20">
        <v>0</v>
      </c>
      <c r="AT20">
        <v>1</v>
      </c>
      <c r="AU20">
        <v>1</v>
      </c>
      <c r="AV20" t="s">
        <v>51</v>
      </c>
      <c r="AW20">
        <v>5</v>
      </c>
      <c r="AX20">
        <v>2005</v>
      </c>
      <c r="AY20">
        <v>40385</v>
      </c>
      <c r="AZ20">
        <v>0</v>
      </c>
      <c r="BA20">
        <v>0</v>
      </c>
      <c r="BB20">
        <v>0</v>
      </c>
      <c r="BC20">
        <v>0</v>
      </c>
      <c r="BD20">
        <v>1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1</v>
      </c>
      <c r="BN20">
        <v>0</v>
      </c>
      <c r="BO20">
        <v>0</v>
      </c>
      <c r="BP20">
        <v>0</v>
      </c>
    </row>
    <row r="21" spans="1:68" x14ac:dyDescent="0.3">
      <c r="A21">
        <v>2372</v>
      </c>
      <c r="B21" t="s">
        <v>108</v>
      </c>
      <c r="C21" t="s">
        <v>131</v>
      </c>
      <c r="D21" t="s">
        <v>66</v>
      </c>
      <c r="E21" t="s">
        <v>131</v>
      </c>
      <c r="F21" t="s">
        <v>108</v>
      </c>
      <c r="G21">
        <v>9.5</v>
      </c>
      <c r="H21">
        <v>50.5</v>
      </c>
      <c r="I21">
        <v>-17</v>
      </c>
      <c r="J21">
        <f>IF(I21&lt;0,IF(G21&lt;10,1,0),0)</f>
        <v>1</v>
      </c>
      <c r="K21">
        <v>17</v>
      </c>
      <c r="L21">
        <v>34</v>
      </c>
      <c r="M21">
        <v>51</v>
      </c>
      <c r="N21">
        <f>IF(T21-AE21&gt;0,1,0)</f>
        <v>1</v>
      </c>
      <c r="O21">
        <f t="shared" si="0"/>
        <v>0</v>
      </c>
      <c r="P21">
        <f t="shared" si="1"/>
        <v>-65000</v>
      </c>
      <c r="Q21">
        <v>178.71</v>
      </c>
      <c r="R21">
        <v>268.70999999999998</v>
      </c>
      <c r="S21">
        <v>447.43</v>
      </c>
      <c r="T21">
        <v>40.57</v>
      </c>
      <c r="U21">
        <v>86.71</v>
      </c>
      <c r="V21">
        <v>117.54</v>
      </c>
      <c r="W21">
        <v>355.43</v>
      </c>
      <c r="X21">
        <v>14.86</v>
      </c>
      <c r="Y21">
        <v>0</v>
      </c>
      <c r="Z21">
        <v>1</v>
      </c>
      <c r="AA21">
        <v>0.48648648999999999</v>
      </c>
      <c r="AB21">
        <v>143.66999999999999</v>
      </c>
      <c r="AC21">
        <v>188.5</v>
      </c>
      <c r="AD21">
        <v>332.17</v>
      </c>
      <c r="AE21">
        <v>24.5</v>
      </c>
      <c r="AF21">
        <v>147.66999999999999</v>
      </c>
      <c r="AG21">
        <v>106.5</v>
      </c>
      <c r="AH21">
        <v>306.5</v>
      </c>
      <c r="AI21">
        <v>26</v>
      </c>
      <c r="AJ21">
        <v>0</v>
      </c>
      <c r="AK21">
        <v>4</v>
      </c>
      <c r="AL21">
        <v>0.69696970000000003</v>
      </c>
      <c r="AM21">
        <v>23</v>
      </c>
      <c r="AN21">
        <v>0</v>
      </c>
      <c r="AO21">
        <v>0</v>
      </c>
      <c r="AP21">
        <v>1</v>
      </c>
      <c r="AQ21">
        <v>1</v>
      </c>
      <c r="AR21">
        <v>6</v>
      </c>
      <c r="AS21">
        <v>1</v>
      </c>
      <c r="AT21">
        <v>0</v>
      </c>
      <c r="AU21">
        <v>0</v>
      </c>
      <c r="AV21" t="s">
        <v>70</v>
      </c>
      <c r="AW21">
        <v>8</v>
      </c>
      <c r="AX21">
        <v>2007</v>
      </c>
      <c r="AY21">
        <v>65000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1</v>
      </c>
      <c r="BN21">
        <v>0</v>
      </c>
      <c r="BO21">
        <v>0</v>
      </c>
      <c r="BP21">
        <v>0</v>
      </c>
    </row>
    <row r="22" spans="1:68" x14ac:dyDescent="0.3">
      <c r="A22">
        <v>1909</v>
      </c>
      <c r="B22" t="s">
        <v>174</v>
      </c>
      <c r="C22" t="s">
        <v>141</v>
      </c>
      <c r="D22" t="s">
        <v>66</v>
      </c>
      <c r="E22" t="s">
        <v>141</v>
      </c>
      <c r="F22" t="s">
        <v>174</v>
      </c>
      <c r="G22">
        <v>20</v>
      </c>
      <c r="H22">
        <v>57.5</v>
      </c>
      <c r="I22">
        <v>42</v>
      </c>
      <c r="J22">
        <f>IF(I22&lt;0,IF(G22&lt;10,1,0),0)</f>
        <v>0</v>
      </c>
      <c r="K22">
        <v>42</v>
      </c>
      <c r="L22">
        <v>0</v>
      </c>
      <c r="M22">
        <v>42</v>
      </c>
      <c r="N22">
        <f>IF(T22-AE22&gt;0,1,0)</f>
        <v>1</v>
      </c>
      <c r="O22">
        <f t="shared" si="0"/>
        <v>0</v>
      </c>
      <c r="P22">
        <f t="shared" si="1"/>
        <v>-30600</v>
      </c>
      <c r="Q22">
        <v>180.3</v>
      </c>
      <c r="R22">
        <v>199.8</v>
      </c>
      <c r="S22">
        <v>380.1</v>
      </c>
      <c r="T22">
        <v>32.200000000000003</v>
      </c>
      <c r="U22">
        <v>130.19999999999999</v>
      </c>
      <c r="V22">
        <v>114.28</v>
      </c>
      <c r="W22">
        <v>312.3</v>
      </c>
      <c r="X22">
        <v>19</v>
      </c>
      <c r="Y22">
        <v>4</v>
      </c>
      <c r="Z22">
        <v>0</v>
      </c>
      <c r="AA22">
        <v>0.38202247</v>
      </c>
      <c r="AB22">
        <v>122.8</v>
      </c>
      <c r="AC22">
        <v>213.4</v>
      </c>
      <c r="AD22">
        <v>336.2</v>
      </c>
      <c r="AE22">
        <v>19.2</v>
      </c>
      <c r="AF22">
        <v>224.8</v>
      </c>
      <c r="AG22">
        <v>162.94999999999999</v>
      </c>
      <c r="AH22">
        <v>474.4</v>
      </c>
      <c r="AI22">
        <v>41.6</v>
      </c>
      <c r="AJ22">
        <v>0</v>
      </c>
      <c r="AK22">
        <v>1</v>
      </c>
      <c r="AL22">
        <v>0.56666667000000004</v>
      </c>
      <c r="AM22">
        <v>0</v>
      </c>
      <c r="AN22">
        <v>0</v>
      </c>
      <c r="AO22">
        <v>1</v>
      </c>
      <c r="AP22">
        <v>1</v>
      </c>
      <c r="AQ22">
        <v>1</v>
      </c>
      <c r="AR22">
        <v>2</v>
      </c>
      <c r="AS22">
        <v>0</v>
      </c>
      <c r="AT22">
        <v>1</v>
      </c>
      <c r="AU22">
        <v>1</v>
      </c>
      <c r="AV22" t="s">
        <v>59</v>
      </c>
      <c r="AW22">
        <v>12</v>
      </c>
      <c r="AX22">
        <v>2006</v>
      </c>
      <c r="AY22">
        <v>30600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1</v>
      </c>
      <c r="BM22">
        <v>1</v>
      </c>
      <c r="BN22">
        <v>0</v>
      </c>
      <c r="BO22">
        <v>0</v>
      </c>
      <c r="BP22">
        <v>0</v>
      </c>
    </row>
    <row r="23" spans="1:68" x14ac:dyDescent="0.3">
      <c r="A23">
        <v>2360</v>
      </c>
      <c r="B23" t="s">
        <v>129</v>
      </c>
      <c r="C23" t="s">
        <v>122</v>
      </c>
      <c r="D23" t="s">
        <v>66</v>
      </c>
      <c r="E23" t="s">
        <v>129</v>
      </c>
      <c r="F23" t="s">
        <v>122</v>
      </c>
      <c r="G23">
        <v>2</v>
      </c>
      <c r="H23">
        <v>65</v>
      </c>
      <c r="I23">
        <v>-3</v>
      </c>
      <c r="J23">
        <f>IF(I23&lt;0,IF(G23&lt;10,1,0),0)</f>
        <v>1</v>
      </c>
      <c r="K23">
        <v>42</v>
      </c>
      <c r="L23">
        <v>45</v>
      </c>
      <c r="M23">
        <v>87</v>
      </c>
      <c r="N23">
        <f>IF(T23-AE23&gt;0,1,0)</f>
        <v>1</v>
      </c>
      <c r="O23">
        <f t="shared" si="0"/>
        <v>0</v>
      </c>
      <c r="P23">
        <f t="shared" si="1"/>
        <v>52000</v>
      </c>
      <c r="Q23">
        <v>190.17</v>
      </c>
      <c r="R23">
        <v>234.5</v>
      </c>
      <c r="S23">
        <v>424.67</v>
      </c>
      <c r="T23">
        <v>35.5</v>
      </c>
      <c r="U23">
        <v>162.33000000000001</v>
      </c>
      <c r="V23">
        <v>134.52000000000001</v>
      </c>
      <c r="W23">
        <v>489.83</v>
      </c>
      <c r="X23">
        <v>30.67</v>
      </c>
      <c r="Y23">
        <v>3</v>
      </c>
      <c r="Z23">
        <v>0</v>
      </c>
      <c r="AA23">
        <v>0.52</v>
      </c>
      <c r="AB23">
        <v>123.67</v>
      </c>
      <c r="AC23">
        <v>191.33</v>
      </c>
      <c r="AD23">
        <v>315</v>
      </c>
      <c r="AE23">
        <v>26.33</v>
      </c>
      <c r="AF23">
        <v>163.5</v>
      </c>
      <c r="AG23">
        <v>147.22</v>
      </c>
      <c r="AH23">
        <v>443.67</v>
      </c>
      <c r="AI23">
        <v>32.83</v>
      </c>
      <c r="AJ23">
        <v>2</v>
      </c>
      <c r="AK23">
        <v>0</v>
      </c>
      <c r="AL23">
        <v>0.59259258999999997</v>
      </c>
      <c r="AM23">
        <v>0</v>
      </c>
      <c r="AN23">
        <v>0</v>
      </c>
      <c r="AO23">
        <v>1</v>
      </c>
      <c r="AP23">
        <v>1</v>
      </c>
      <c r="AQ23">
        <v>1</v>
      </c>
      <c r="AR23">
        <v>4</v>
      </c>
      <c r="AS23">
        <v>0</v>
      </c>
      <c r="AT23">
        <v>1</v>
      </c>
      <c r="AU23">
        <v>1</v>
      </c>
      <c r="AV23" t="s">
        <v>51</v>
      </c>
      <c r="AW23">
        <v>7</v>
      </c>
      <c r="AX23">
        <v>2007</v>
      </c>
      <c r="AY23">
        <v>52000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1</v>
      </c>
      <c r="BN23">
        <v>0</v>
      </c>
      <c r="BO23">
        <v>0</v>
      </c>
      <c r="BP23">
        <v>0</v>
      </c>
    </row>
    <row r="24" spans="1:68" x14ac:dyDescent="0.3">
      <c r="A24">
        <v>2355</v>
      </c>
      <c r="B24" t="s">
        <v>69</v>
      </c>
      <c r="C24" t="s">
        <v>143</v>
      </c>
      <c r="D24" t="s">
        <v>66</v>
      </c>
      <c r="E24" t="s">
        <v>69</v>
      </c>
      <c r="F24" t="s">
        <v>143</v>
      </c>
      <c r="G24">
        <v>14</v>
      </c>
      <c r="H24">
        <v>70.5</v>
      </c>
      <c r="I24">
        <v>7</v>
      </c>
      <c r="J24">
        <f>IF(I24&lt;0,IF(G24&lt;10,1,0),0)</f>
        <v>0</v>
      </c>
      <c r="K24">
        <v>38</v>
      </c>
      <c r="L24">
        <v>31</v>
      </c>
      <c r="M24">
        <v>69</v>
      </c>
      <c r="N24">
        <f>IF(T24-AE24&gt;0,1,0)</f>
        <v>1</v>
      </c>
      <c r="O24">
        <f t="shared" si="0"/>
        <v>0</v>
      </c>
      <c r="P24">
        <f t="shared" si="1"/>
        <v>40385</v>
      </c>
      <c r="Q24">
        <v>193.2</v>
      </c>
      <c r="R24">
        <v>378.6</v>
      </c>
      <c r="S24">
        <v>571.79999999999995</v>
      </c>
      <c r="T24">
        <v>39.200000000000003</v>
      </c>
      <c r="U24">
        <v>206.8</v>
      </c>
      <c r="V24">
        <v>151.12</v>
      </c>
      <c r="W24">
        <v>499.6</v>
      </c>
      <c r="X24">
        <v>40.799999999999997</v>
      </c>
      <c r="Y24">
        <v>0</v>
      </c>
      <c r="Z24">
        <v>1</v>
      </c>
      <c r="AA24">
        <v>0.54545454999999998</v>
      </c>
      <c r="AB24">
        <v>104.8</v>
      </c>
      <c r="AC24">
        <v>280.2</v>
      </c>
      <c r="AD24">
        <v>385</v>
      </c>
      <c r="AE24">
        <v>19.2</v>
      </c>
      <c r="AF24">
        <v>230.2</v>
      </c>
      <c r="AG24">
        <v>151.94999999999999</v>
      </c>
      <c r="AH24">
        <v>447</v>
      </c>
      <c r="AI24">
        <v>38.200000000000003</v>
      </c>
      <c r="AJ24">
        <v>0</v>
      </c>
      <c r="AK24">
        <v>6</v>
      </c>
      <c r="AL24">
        <v>0.65217391000000002</v>
      </c>
      <c r="AM24">
        <v>0</v>
      </c>
      <c r="AN24">
        <v>0</v>
      </c>
      <c r="AO24">
        <v>1</v>
      </c>
      <c r="AP24">
        <v>1</v>
      </c>
      <c r="AQ24">
        <v>1</v>
      </c>
      <c r="AR24">
        <v>6</v>
      </c>
      <c r="AS24">
        <v>0</v>
      </c>
      <c r="AT24">
        <v>1</v>
      </c>
      <c r="AU24">
        <v>1</v>
      </c>
      <c r="AV24" t="s">
        <v>53</v>
      </c>
      <c r="AW24">
        <v>7</v>
      </c>
      <c r="AX24">
        <v>2007</v>
      </c>
      <c r="AY24">
        <v>40385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1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1</v>
      </c>
      <c r="BN24">
        <v>0</v>
      </c>
      <c r="BO24">
        <v>0</v>
      </c>
      <c r="BP24">
        <v>0</v>
      </c>
    </row>
    <row r="25" spans="1:68" x14ac:dyDescent="0.3">
      <c r="A25">
        <v>1979</v>
      </c>
      <c r="B25" t="s">
        <v>113</v>
      </c>
      <c r="C25" t="s">
        <v>179</v>
      </c>
      <c r="D25" t="s">
        <v>66</v>
      </c>
      <c r="E25" t="s">
        <v>113</v>
      </c>
      <c r="F25" t="s">
        <v>179</v>
      </c>
      <c r="G25">
        <v>12</v>
      </c>
      <c r="H25">
        <v>46</v>
      </c>
      <c r="I25">
        <v>30</v>
      </c>
      <c r="J25">
        <f>IF(I25&lt;0,IF(G25&lt;10,1,0),0)</f>
        <v>0</v>
      </c>
      <c r="K25">
        <v>37</v>
      </c>
      <c r="L25">
        <v>7</v>
      </c>
      <c r="M25">
        <v>44</v>
      </c>
      <c r="N25">
        <f>IF(T25-AE25&gt;0,1,0)</f>
        <v>1</v>
      </c>
      <c r="O25">
        <f t="shared" si="0"/>
        <v>0</v>
      </c>
      <c r="P25">
        <f t="shared" si="1"/>
        <v>70000</v>
      </c>
      <c r="Q25">
        <v>194.33</v>
      </c>
      <c r="R25">
        <v>210.17</v>
      </c>
      <c r="S25">
        <v>404.5</v>
      </c>
      <c r="T25">
        <v>28.58</v>
      </c>
      <c r="U25">
        <v>67.58</v>
      </c>
      <c r="V25">
        <v>104.68</v>
      </c>
      <c r="W25">
        <v>249.5</v>
      </c>
      <c r="X25">
        <v>12.75</v>
      </c>
      <c r="Y25">
        <v>7</v>
      </c>
      <c r="Z25">
        <v>0</v>
      </c>
      <c r="AA25">
        <v>0.45801526999999997</v>
      </c>
      <c r="AB25">
        <v>180.17</v>
      </c>
      <c r="AC25">
        <v>208.33</v>
      </c>
      <c r="AD25">
        <v>388.5</v>
      </c>
      <c r="AE25">
        <v>27</v>
      </c>
      <c r="AF25">
        <v>115.58</v>
      </c>
      <c r="AG25">
        <v>142.6</v>
      </c>
      <c r="AH25">
        <v>357.08</v>
      </c>
      <c r="AI25">
        <v>19.829999999999998</v>
      </c>
      <c r="AJ25">
        <v>2</v>
      </c>
      <c r="AK25">
        <v>0</v>
      </c>
      <c r="AL25">
        <v>0.42105262999999998</v>
      </c>
      <c r="AM25">
        <v>25</v>
      </c>
      <c r="AN25">
        <v>0</v>
      </c>
      <c r="AO25">
        <v>0</v>
      </c>
      <c r="AP25">
        <v>1</v>
      </c>
      <c r="AQ25">
        <v>1</v>
      </c>
      <c r="AR25">
        <v>8</v>
      </c>
      <c r="AS25">
        <v>1</v>
      </c>
      <c r="AT25">
        <v>0</v>
      </c>
      <c r="AU25">
        <v>1</v>
      </c>
      <c r="AV25" t="s">
        <v>70</v>
      </c>
      <c r="AW25">
        <v>15</v>
      </c>
      <c r="AX25">
        <v>2006</v>
      </c>
      <c r="AY25">
        <v>70000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1</v>
      </c>
      <c r="BI25">
        <v>0</v>
      </c>
      <c r="BJ25">
        <v>0</v>
      </c>
      <c r="BK25">
        <v>0</v>
      </c>
      <c r="BL25">
        <v>0</v>
      </c>
      <c r="BM25">
        <v>1</v>
      </c>
      <c r="BN25">
        <v>0</v>
      </c>
      <c r="BO25">
        <v>0</v>
      </c>
      <c r="BP25">
        <v>0</v>
      </c>
    </row>
    <row r="26" spans="1:68" x14ac:dyDescent="0.3">
      <c r="A26">
        <v>398</v>
      </c>
      <c r="B26" t="s">
        <v>75</v>
      </c>
      <c r="C26" t="s">
        <v>76</v>
      </c>
      <c r="D26" t="s">
        <v>77</v>
      </c>
      <c r="E26" t="s">
        <v>75</v>
      </c>
      <c r="F26" t="s">
        <v>76</v>
      </c>
      <c r="G26">
        <v>7</v>
      </c>
      <c r="H26">
        <v>63.5</v>
      </c>
      <c r="I26">
        <v>3</v>
      </c>
      <c r="J26">
        <f>IF(I26&lt;0,IF(G26&lt;10,1,0),0)</f>
        <v>0</v>
      </c>
      <c r="K26">
        <v>24</v>
      </c>
      <c r="L26">
        <v>21</v>
      </c>
      <c r="M26">
        <v>45</v>
      </c>
      <c r="N26">
        <f>IF(T26-AE26&gt;0,1,0)</f>
        <v>0</v>
      </c>
      <c r="O26">
        <f t="shared" si="0"/>
        <v>0</v>
      </c>
      <c r="P26">
        <f t="shared" si="1"/>
        <v>30199</v>
      </c>
      <c r="Q26">
        <v>194.73</v>
      </c>
      <c r="R26">
        <v>225.75</v>
      </c>
      <c r="S26">
        <v>409.82499999999999</v>
      </c>
      <c r="T26">
        <v>17.643999999999998</v>
      </c>
      <c r="U26">
        <v>168.2775</v>
      </c>
      <c r="V26">
        <v>142.10333333333332</v>
      </c>
      <c r="W26">
        <v>418.75</v>
      </c>
      <c r="X26">
        <v>30.201666666666668</v>
      </c>
      <c r="Y26">
        <v>0</v>
      </c>
      <c r="Z26">
        <v>3</v>
      </c>
      <c r="AA26">
        <v>0.45710000000000001</v>
      </c>
      <c r="AB26">
        <v>107.69499999999999</v>
      </c>
      <c r="AC26">
        <v>282.464</v>
      </c>
      <c r="AD26">
        <v>378.17</v>
      </c>
      <c r="AE26">
        <v>28.134545454545457</v>
      </c>
      <c r="AF26">
        <v>190.38600000000002</v>
      </c>
      <c r="AG26">
        <v>161.86500000000001</v>
      </c>
      <c r="AH26">
        <v>470.46499999999997</v>
      </c>
      <c r="AI26">
        <v>45.975000000000001</v>
      </c>
      <c r="AJ26">
        <v>0</v>
      </c>
      <c r="AK26">
        <v>6</v>
      </c>
      <c r="AL26">
        <v>0.38890000000000002</v>
      </c>
      <c r="AM26">
        <v>0</v>
      </c>
      <c r="AN26">
        <v>0</v>
      </c>
      <c r="AO26">
        <v>1</v>
      </c>
      <c r="AP26">
        <v>1</v>
      </c>
      <c r="AQ26">
        <v>1</v>
      </c>
      <c r="AR26">
        <v>2</v>
      </c>
      <c r="AS26">
        <v>0</v>
      </c>
      <c r="AT26">
        <v>1</v>
      </c>
      <c r="AU26">
        <v>0</v>
      </c>
      <c r="AV26" t="s">
        <v>53</v>
      </c>
      <c r="AW26">
        <v>9</v>
      </c>
      <c r="AX26">
        <v>2004</v>
      </c>
      <c r="AY26">
        <v>30199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1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1</v>
      </c>
    </row>
    <row r="27" spans="1:68" x14ac:dyDescent="0.3">
      <c r="A27">
        <v>1267</v>
      </c>
      <c r="B27" t="s">
        <v>147</v>
      </c>
      <c r="C27" t="s">
        <v>148</v>
      </c>
      <c r="D27" t="s">
        <v>66</v>
      </c>
      <c r="E27" t="s">
        <v>147</v>
      </c>
      <c r="F27" t="s">
        <v>148</v>
      </c>
      <c r="G27">
        <v>14</v>
      </c>
      <c r="H27">
        <v>43.5</v>
      </c>
      <c r="I27">
        <v>-5</v>
      </c>
      <c r="J27">
        <f>IF(I27&lt;0,IF(G27&lt;10,1,0),0)</f>
        <v>0</v>
      </c>
      <c r="K27">
        <v>22</v>
      </c>
      <c r="L27">
        <v>27</v>
      </c>
      <c r="M27">
        <v>49</v>
      </c>
      <c r="N27">
        <f>IF(T27-AE27&gt;0,1,0)</f>
        <v>1</v>
      </c>
      <c r="O27">
        <f t="shared" si="0"/>
        <v>0</v>
      </c>
      <c r="P27">
        <f t="shared" si="1"/>
        <v>65000</v>
      </c>
      <c r="Q27">
        <v>204.64</v>
      </c>
      <c r="R27">
        <v>175.91</v>
      </c>
      <c r="S27">
        <v>380.55</v>
      </c>
      <c r="T27">
        <v>34.82</v>
      </c>
      <c r="U27">
        <v>94.55</v>
      </c>
      <c r="V27">
        <v>88.38</v>
      </c>
      <c r="W27">
        <v>236.73</v>
      </c>
      <c r="X27">
        <v>10.64</v>
      </c>
      <c r="Y27">
        <v>2</v>
      </c>
      <c r="Z27">
        <v>0</v>
      </c>
      <c r="AA27">
        <v>0.56190476</v>
      </c>
      <c r="AB27">
        <v>104.45</v>
      </c>
      <c r="AC27">
        <v>290.08999999999997</v>
      </c>
      <c r="AD27">
        <v>394.55</v>
      </c>
      <c r="AE27">
        <v>29.64</v>
      </c>
      <c r="AF27">
        <v>111.82</v>
      </c>
      <c r="AG27">
        <v>122.91</v>
      </c>
      <c r="AH27">
        <v>295.73</v>
      </c>
      <c r="AI27">
        <v>21.64</v>
      </c>
      <c r="AJ27">
        <v>0</v>
      </c>
      <c r="AK27">
        <v>3</v>
      </c>
      <c r="AL27">
        <v>0.5</v>
      </c>
      <c r="AM27">
        <v>5</v>
      </c>
      <c r="AN27">
        <v>28</v>
      </c>
      <c r="AO27">
        <v>0</v>
      </c>
      <c r="AP27">
        <v>0</v>
      </c>
      <c r="AQ27">
        <v>1</v>
      </c>
      <c r="AR27">
        <v>9</v>
      </c>
      <c r="AS27">
        <v>1</v>
      </c>
      <c r="AT27">
        <v>1</v>
      </c>
      <c r="AU27">
        <v>1</v>
      </c>
      <c r="AV27" t="s">
        <v>47</v>
      </c>
      <c r="AW27">
        <v>14</v>
      </c>
      <c r="AX27">
        <v>2005</v>
      </c>
      <c r="AY27">
        <v>65000</v>
      </c>
      <c r="AZ27">
        <v>1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1</v>
      </c>
      <c r="BN27">
        <v>0</v>
      </c>
      <c r="BO27">
        <v>0</v>
      </c>
      <c r="BP27">
        <v>0</v>
      </c>
    </row>
    <row r="28" spans="1:68" x14ac:dyDescent="0.3">
      <c r="A28">
        <v>1206</v>
      </c>
      <c r="B28" t="s">
        <v>184</v>
      </c>
      <c r="C28" t="s">
        <v>99</v>
      </c>
      <c r="D28" t="s">
        <v>77</v>
      </c>
      <c r="E28" t="s">
        <v>184</v>
      </c>
      <c r="F28" t="s">
        <v>99</v>
      </c>
      <c r="G28">
        <v>33</v>
      </c>
      <c r="H28">
        <v>62.5</v>
      </c>
      <c r="I28">
        <v>35</v>
      </c>
      <c r="J28">
        <f>IF(I28&lt;0,IF(G28&lt;10,1,0),0)</f>
        <v>0</v>
      </c>
      <c r="K28">
        <v>70</v>
      </c>
      <c r="L28">
        <v>35</v>
      </c>
      <c r="M28">
        <v>105</v>
      </c>
      <c r="N28">
        <f>IF(T28-AE28&gt;0,1,0)</f>
        <v>1</v>
      </c>
      <c r="O28">
        <f t="shared" si="0"/>
        <v>0</v>
      </c>
      <c r="P28">
        <f t="shared" si="1"/>
        <v>30000</v>
      </c>
      <c r="Q28">
        <v>207.5</v>
      </c>
      <c r="R28">
        <v>223.5</v>
      </c>
      <c r="S28">
        <v>431</v>
      </c>
      <c r="T28">
        <v>34.799999999999997</v>
      </c>
      <c r="U28">
        <v>114.8</v>
      </c>
      <c r="V28">
        <v>129.01</v>
      </c>
      <c r="W28">
        <v>375.8</v>
      </c>
      <c r="X28">
        <v>24.2</v>
      </c>
      <c r="Y28">
        <v>0</v>
      </c>
      <c r="Z28">
        <v>1</v>
      </c>
      <c r="AA28">
        <v>0.44444444</v>
      </c>
      <c r="AB28">
        <v>69.44</v>
      </c>
      <c r="AC28">
        <v>259.77999999999997</v>
      </c>
      <c r="AD28">
        <v>329.22</v>
      </c>
      <c r="AE28">
        <v>21.11</v>
      </c>
      <c r="AF28">
        <v>173.11</v>
      </c>
      <c r="AG28">
        <v>140.82</v>
      </c>
      <c r="AH28">
        <v>425.78</v>
      </c>
      <c r="AI28">
        <v>35.89</v>
      </c>
      <c r="AJ28">
        <v>0</v>
      </c>
      <c r="AK28">
        <v>1</v>
      </c>
      <c r="AL28">
        <v>0.32</v>
      </c>
      <c r="AM28">
        <v>37</v>
      </c>
      <c r="AN28">
        <v>0</v>
      </c>
      <c r="AO28">
        <v>0</v>
      </c>
      <c r="AP28">
        <v>1</v>
      </c>
      <c r="AQ28">
        <v>1</v>
      </c>
      <c r="AR28">
        <v>9</v>
      </c>
      <c r="AS28">
        <v>0</v>
      </c>
      <c r="AT28">
        <v>1</v>
      </c>
      <c r="AU28">
        <v>0</v>
      </c>
      <c r="AV28" t="s">
        <v>59</v>
      </c>
      <c r="AW28">
        <v>12</v>
      </c>
      <c r="AX28">
        <v>2005</v>
      </c>
      <c r="AY28">
        <v>30000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1</v>
      </c>
      <c r="BM28">
        <v>0</v>
      </c>
      <c r="BN28">
        <v>1</v>
      </c>
      <c r="BO28">
        <v>0</v>
      </c>
      <c r="BP28">
        <v>1</v>
      </c>
    </row>
    <row r="29" spans="1:68" x14ac:dyDescent="0.3">
      <c r="A29">
        <v>2245</v>
      </c>
      <c r="B29" t="s">
        <v>121</v>
      </c>
      <c r="C29" t="s">
        <v>122</v>
      </c>
      <c r="D29" t="s">
        <v>66</v>
      </c>
      <c r="E29" t="s">
        <v>121</v>
      </c>
      <c r="F29" t="s">
        <v>122</v>
      </c>
      <c r="G29">
        <v>13.5</v>
      </c>
      <c r="H29">
        <v>57</v>
      </c>
      <c r="I29">
        <v>-2</v>
      </c>
      <c r="J29">
        <f>IF(I29&lt;0,IF(G29&lt;10,1,0),0)</f>
        <v>0</v>
      </c>
      <c r="K29">
        <v>35</v>
      </c>
      <c r="L29">
        <v>37</v>
      </c>
      <c r="M29">
        <v>72</v>
      </c>
      <c r="N29">
        <f>IF(T29-AE29&gt;0,1,0)</f>
        <v>1</v>
      </c>
      <c r="O29">
        <f t="shared" si="0"/>
        <v>0</v>
      </c>
      <c r="P29">
        <f t="shared" si="1"/>
        <v>50000</v>
      </c>
      <c r="Q29">
        <v>223</v>
      </c>
      <c r="R29">
        <v>260.33</v>
      </c>
      <c r="S29">
        <v>483.33</v>
      </c>
      <c r="T29">
        <v>33</v>
      </c>
      <c r="U29">
        <v>179.67</v>
      </c>
      <c r="V29">
        <v>126.53</v>
      </c>
      <c r="W29">
        <v>376</v>
      </c>
      <c r="X29">
        <v>28.33</v>
      </c>
      <c r="Y29">
        <v>2</v>
      </c>
      <c r="Z29">
        <v>0</v>
      </c>
      <c r="AA29">
        <v>0.57142857000000002</v>
      </c>
      <c r="AB29">
        <v>102.25</v>
      </c>
      <c r="AC29">
        <v>195.5</v>
      </c>
      <c r="AD29">
        <v>297.75</v>
      </c>
      <c r="AE29">
        <v>17.25</v>
      </c>
      <c r="AF29">
        <v>163.75</v>
      </c>
      <c r="AG29">
        <v>157.16999999999999</v>
      </c>
      <c r="AH29">
        <v>420.75</v>
      </c>
      <c r="AI29">
        <v>31</v>
      </c>
      <c r="AJ29">
        <v>0</v>
      </c>
      <c r="AK29">
        <v>2</v>
      </c>
      <c r="AL29">
        <v>0.63636364000000001</v>
      </c>
      <c r="AM29">
        <v>0</v>
      </c>
      <c r="AN29">
        <v>0</v>
      </c>
      <c r="AO29">
        <v>1</v>
      </c>
      <c r="AP29">
        <v>1</v>
      </c>
      <c r="AQ29">
        <v>1</v>
      </c>
      <c r="AR29">
        <v>4</v>
      </c>
      <c r="AS29">
        <v>0</v>
      </c>
      <c r="AT29">
        <v>1</v>
      </c>
      <c r="AU29">
        <v>1</v>
      </c>
      <c r="AV29" t="s">
        <v>51</v>
      </c>
      <c r="AW29">
        <v>5</v>
      </c>
      <c r="AX29">
        <v>2007</v>
      </c>
      <c r="AY29">
        <v>50000</v>
      </c>
      <c r="AZ29">
        <v>0</v>
      </c>
      <c r="BA29">
        <v>0</v>
      </c>
      <c r="BB29">
        <v>0</v>
      </c>
      <c r="BC29">
        <v>0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1</v>
      </c>
      <c r="BN29">
        <v>0</v>
      </c>
      <c r="BO29">
        <v>0</v>
      </c>
      <c r="BP29">
        <v>0</v>
      </c>
    </row>
    <row r="30" spans="1:68" x14ac:dyDescent="0.3">
      <c r="A30">
        <v>864</v>
      </c>
      <c r="B30" t="s">
        <v>144</v>
      </c>
      <c r="C30" t="s">
        <v>111</v>
      </c>
      <c r="D30" t="s">
        <v>66</v>
      </c>
      <c r="E30" t="s">
        <v>111</v>
      </c>
      <c r="F30" t="s">
        <v>144</v>
      </c>
      <c r="G30">
        <v>3</v>
      </c>
      <c r="H30">
        <v>50.5</v>
      </c>
      <c r="I30">
        <v>-4</v>
      </c>
      <c r="J30">
        <f>IF(I30&lt;0,IF(G30&lt;10,1,0),0)</f>
        <v>1</v>
      </c>
      <c r="K30">
        <v>27</v>
      </c>
      <c r="L30">
        <v>31</v>
      </c>
      <c r="M30">
        <v>58</v>
      </c>
      <c r="N30">
        <f>IF(T30-AE30&gt;0,1,0)</f>
        <v>1</v>
      </c>
      <c r="O30">
        <f t="shared" si="0"/>
        <v>1</v>
      </c>
      <c r="P30">
        <f t="shared" si="1"/>
        <v>-30427</v>
      </c>
      <c r="Q30">
        <v>225</v>
      </c>
      <c r="R30">
        <v>166.75</v>
      </c>
      <c r="S30">
        <v>391.75</v>
      </c>
      <c r="T30">
        <v>37.25</v>
      </c>
      <c r="U30">
        <v>167</v>
      </c>
      <c r="V30">
        <v>129.22</v>
      </c>
      <c r="W30">
        <v>405.25</v>
      </c>
      <c r="X30">
        <v>23.75</v>
      </c>
      <c r="Y30">
        <v>1</v>
      </c>
      <c r="Z30">
        <v>0</v>
      </c>
      <c r="AA30">
        <v>0.4</v>
      </c>
      <c r="AB30">
        <v>120.5</v>
      </c>
      <c r="AC30">
        <v>186.5</v>
      </c>
      <c r="AD30">
        <v>307</v>
      </c>
      <c r="AE30">
        <v>14.5</v>
      </c>
      <c r="AF30">
        <v>197.75</v>
      </c>
      <c r="AG30">
        <v>134.11000000000001</v>
      </c>
      <c r="AH30">
        <v>426.25</v>
      </c>
      <c r="AI30">
        <v>32.5</v>
      </c>
      <c r="AJ30">
        <v>1</v>
      </c>
      <c r="AK30">
        <v>0</v>
      </c>
      <c r="AL30">
        <v>0.55555555999999995</v>
      </c>
      <c r="AM30">
        <v>0</v>
      </c>
      <c r="AN30">
        <v>0</v>
      </c>
      <c r="AO30">
        <v>1</v>
      </c>
      <c r="AP30">
        <v>1</v>
      </c>
      <c r="AQ30">
        <v>1</v>
      </c>
      <c r="AR30">
        <v>0</v>
      </c>
      <c r="AS30">
        <v>0</v>
      </c>
      <c r="AT30">
        <v>1</v>
      </c>
      <c r="AU30">
        <v>1</v>
      </c>
      <c r="AV30" t="s">
        <v>100</v>
      </c>
      <c r="AW30">
        <v>5</v>
      </c>
      <c r="AX30">
        <v>2005</v>
      </c>
      <c r="AY30">
        <v>30427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1</v>
      </c>
      <c r="BN30">
        <v>0</v>
      </c>
      <c r="BO30">
        <v>0</v>
      </c>
      <c r="BP30">
        <v>0</v>
      </c>
    </row>
    <row r="31" spans="1:68" x14ac:dyDescent="0.3">
      <c r="A31">
        <v>2669</v>
      </c>
      <c r="B31" t="s">
        <v>68</v>
      </c>
      <c r="C31" t="s">
        <v>69</v>
      </c>
      <c r="D31" t="s">
        <v>66</v>
      </c>
      <c r="E31" t="s">
        <v>68</v>
      </c>
      <c r="F31" t="s">
        <v>69</v>
      </c>
      <c r="G31">
        <v>7.5</v>
      </c>
      <c r="H31">
        <v>73.5</v>
      </c>
      <c r="I31">
        <v>19</v>
      </c>
      <c r="J31">
        <f>IF(I31&lt;0,IF(G31&lt;10,1,0),0)</f>
        <v>0</v>
      </c>
      <c r="K31">
        <v>44</v>
      </c>
      <c r="L31">
        <v>25</v>
      </c>
      <c r="M31">
        <v>69</v>
      </c>
      <c r="N31">
        <f>IF(T31-AE31&gt;0,1,0)</f>
        <v>0</v>
      </c>
      <c r="O31">
        <f t="shared" si="0"/>
        <v>0</v>
      </c>
      <c r="P31">
        <f t="shared" si="1"/>
        <v>75000</v>
      </c>
      <c r="Q31">
        <v>237.33</v>
      </c>
      <c r="R31">
        <v>188.33</v>
      </c>
      <c r="S31">
        <v>425.67</v>
      </c>
      <c r="T31">
        <v>37.92</v>
      </c>
      <c r="U31">
        <v>139.33000000000001</v>
      </c>
      <c r="V31">
        <v>116.01</v>
      </c>
      <c r="W31">
        <v>371.75</v>
      </c>
      <c r="X31">
        <v>28.08</v>
      </c>
      <c r="Y31">
        <v>6</v>
      </c>
      <c r="Z31">
        <v>0</v>
      </c>
      <c r="AA31">
        <v>0.48181817999999998</v>
      </c>
      <c r="AB31">
        <v>179.25</v>
      </c>
      <c r="AC31">
        <v>369.33</v>
      </c>
      <c r="AD31">
        <v>548.58000000000004</v>
      </c>
      <c r="AE31">
        <v>40.67</v>
      </c>
      <c r="AF31">
        <v>186.58</v>
      </c>
      <c r="AG31">
        <v>139.83000000000001</v>
      </c>
      <c r="AH31">
        <v>471.75</v>
      </c>
      <c r="AI31">
        <v>34.67</v>
      </c>
      <c r="AJ31">
        <v>5</v>
      </c>
      <c r="AK31">
        <v>0</v>
      </c>
      <c r="AL31">
        <v>0.4587156</v>
      </c>
      <c r="AM31">
        <v>32</v>
      </c>
      <c r="AN31">
        <v>35</v>
      </c>
      <c r="AO31">
        <v>0</v>
      </c>
      <c r="AP31">
        <v>0</v>
      </c>
      <c r="AQ31">
        <v>1</v>
      </c>
      <c r="AR31">
        <v>2</v>
      </c>
      <c r="AS31">
        <v>0</v>
      </c>
      <c r="AT31">
        <v>0</v>
      </c>
      <c r="AU31">
        <v>1</v>
      </c>
      <c r="AV31" t="s">
        <v>70</v>
      </c>
      <c r="AW31">
        <v>14</v>
      </c>
      <c r="AX31">
        <v>2007</v>
      </c>
      <c r="AY31">
        <v>75000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1</v>
      </c>
      <c r="BN31">
        <v>0</v>
      </c>
      <c r="BO31">
        <v>0</v>
      </c>
      <c r="BP31">
        <v>0</v>
      </c>
    </row>
    <row r="32" spans="1:68" x14ac:dyDescent="0.3">
      <c r="A32">
        <v>606</v>
      </c>
      <c r="B32" t="s">
        <v>141</v>
      </c>
      <c r="C32" t="s">
        <v>184</v>
      </c>
      <c r="D32" t="s">
        <v>66</v>
      </c>
      <c r="E32" t="s">
        <v>184</v>
      </c>
      <c r="F32" t="s">
        <v>141</v>
      </c>
      <c r="G32">
        <v>26</v>
      </c>
      <c r="H32">
        <v>71.5</v>
      </c>
      <c r="I32">
        <v>37</v>
      </c>
      <c r="J32">
        <f>IF(I32&lt;0,IF(G32&lt;10,1,0),0)</f>
        <v>0</v>
      </c>
      <c r="K32">
        <v>58</v>
      </c>
      <c r="L32">
        <v>21</v>
      </c>
      <c r="M32">
        <v>79</v>
      </c>
      <c r="N32">
        <f>IF(T32-AE32&gt;0,1,0)</f>
        <v>1</v>
      </c>
      <c r="O32">
        <f t="shared" si="0"/>
        <v>0</v>
      </c>
      <c r="P32">
        <f t="shared" si="1"/>
        <v>-31545</v>
      </c>
      <c r="Q32">
        <v>237.92325000000005</v>
      </c>
      <c r="R32">
        <v>302.36142857142858</v>
      </c>
      <c r="S32">
        <v>570.01300000000003</v>
      </c>
      <c r="T32">
        <v>51.93</v>
      </c>
      <c r="U32">
        <v>63.201666666666675</v>
      </c>
      <c r="V32">
        <v>115.69166666666666</v>
      </c>
      <c r="W32">
        <v>330.57</v>
      </c>
      <c r="X32">
        <v>24.418571428571429</v>
      </c>
      <c r="Y32">
        <v>21</v>
      </c>
      <c r="Z32">
        <v>0</v>
      </c>
      <c r="AA32">
        <v>0.46239999999999998</v>
      </c>
      <c r="AB32">
        <v>151.60333333333332</v>
      </c>
      <c r="AC32">
        <v>274.60750000000002</v>
      </c>
      <c r="AD32">
        <v>434.11</v>
      </c>
      <c r="AE32">
        <v>31.483333333333331</v>
      </c>
      <c r="AF32">
        <v>208.04</v>
      </c>
      <c r="AG32">
        <v>121.15666666666665</v>
      </c>
      <c r="AH32">
        <v>379.46583333333336</v>
      </c>
      <c r="AI32">
        <v>32.363333333333337</v>
      </c>
      <c r="AJ32">
        <v>0</v>
      </c>
      <c r="AK32">
        <v>2</v>
      </c>
      <c r="AL32">
        <v>0.28260000000000002</v>
      </c>
      <c r="AM32">
        <v>10</v>
      </c>
      <c r="AN32">
        <v>0</v>
      </c>
      <c r="AO32">
        <v>0</v>
      </c>
      <c r="AP32">
        <v>1</v>
      </c>
      <c r="AQ32">
        <v>1</v>
      </c>
      <c r="AR32">
        <v>7</v>
      </c>
      <c r="AS32">
        <v>1</v>
      </c>
      <c r="AT32">
        <v>1</v>
      </c>
      <c r="AU32">
        <v>0</v>
      </c>
      <c r="AV32" t="s">
        <v>59</v>
      </c>
      <c r="AW32">
        <v>13</v>
      </c>
      <c r="AX32">
        <v>2004</v>
      </c>
      <c r="AY32">
        <v>31545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1</v>
      </c>
      <c r="BM32">
        <v>1</v>
      </c>
      <c r="BN32">
        <v>0</v>
      </c>
      <c r="BO32">
        <v>0</v>
      </c>
      <c r="BP32">
        <v>0</v>
      </c>
    </row>
    <row r="33" spans="1:68" x14ac:dyDescent="0.3">
      <c r="A33">
        <v>1029</v>
      </c>
      <c r="B33" t="s">
        <v>188</v>
      </c>
      <c r="C33" t="s">
        <v>81</v>
      </c>
      <c r="D33" t="s">
        <v>66</v>
      </c>
      <c r="E33" t="s">
        <v>81</v>
      </c>
      <c r="F33" t="s">
        <v>188</v>
      </c>
      <c r="G33">
        <v>7</v>
      </c>
      <c r="H33">
        <v>55.5</v>
      </c>
      <c r="I33">
        <v>32</v>
      </c>
      <c r="J33">
        <f>IF(I33&lt;0,IF(G33&lt;10,1,0),0)</f>
        <v>0</v>
      </c>
      <c r="K33">
        <v>41</v>
      </c>
      <c r="L33">
        <v>9</v>
      </c>
      <c r="M33">
        <v>50</v>
      </c>
      <c r="N33">
        <f>IF(T33-AE33&gt;0,1,0)</f>
        <v>1</v>
      </c>
      <c r="O33">
        <f t="shared" si="0"/>
        <v>0</v>
      </c>
      <c r="P33">
        <f t="shared" si="1"/>
        <v>-70000</v>
      </c>
      <c r="Q33">
        <v>267</v>
      </c>
      <c r="R33">
        <v>159.80000000000001</v>
      </c>
      <c r="S33">
        <v>426.8</v>
      </c>
      <c r="T33">
        <v>29.4</v>
      </c>
      <c r="U33">
        <v>172.4</v>
      </c>
      <c r="V33">
        <v>128.09</v>
      </c>
      <c r="W33">
        <v>373.8</v>
      </c>
      <c r="X33">
        <v>28</v>
      </c>
      <c r="Y33">
        <v>3</v>
      </c>
      <c r="Z33">
        <v>0</v>
      </c>
      <c r="AA33">
        <v>0.34782608999999998</v>
      </c>
      <c r="AB33">
        <v>206</v>
      </c>
      <c r="AC33">
        <v>86.4</v>
      </c>
      <c r="AD33">
        <v>292.39999999999998</v>
      </c>
      <c r="AE33">
        <v>21.2</v>
      </c>
      <c r="AF33">
        <v>206</v>
      </c>
      <c r="AG33">
        <v>172.75</v>
      </c>
      <c r="AH33">
        <v>481.8</v>
      </c>
      <c r="AI33">
        <v>48.2</v>
      </c>
      <c r="AJ33">
        <v>0</v>
      </c>
      <c r="AK33">
        <v>11</v>
      </c>
      <c r="AL33">
        <v>0.64</v>
      </c>
      <c r="AM33">
        <v>0</v>
      </c>
      <c r="AN33">
        <v>0</v>
      </c>
      <c r="AO33">
        <v>1</v>
      </c>
      <c r="AP33">
        <v>1</v>
      </c>
      <c r="AQ33">
        <v>1</v>
      </c>
      <c r="AR33">
        <v>3</v>
      </c>
      <c r="AS33">
        <v>0</v>
      </c>
      <c r="AT33">
        <v>1</v>
      </c>
      <c r="AU33">
        <v>1</v>
      </c>
      <c r="AV33" t="s">
        <v>82</v>
      </c>
      <c r="AW33">
        <v>8</v>
      </c>
      <c r="AX33">
        <v>2005</v>
      </c>
      <c r="AY33">
        <v>70000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1</v>
      </c>
      <c r="BN33">
        <v>0</v>
      </c>
      <c r="BO33">
        <v>0</v>
      </c>
      <c r="BP33">
        <v>0</v>
      </c>
    </row>
    <row r="34" spans="1:68" x14ac:dyDescent="0.3">
      <c r="A34">
        <v>335</v>
      </c>
      <c r="B34" t="s">
        <v>116</v>
      </c>
      <c r="C34" t="s">
        <v>140</v>
      </c>
      <c r="D34" t="s">
        <v>66</v>
      </c>
      <c r="E34" t="s">
        <v>116</v>
      </c>
      <c r="F34" t="s">
        <v>140</v>
      </c>
      <c r="G34">
        <v>16</v>
      </c>
      <c r="H34">
        <v>49</v>
      </c>
      <c r="I34">
        <v>21</v>
      </c>
      <c r="J34">
        <f>IF(I34&lt;0,IF(G34&lt;10,1,0),0)</f>
        <v>0</v>
      </c>
      <c r="K34">
        <v>27</v>
      </c>
      <c r="L34">
        <v>6</v>
      </c>
      <c r="M34">
        <v>33</v>
      </c>
      <c r="N34">
        <f>IF(T34-AE34&gt;0,1,0)</f>
        <v>1</v>
      </c>
      <c r="O34">
        <f t="shared" si="0"/>
        <v>0</v>
      </c>
      <c r="P34">
        <f t="shared" si="1"/>
        <v>63500</v>
      </c>
      <c r="Q34">
        <v>268.24250000000001</v>
      </c>
      <c r="R34">
        <v>162.852</v>
      </c>
      <c r="S34">
        <v>434.11</v>
      </c>
      <c r="T34">
        <v>36.092222222222226</v>
      </c>
      <c r="U34">
        <v>132.01600000000002</v>
      </c>
      <c r="V34">
        <v>99.028888888888872</v>
      </c>
      <c r="W34">
        <v>330.13214285714287</v>
      </c>
      <c r="X34">
        <v>17.987000000000002</v>
      </c>
      <c r="Y34">
        <v>1</v>
      </c>
      <c r="Z34">
        <v>0</v>
      </c>
      <c r="AA34">
        <v>0.43480000000000002</v>
      </c>
      <c r="AB34">
        <v>153.71333333333334</v>
      </c>
      <c r="AC34">
        <v>147.3125</v>
      </c>
      <c r="AD34">
        <v>310.19749999999999</v>
      </c>
      <c r="AE34">
        <v>19.7425</v>
      </c>
      <c r="AF34">
        <v>177.34</v>
      </c>
      <c r="AG34">
        <v>130.41874999999999</v>
      </c>
      <c r="AH34">
        <v>414.25</v>
      </c>
      <c r="AI34">
        <v>26.462857142857139</v>
      </c>
      <c r="AJ34">
        <v>0</v>
      </c>
      <c r="AK34">
        <v>1</v>
      </c>
      <c r="AL34">
        <v>0.63329999999999997</v>
      </c>
      <c r="AM34">
        <v>15</v>
      </c>
      <c r="AN34">
        <v>0</v>
      </c>
      <c r="AO34">
        <v>0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 t="s">
        <v>110</v>
      </c>
      <c r="AW34">
        <v>8</v>
      </c>
      <c r="AX34">
        <v>2004</v>
      </c>
      <c r="AY34">
        <v>63500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1</v>
      </c>
      <c r="BN34">
        <v>0</v>
      </c>
      <c r="BO34">
        <v>0</v>
      </c>
      <c r="BP34">
        <v>0</v>
      </c>
    </row>
    <row r="35" spans="1:68" x14ac:dyDescent="0.3">
      <c r="A35">
        <v>1610</v>
      </c>
      <c r="B35" t="s">
        <v>81</v>
      </c>
      <c r="C35" t="s">
        <v>163</v>
      </c>
      <c r="D35" t="s">
        <v>66</v>
      </c>
      <c r="E35" t="s">
        <v>81</v>
      </c>
      <c r="F35" t="s">
        <v>163</v>
      </c>
      <c r="G35">
        <v>2</v>
      </c>
      <c r="H35">
        <v>44.5</v>
      </c>
      <c r="I35">
        <v>-34</v>
      </c>
      <c r="J35">
        <f>IF(I35&lt;0,IF(G35&lt;10,1,0),0)</f>
        <v>1</v>
      </c>
      <c r="K35">
        <v>0</v>
      </c>
      <c r="L35">
        <v>34</v>
      </c>
      <c r="M35">
        <v>34</v>
      </c>
      <c r="N35">
        <f>IF(T35-AE35&gt;0,1,0)</f>
        <v>0</v>
      </c>
      <c r="O35">
        <f t="shared" si="0"/>
        <v>0</v>
      </c>
      <c r="P35">
        <f t="shared" si="1"/>
        <v>30000</v>
      </c>
      <c r="Q35">
        <v>350.5</v>
      </c>
      <c r="R35">
        <v>54.5</v>
      </c>
      <c r="S35">
        <v>405</v>
      </c>
      <c r="T35">
        <v>29</v>
      </c>
      <c r="U35">
        <v>129.66999999999999</v>
      </c>
      <c r="V35">
        <v>126.07</v>
      </c>
      <c r="W35">
        <v>349.67</v>
      </c>
      <c r="X35">
        <v>18.329999999999998</v>
      </c>
      <c r="Y35">
        <v>2</v>
      </c>
      <c r="Z35">
        <v>0</v>
      </c>
      <c r="AA35">
        <v>0.54166667000000002</v>
      </c>
      <c r="AB35">
        <v>208.2</v>
      </c>
      <c r="AC35">
        <v>123</v>
      </c>
      <c r="AD35">
        <v>331.2</v>
      </c>
      <c r="AE35">
        <v>31.2</v>
      </c>
      <c r="AF35">
        <v>73.8</v>
      </c>
      <c r="AG35">
        <v>96.3</v>
      </c>
      <c r="AH35">
        <v>233.4</v>
      </c>
      <c r="AI35">
        <v>10</v>
      </c>
      <c r="AJ35">
        <v>5</v>
      </c>
      <c r="AK35">
        <v>0</v>
      </c>
      <c r="AL35">
        <v>0.45454545000000002</v>
      </c>
      <c r="AM35">
        <v>0</v>
      </c>
      <c r="AN35">
        <v>24</v>
      </c>
      <c r="AO35">
        <v>1</v>
      </c>
      <c r="AP35">
        <v>0</v>
      </c>
      <c r="AQ35">
        <v>1</v>
      </c>
      <c r="AR35">
        <v>4</v>
      </c>
      <c r="AS35">
        <v>1</v>
      </c>
      <c r="AT35">
        <v>1</v>
      </c>
      <c r="AU35">
        <v>0</v>
      </c>
      <c r="AV35" t="s">
        <v>82</v>
      </c>
      <c r="AW35">
        <v>7</v>
      </c>
      <c r="AX35">
        <v>2006</v>
      </c>
      <c r="AY35">
        <v>30000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1</v>
      </c>
      <c r="BN35">
        <v>0</v>
      </c>
      <c r="BO35">
        <v>0</v>
      </c>
      <c r="BP35">
        <v>0</v>
      </c>
    </row>
    <row r="36" spans="1:68" x14ac:dyDescent="0.3">
      <c r="A36">
        <v>1718</v>
      </c>
      <c r="B36" t="s">
        <v>88</v>
      </c>
      <c r="C36" t="s">
        <v>137</v>
      </c>
      <c r="D36" t="s">
        <v>66</v>
      </c>
      <c r="E36" t="s">
        <v>88</v>
      </c>
      <c r="F36" t="s">
        <v>137</v>
      </c>
      <c r="G36">
        <v>5.5</v>
      </c>
      <c r="H36">
        <v>52.5</v>
      </c>
      <c r="I36">
        <v>-3</v>
      </c>
      <c r="J36">
        <f>IF(I36&lt;0,IF(G36&lt;10,1,0),0)</f>
        <v>1</v>
      </c>
      <c r="K36">
        <v>17</v>
      </c>
      <c r="L36">
        <v>20</v>
      </c>
      <c r="M36">
        <v>37</v>
      </c>
      <c r="N36">
        <f>IF(T36-AE36&gt;0,1,0)</f>
        <v>0</v>
      </c>
      <c r="O36">
        <f t="shared" si="0"/>
        <v>0</v>
      </c>
      <c r="P36">
        <f t="shared" si="1"/>
        <v>30012</v>
      </c>
      <c r="Q36">
        <v>76.63</v>
      </c>
      <c r="R36">
        <v>245.13</v>
      </c>
      <c r="S36">
        <v>321.75</v>
      </c>
      <c r="T36">
        <v>18.5</v>
      </c>
      <c r="U36">
        <v>162</v>
      </c>
      <c r="V36">
        <v>132.01</v>
      </c>
      <c r="W36">
        <v>328.63</v>
      </c>
      <c r="X36">
        <v>27</v>
      </c>
      <c r="Y36">
        <v>0</v>
      </c>
      <c r="Z36">
        <v>1</v>
      </c>
      <c r="AA36">
        <v>0.38461538000000001</v>
      </c>
      <c r="AB36">
        <v>80.88</v>
      </c>
      <c r="AC36">
        <v>285.5</v>
      </c>
      <c r="AD36">
        <v>366.38</v>
      </c>
      <c r="AE36">
        <v>28.75</v>
      </c>
      <c r="AF36">
        <v>164.13</v>
      </c>
      <c r="AG36">
        <v>153.79</v>
      </c>
      <c r="AH36">
        <v>461.63</v>
      </c>
      <c r="AI36">
        <v>29.38</v>
      </c>
      <c r="AJ36">
        <v>0</v>
      </c>
      <c r="AK36">
        <v>2</v>
      </c>
      <c r="AL36">
        <v>0.49019607999999998</v>
      </c>
      <c r="AM36">
        <v>0</v>
      </c>
      <c r="AN36">
        <v>0</v>
      </c>
      <c r="AO36">
        <v>1</v>
      </c>
      <c r="AP36">
        <v>1</v>
      </c>
      <c r="AQ36">
        <v>2</v>
      </c>
      <c r="AR36">
        <v>2</v>
      </c>
      <c r="AS36">
        <v>0</v>
      </c>
      <c r="AT36">
        <v>1</v>
      </c>
      <c r="AU36">
        <v>0</v>
      </c>
      <c r="AV36" t="s">
        <v>53</v>
      </c>
      <c r="AW36">
        <v>9</v>
      </c>
      <c r="AX36">
        <v>2006</v>
      </c>
      <c r="AY36">
        <v>30012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1</v>
      </c>
      <c r="BN36">
        <v>0</v>
      </c>
      <c r="BO36">
        <v>0</v>
      </c>
      <c r="BP36">
        <v>0</v>
      </c>
    </row>
    <row r="37" spans="1:68" x14ac:dyDescent="0.3">
      <c r="A37">
        <v>1103</v>
      </c>
      <c r="B37" t="s">
        <v>161</v>
      </c>
      <c r="C37" t="s">
        <v>188</v>
      </c>
      <c r="D37" t="s">
        <v>77</v>
      </c>
      <c r="E37" t="s">
        <v>161</v>
      </c>
      <c r="F37" t="s">
        <v>188</v>
      </c>
      <c r="G37">
        <v>8</v>
      </c>
      <c r="H37">
        <v>54.5</v>
      </c>
      <c r="I37">
        <v>20</v>
      </c>
      <c r="J37">
        <f>IF(I37&lt;0,IF(G37&lt;10,1,0),0)</f>
        <v>0</v>
      </c>
      <c r="K37">
        <v>27</v>
      </c>
      <c r="L37">
        <v>7</v>
      </c>
      <c r="M37">
        <v>34</v>
      </c>
      <c r="N37">
        <f>IF(T37-AE37&gt;0,1,0)</f>
        <v>0</v>
      </c>
      <c r="O37">
        <f t="shared" si="0"/>
        <v>0</v>
      </c>
      <c r="P37">
        <f t="shared" si="1"/>
        <v>32000</v>
      </c>
      <c r="Q37">
        <v>102.63</v>
      </c>
      <c r="R37">
        <v>187.25</v>
      </c>
      <c r="S37">
        <v>289.88</v>
      </c>
      <c r="T37">
        <v>16.63</v>
      </c>
      <c r="U37">
        <v>148.63</v>
      </c>
      <c r="V37">
        <v>124.97</v>
      </c>
      <c r="W37">
        <v>405.25</v>
      </c>
      <c r="X37">
        <v>27.75</v>
      </c>
      <c r="Y37">
        <v>0</v>
      </c>
      <c r="Z37">
        <v>2</v>
      </c>
      <c r="AA37">
        <v>0.46</v>
      </c>
      <c r="AB37">
        <v>213.14</v>
      </c>
      <c r="AC37">
        <v>90.57</v>
      </c>
      <c r="AD37">
        <v>303.70999999999998</v>
      </c>
      <c r="AE37">
        <v>20.86</v>
      </c>
      <c r="AF37">
        <v>210.86</v>
      </c>
      <c r="AG37">
        <v>172.8</v>
      </c>
      <c r="AH37">
        <v>472.57</v>
      </c>
      <c r="AI37">
        <v>45.71</v>
      </c>
      <c r="AJ37">
        <v>0</v>
      </c>
      <c r="AK37">
        <v>13</v>
      </c>
      <c r="AL37">
        <v>0.64444444000000001</v>
      </c>
      <c r="AM37">
        <v>0</v>
      </c>
      <c r="AN37">
        <v>0</v>
      </c>
      <c r="AO37">
        <v>1</v>
      </c>
      <c r="AP37">
        <v>1</v>
      </c>
      <c r="AQ37">
        <v>2</v>
      </c>
      <c r="AR37">
        <v>3</v>
      </c>
      <c r="AS37">
        <v>0</v>
      </c>
      <c r="AT37">
        <v>1</v>
      </c>
      <c r="AU37">
        <v>0</v>
      </c>
      <c r="AV37" t="s">
        <v>51</v>
      </c>
      <c r="AW37">
        <v>10</v>
      </c>
      <c r="AX37">
        <v>2005</v>
      </c>
      <c r="AY37">
        <v>32000</v>
      </c>
      <c r="AZ37">
        <v>0</v>
      </c>
      <c r="BA37">
        <v>0</v>
      </c>
      <c r="BB37">
        <v>0</v>
      </c>
      <c r="BC37">
        <v>0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1</v>
      </c>
      <c r="BO37">
        <v>0</v>
      </c>
      <c r="BP37">
        <v>1</v>
      </c>
    </row>
    <row r="38" spans="1:68" x14ac:dyDescent="0.3">
      <c r="A38">
        <v>1962</v>
      </c>
      <c r="B38" t="s">
        <v>75</v>
      </c>
      <c r="C38" t="s">
        <v>97</v>
      </c>
      <c r="D38" t="s">
        <v>66</v>
      </c>
      <c r="E38" t="s">
        <v>75</v>
      </c>
      <c r="F38" t="s">
        <v>97</v>
      </c>
      <c r="G38">
        <v>2.5</v>
      </c>
      <c r="H38">
        <v>43</v>
      </c>
      <c r="I38">
        <v>21</v>
      </c>
      <c r="J38">
        <f>IF(I38&lt;0,IF(G38&lt;10,1,0),0)</f>
        <v>0</v>
      </c>
      <c r="K38">
        <v>31</v>
      </c>
      <c r="L38">
        <v>10</v>
      </c>
      <c r="M38">
        <v>41</v>
      </c>
      <c r="N38">
        <f>IF(T38-AE38&gt;0,1,0)</f>
        <v>1</v>
      </c>
      <c r="O38">
        <f t="shared" si="0"/>
        <v>0</v>
      </c>
      <c r="P38">
        <f t="shared" si="1"/>
        <v>30199</v>
      </c>
      <c r="Q38">
        <v>126.58</v>
      </c>
      <c r="R38">
        <v>247.25</v>
      </c>
      <c r="S38">
        <v>373.83</v>
      </c>
      <c r="T38">
        <v>29.5</v>
      </c>
      <c r="U38">
        <v>135.25</v>
      </c>
      <c r="V38">
        <v>126.67</v>
      </c>
      <c r="W38">
        <v>353.17</v>
      </c>
      <c r="X38">
        <v>24</v>
      </c>
      <c r="Y38">
        <v>1</v>
      </c>
      <c r="Z38">
        <v>0</v>
      </c>
      <c r="AA38">
        <v>0.51086957</v>
      </c>
      <c r="AB38">
        <v>161.08000000000001</v>
      </c>
      <c r="AC38">
        <v>124.33</v>
      </c>
      <c r="AD38">
        <v>285.42</v>
      </c>
      <c r="AE38">
        <v>21.58</v>
      </c>
      <c r="AF38">
        <v>130.08000000000001</v>
      </c>
      <c r="AG38">
        <v>98.69</v>
      </c>
      <c r="AH38">
        <v>291.58</v>
      </c>
      <c r="AI38">
        <v>16.170000000000002</v>
      </c>
      <c r="AJ38">
        <v>7</v>
      </c>
      <c r="AK38">
        <v>0</v>
      </c>
      <c r="AL38">
        <v>0.51685393000000002</v>
      </c>
      <c r="AM38">
        <v>0</v>
      </c>
      <c r="AN38">
        <v>0</v>
      </c>
      <c r="AO38">
        <v>1</v>
      </c>
      <c r="AP38">
        <v>1</v>
      </c>
      <c r="AQ38">
        <v>2</v>
      </c>
      <c r="AR38">
        <v>6</v>
      </c>
      <c r="AS38">
        <v>0</v>
      </c>
      <c r="AT38">
        <v>1</v>
      </c>
      <c r="AU38">
        <v>1</v>
      </c>
      <c r="AV38" t="s">
        <v>53</v>
      </c>
      <c r="AW38">
        <v>14</v>
      </c>
      <c r="AX38">
        <v>2006</v>
      </c>
      <c r="AY38">
        <v>30199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1</v>
      </c>
      <c r="BN38">
        <v>0</v>
      </c>
      <c r="BO38">
        <v>0</v>
      </c>
      <c r="BP38">
        <v>0</v>
      </c>
    </row>
    <row r="39" spans="1:68" x14ac:dyDescent="0.3">
      <c r="A39">
        <v>1062</v>
      </c>
      <c r="B39" t="s">
        <v>84</v>
      </c>
      <c r="C39" t="s">
        <v>89</v>
      </c>
      <c r="D39" t="s">
        <v>66</v>
      </c>
      <c r="E39" t="s">
        <v>84</v>
      </c>
      <c r="F39" t="s">
        <v>89</v>
      </c>
      <c r="G39">
        <v>14</v>
      </c>
      <c r="H39">
        <v>59</v>
      </c>
      <c r="I39">
        <v>-10</v>
      </c>
      <c r="J39">
        <f>IF(I39&lt;0,IF(G39&lt;10,1,0),0)</f>
        <v>0</v>
      </c>
      <c r="K39">
        <v>14</v>
      </c>
      <c r="L39">
        <v>24</v>
      </c>
      <c r="M39">
        <v>38</v>
      </c>
      <c r="N39">
        <f>IF(T39-AE39&gt;0,1,0)</f>
        <v>1</v>
      </c>
      <c r="O39">
        <f t="shared" si="0"/>
        <v>1</v>
      </c>
      <c r="P39">
        <f t="shared" si="1"/>
        <v>30599</v>
      </c>
      <c r="Q39">
        <v>131</v>
      </c>
      <c r="R39">
        <v>334.14</v>
      </c>
      <c r="S39">
        <v>465.14</v>
      </c>
      <c r="T39">
        <v>35.86</v>
      </c>
      <c r="U39">
        <v>217.71</v>
      </c>
      <c r="V39">
        <v>128.91</v>
      </c>
      <c r="W39">
        <v>399.86</v>
      </c>
      <c r="X39">
        <v>29.71</v>
      </c>
      <c r="Y39">
        <v>0</v>
      </c>
      <c r="Z39">
        <v>1</v>
      </c>
      <c r="AA39">
        <v>0.35714286000000001</v>
      </c>
      <c r="AB39">
        <v>88.14</v>
      </c>
      <c r="AC39">
        <v>272.43</v>
      </c>
      <c r="AD39">
        <v>360.57</v>
      </c>
      <c r="AE39">
        <v>20.29</v>
      </c>
      <c r="AF39">
        <v>150.29</v>
      </c>
      <c r="AG39">
        <v>134.11000000000001</v>
      </c>
      <c r="AH39">
        <v>385.57</v>
      </c>
      <c r="AI39">
        <v>29.57</v>
      </c>
      <c r="AJ39">
        <v>0</v>
      </c>
      <c r="AK39">
        <v>2</v>
      </c>
      <c r="AL39">
        <v>0.3</v>
      </c>
      <c r="AM39">
        <v>0</v>
      </c>
      <c r="AN39">
        <v>0</v>
      </c>
      <c r="AO39">
        <v>1</v>
      </c>
      <c r="AP39">
        <v>1</v>
      </c>
      <c r="AQ39">
        <v>2</v>
      </c>
      <c r="AR39">
        <v>0</v>
      </c>
      <c r="AS39">
        <v>0</v>
      </c>
      <c r="AT39">
        <v>1</v>
      </c>
      <c r="AU39">
        <v>0</v>
      </c>
      <c r="AV39" t="s">
        <v>53</v>
      </c>
      <c r="AW39">
        <v>9</v>
      </c>
      <c r="AX39">
        <v>2005</v>
      </c>
      <c r="AY39">
        <v>30599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1</v>
      </c>
      <c r="BN39">
        <v>0</v>
      </c>
      <c r="BO39">
        <v>0</v>
      </c>
      <c r="BP39">
        <v>0</v>
      </c>
    </row>
    <row r="40" spans="1:68" x14ac:dyDescent="0.3">
      <c r="A40">
        <v>2209</v>
      </c>
      <c r="B40" t="s">
        <v>75</v>
      </c>
      <c r="C40" t="s">
        <v>179</v>
      </c>
      <c r="D40" t="s">
        <v>66</v>
      </c>
      <c r="E40" t="s">
        <v>75</v>
      </c>
      <c r="F40" t="s">
        <v>179</v>
      </c>
      <c r="G40">
        <v>3</v>
      </c>
      <c r="H40">
        <v>60</v>
      </c>
      <c r="I40">
        <v>25</v>
      </c>
      <c r="J40">
        <f>IF(I40&lt;0,IF(G40&lt;10,1,0),0)</f>
        <v>0</v>
      </c>
      <c r="K40">
        <v>35</v>
      </c>
      <c r="L40">
        <v>10</v>
      </c>
      <c r="M40">
        <v>45</v>
      </c>
      <c r="N40">
        <f>IF(T40-AE40&gt;0,1,0)</f>
        <v>0</v>
      </c>
      <c r="O40">
        <f t="shared" si="0"/>
        <v>0</v>
      </c>
      <c r="P40">
        <f t="shared" si="1"/>
        <v>30199</v>
      </c>
      <c r="Q40">
        <v>131</v>
      </c>
      <c r="R40">
        <v>252</v>
      </c>
      <c r="S40">
        <v>383</v>
      </c>
      <c r="T40">
        <v>23.75</v>
      </c>
      <c r="U40">
        <v>182.25</v>
      </c>
      <c r="V40">
        <v>171.36</v>
      </c>
      <c r="W40">
        <v>509.75</v>
      </c>
      <c r="X40">
        <v>43</v>
      </c>
      <c r="Y40">
        <v>0</v>
      </c>
      <c r="Z40">
        <v>2</v>
      </c>
      <c r="AA40">
        <v>0.81818181999999995</v>
      </c>
      <c r="AB40">
        <v>147</v>
      </c>
      <c r="AC40">
        <v>191.25</v>
      </c>
      <c r="AD40">
        <v>338.25</v>
      </c>
      <c r="AE40">
        <v>23.75</v>
      </c>
      <c r="AF40">
        <v>176</v>
      </c>
      <c r="AG40">
        <v>123.14</v>
      </c>
      <c r="AH40">
        <v>421.75</v>
      </c>
      <c r="AI40">
        <v>26.5</v>
      </c>
      <c r="AJ40">
        <v>1</v>
      </c>
      <c r="AK40">
        <v>0</v>
      </c>
      <c r="AL40">
        <v>0.45454545000000002</v>
      </c>
      <c r="AM40">
        <v>0</v>
      </c>
      <c r="AN40">
        <v>0</v>
      </c>
      <c r="AO40">
        <v>1</v>
      </c>
      <c r="AP40">
        <v>1</v>
      </c>
      <c r="AQ40">
        <v>2</v>
      </c>
      <c r="AR40">
        <v>7</v>
      </c>
      <c r="AS40">
        <v>0</v>
      </c>
      <c r="AT40">
        <v>1</v>
      </c>
      <c r="AU40">
        <v>0</v>
      </c>
      <c r="AV40" t="s">
        <v>53</v>
      </c>
      <c r="AW40">
        <v>5</v>
      </c>
      <c r="AX40">
        <v>2007</v>
      </c>
      <c r="AY40">
        <v>30199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1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1</v>
      </c>
      <c r="BN40">
        <v>0</v>
      </c>
      <c r="BO40">
        <v>0</v>
      </c>
      <c r="BP40">
        <v>0</v>
      </c>
    </row>
    <row r="41" spans="1:68" x14ac:dyDescent="0.3">
      <c r="A41">
        <v>2239</v>
      </c>
      <c r="B41" t="s">
        <v>161</v>
      </c>
      <c r="C41" t="s">
        <v>129</v>
      </c>
      <c r="D41" t="s">
        <v>66</v>
      </c>
      <c r="E41" t="s">
        <v>161</v>
      </c>
      <c r="F41" t="s">
        <v>129</v>
      </c>
      <c r="G41">
        <v>1</v>
      </c>
      <c r="H41">
        <v>60.5</v>
      </c>
      <c r="I41">
        <v>-3</v>
      </c>
      <c r="J41">
        <f>IF(I41&lt;0,IF(G41&lt;10,1,0),0)</f>
        <v>1</v>
      </c>
      <c r="K41">
        <v>45</v>
      </c>
      <c r="L41">
        <v>48</v>
      </c>
      <c r="M41">
        <v>93</v>
      </c>
      <c r="N41">
        <f>IF(T41-AE41&gt;0,1,0)</f>
        <v>0</v>
      </c>
      <c r="O41">
        <f t="shared" si="0"/>
        <v>0</v>
      </c>
      <c r="P41">
        <f t="shared" si="1"/>
        <v>32000</v>
      </c>
      <c r="Q41">
        <v>131.75</v>
      </c>
      <c r="R41">
        <v>240.5</v>
      </c>
      <c r="S41">
        <v>372.25</v>
      </c>
      <c r="T41">
        <v>22.25</v>
      </c>
      <c r="U41">
        <v>121</v>
      </c>
      <c r="V41">
        <v>145.07</v>
      </c>
      <c r="W41">
        <v>483</v>
      </c>
      <c r="X41">
        <v>36.5</v>
      </c>
      <c r="Y41">
        <v>0</v>
      </c>
      <c r="Z41">
        <v>2</v>
      </c>
      <c r="AA41">
        <v>0.3</v>
      </c>
      <c r="AB41">
        <v>153.5</v>
      </c>
      <c r="AC41">
        <v>201.5</v>
      </c>
      <c r="AD41">
        <v>355</v>
      </c>
      <c r="AE41">
        <v>29.25</v>
      </c>
      <c r="AF41">
        <v>119.5</v>
      </c>
      <c r="AG41">
        <v>131.65</v>
      </c>
      <c r="AH41">
        <v>443.75</v>
      </c>
      <c r="AI41">
        <v>23</v>
      </c>
      <c r="AJ41">
        <v>1</v>
      </c>
      <c r="AK41">
        <v>0</v>
      </c>
      <c r="AL41">
        <v>0.5</v>
      </c>
      <c r="AM41">
        <v>0</v>
      </c>
      <c r="AN41">
        <v>0</v>
      </c>
      <c r="AO41">
        <v>1</v>
      </c>
      <c r="AP41">
        <v>1</v>
      </c>
      <c r="AQ41">
        <v>2</v>
      </c>
      <c r="AR41">
        <v>5</v>
      </c>
      <c r="AS41">
        <v>0</v>
      </c>
      <c r="AT41">
        <v>1</v>
      </c>
      <c r="AU41">
        <v>0</v>
      </c>
      <c r="AV41" t="s">
        <v>51</v>
      </c>
      <c r="AW41">
        <v>5</v>
      </c>
      <c r="AX41">
        <v>2007</v>
      </c>
      <c r="AY41">
        <v>32000</v>
      </c>
      <c r="AZ41">
        <v>0</v>
      </c>
      <c r="BA41">
        <v>0</v>
      </c>
      <c r="BB41">
        <v>0</v>
      </c>
      <c r="BC41">
        <v>0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1</v>
      </c>
      <c r="BN41">
        <v>0</v>
      </c>
      <c r="BO41">
        <v>0</v>
      </c>
      <c r="BP41">
        <v>0</v>
      </c>
    </row>
    <row r="42" spans="1:68" x14ac:dyDescent="0.3">
      <c r="A42">
        <v>1712</v>
      </c>
      <c r="B42" t="s">
        <v>131</v>
      </c>
      <c r="C42" t="s">
        <v>140</v>
      </c>
      <c r="D42" t="s">
        <v>66</v>
      </c>
      <c r="E42" t="s">
        <v>131</v>
      </c>
      <c r="F42" t="s">
        <v>140</v>
      </c>
      <c r="G42">
        <v>6.5</v>
      </c>
      <c r="H42">
        <v>37.5</v>
      </c>
      <c r="I42">
        <v>14</v>
      </c>
      <c r="J42">
        <f>IF(I42&lt;0,IF(G42&lt;10,1,0),0)</f>
        <v>0</v>
      </c>
      <c r="K42">
        <v>17</v>
      </c>
      <c r="L42">
        <v>3</v>
      </c>
      <c r="M42">
        <v>20</v>
      </c>
      <c r="N42">
        <f>IF(T42-AE42&gt;0,1,0)</f>
        <v>0</v>
      </c>
      <c r="O42">
        <f t="shared" si="0"/>
        <v>0</v>
      </c>
      <c r="P42">
        <f t="shared" si="1"/>
        <v>35000</v>
      </c>
      <c r="Q42">
        <v>134.29</v>
      </c>
      <c r="R42">
        <v>182.86</v>
      </c>
      <c r="S42">
        <v>317.14</v>
      </c>
      <c r="T42">
        <v>18.14</v>
      </c>
      <c r="U42">
        <v>93</v>
      </c>
      <c r="V42">
        <v>117.16</v>
      </c>
      <c r="W42">
        <v>322.57</v>
      </c>
      <c r="X42">
        <v>20.86</v>
      </c>
      <c r="Y42">
        <v>0</v>
      </c>
      <c r="Z42">
        <v>1</v>
      </c>
      <c r="AA42">
        <v>0.63043477999999997</v>
      </c>
      <c r="AB42">
        <v>107.63</v>
      </c>
      <c r="AC42">
        <v>172.5</v>
      </c>
      <c r="AD42">
        <v>280.13</v>
      </c>
      <c r="AE42">
        <v>21.13</v>
      </c>
      <c r="AF42">
        <v>204.63</v>
      </c>
      <c r="AG42">
        <v>124.51</v>
      </c>
      <c r="AH42">
        <v>412.13</v>
      </c>
      <c r="AI42">
        <v>24.88</v>
      </c>
      <c r="AJ42">
        <v>0</v>
      </c>
      <c r="AK42">
        <v>3</v>
      </c>
      <c r="AL42">
        <v>0.62264151000000001</v>
      </c>
      <c r="AM42">
        <v>0</v>
      </c>
      <c r="AN42">
        <v>0</v>
      </c>
      <c r="AO42">
        <v>1</v>
      </c>
      <c r="AP42">
        <v>1</v>
      </c>
      <c r="AQ42">
        <v>2</v>
      </c>
      <c r="AR42">
        <v>2</v>
      </c>
      <c r="AS42">
        <v>0</v>
      </c>
      <c r="AT42">
        <v>0</v>
      </c>
      <c r="AU42">
        <v>0</v>
      </c>
      <c r="AV42" t="s">
        <v>70</v>
      </c>
      <c r="AW42">
        <v>9</v>
      </c>
      <c r="AX42">
        <v>2006</v>
      </c>
      <c r="AY42">
        <v>35000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1</v>
      </c>
      <c r="BI42">
        <v>0</v>
      </c>
      <c r="BJ42">
        <v>0</v>
      </c>
      <c r="BK42">
        <v>0</v>
      </c>
      <c r="BL42">
        <v>0</v>
      </c>
      <c r="BM42">
        <v>1</v>
      </c>
      <c r="BN42">
        <v>0</v>
      </c>
      <c r="BO42">
        <v>0</v>
      </c>
      <c r="BP42">
        <v>0</v>
      </c>
    </row>
    <row r="43" spans="1:68" x14ac:dyDescent="0.3">
      <c r="A43">
        <v>1540</v>
      </c>
      <c r="B43" t="s">
        <v>69</v>
      </c>
      <c r="C43" t="s">
        <v>156</v>
      </c>
      <c r="D43" t="s">
        <v>66</v>
      </c>
      <c r="E43" t="s">
        <v>69</v>
      </c>
      <c r="F43" t="s">
        <v>156</v>
      </c>
      <c r="G43">
        <v>5.5</v>
      </c>
      <c r="H43">
        <v>48</v>
      </c>
      <c r="I43">
        <v>14</v>
      </c>
      <c r="J43">
        <f>IF(I43&lt;0,IF(G43&lt;10,1,0),0)</f>
        <v>0</v>
      </c>
      <c r="K43">
        <v>20</v>
      </c>
      <c r="L43">
        <v>6</v>
      </c>
      <c r="M43">
        <v>26</v>
      </c>
      <c r="N43">
        <f>IF(T43-AE43&gt;0,1,0)</f>
        <v>1</v>
      </c>
      <c r="O43">
        <f t="shared" si="0"/>
        <v>0</v>
      </c>
      <c r="P43">
        <f t="shared" si="1"/>
        <v>40385</v>
      </c>
      <c r="Q43">
        <v>135.5</v>
      </c>
      <c r="R43">
        <v>281.75</v>
      </c>
      <c r="S43">
        <v>417.25</v>
      </c>
      <c r="T43">
        <v>30.25</v>
      </c>
      <c r="U43">
        <v>160.75</v>
      </c>
      <c r="V43">
        <v>119.01</v>
      </c>
      <c r="W43">
        <v>274.25</v>
      </c>
      <c r="X43">
        <v>20.5</v>
      </c>
      <c r="Y43">
        <v>2</v>
      </c>
      <c r="Z43">
        <v>0</v>
      </c>
      <c r="AA43">
        <v>0.45454545000000002</v>
      </c>
      <c r="AB43">
        <v>181.25</v>
      </c>
      <c r="AC43">
        <v>183.25</v>
      </c>
      <c r="AD43">
        <v>364.5</v>
      </c>
      <c r="AE43">
        <v>27</v>
      </c>
      <c r="AF43">
        <v>116.5</v>
      </c>
      <c r="AG43">
        <v>110.98</v>
      </c>
      <c r="AH43">
        <v>302.25</v>
      </c>
      <c r="AI43">
        <v>16.25</v>
      </c>
      <c r="AJ43">
        <v>3</v>
      </c>
      <c r="AK43">
        <v>0</v>
      </c>
      <c r="AL43">
        <v>0.66666667000000002</v>
      </c>
      <c r="AM43">
        <v>0</v>
      </c>
      <c r="AN43">
        <v>0</v>
      </c>
      <c r="AO43">
        <v>1</v>
      </c>
      <c r="AP43">
        <v>1</v>
      </c>
      <c r="AQ43">
        <v>2</v>
      </c>
      <c r="AR43">
        <v>4</v>
      </c>
      <c r="AS43">
        <v>0</v>
      </c>
      <c r="AT43">
        <v>0</v>
      </c>
      <c r="AU43">
        <v>1</v>
      </c>
      <c r="AV43" t="s">
        <v>70</v>
      </c>
      <c r="AW43">
        <v>6</v>
      </c>
      <c r="AX43">
        <v>2006</v>
      </c>
      <c r="AY43">
        <v>40385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1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0</v>
      </c>
    </row>
    <row r="44" spans="1:68" x14ac:dyDescent="0.3">
      <c r="A44">
        <v>1811</v>
      </c>
      <c r="B44" t="s">
        <v>75</v>
      </c>
      <c r="C44" t="s">
        <v>76</v>
      </c>
      <c r="D44" t="s">
        <v>77</v>
      </c>
      <c r="E44" t="s">
        <v>75</v>
      </c>
      <c r="F44" t="s">
        <v>76</v>
      </c>
      <c r="G44">
        <v>5.5</v>
      </c>
      <c r="H44">
        <v>47</v>
      </c>
      <c r="I44">
        <v>24</v>
      </c>
      <c r="J44">
        <f>IF(I44&lt;0,IF(G44&lt;10,1,0),0)</f>
        <v>0</v>
      </c>
      <c r="K44">
        <v>31</v>
      </c>
      <c r="L44">
        <v>7</v>
      </c>
      <c r="M44">
        <v>38</v>
      </c>
      <c r="N44">
        <f>IF(T44-AE44&gt;0,1,0)</f>
        <v>1</v>
      </c>
      <c r="O44">
        <f t="shared" si="0"/>
        <v>1</v>
      </c>
      <c r="P44">
        <f t="shared" si="1"/>
        <v>30199</v>
      </c>
      <c r="Q44">
        <v>136.22</v>
      </c>
      <c r="R44">
        <v>249</v>
      </c>
      <c r="S44">
        <v>385.22</v>
      </c>
      <c r="T44">
        <v>28.67</v>
      </c>
      <c r="U44">
        <v>123.22</v>
      </c>
      <c r="V44">
        <v>132.4</v>
      </c>
      <c r="W44">
        <v>361.67</v>
      </c>
      <c r="X44">
        <v>24.67</v>
      </c>
      <c r="Y44">
        <v>4</v>
      </c>
      <c r="Z44">
        <v>0</v>
      </c>
      <c r="AA44">
        <v>0.46052631999999999</v>
      </c>
      <c r="AB44">
        <v>147.22</v>
      </c>
      <c r="AC44">
        <v>182</v>
      </c>
      <c r="AD44">
        <v>329.22</v>
      </c>
      <c r="AE44">
        <v>25.67</v>
      </c>
      <c r="AF44">
        <v>73.44</v>
      </c>
      <c r="AG44">
        <v>116.01</v>
      </c>
      <c r="AH44">
        <v>284.22000000000003</v>
      </c>
      <c r="AI44">
        <v>19.22</v>
      </c>
      <c r="AJ44">
        <v>4</v>
      </c>
      <c r="AK44">
        <v>0</v>
      </c>
      <c r="AL44">
        <v>0.35897435999999999</v>
      </c>
      <c r="AM44">
        <v>0</v>
      </c>
      <c r="AN44">
        <v>0</v>
      </c>
      <c r="AO44">
        <v>1</v>
      </c>
      <c r="AP44">
        <v>1</v>
      </c>
      <c r="AQ44">
        <v>2</v>
      </c>
      <c r="AR44">
        <v>1</v>
      </c>
      <c r="AS44">
        <v>0</v>
      </c>
      <c r="AT44">
        <v>1</v>
      </c>
      <c r="AU44">
        <v>1</v>
      </c>
      <c r="AV44" t="s">
        <v>53</v>
      </c>
      <c r="AW44">
        <v>11</v>
      </c>
      <c r="AX44">
        <v>2006</v>
      </c>
      <c r="AY44">
        <v>30199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0</v>
      </c>
      <c r="BP44">
        <v>1</v>
      </c>
    </row>
    <row r="45" spans="1:68" x14ac:dyDescent="0.3">
      <c r="A45">
        <v>947</v>
      </c>
      <c r="B45" t="s">
        <v>88</v>
      </c>
      <c r="C45" t="s">
        <v>89</v>
      </c>
      <c r="D45" t="s">
        <v>66</v>
      </c>
      <c r="E45" t="s">
        <v>88</v>
      </c>
      <c r="F45" t="s">
        <v>89</v>
      </c>
      <c r="G45">
        <v>13.5</v>
      </c>
      <c r="H45">
        <v>57</v>
      </c>
      <c r="I45">
        <v>28</v>
      </c>
      <c r="J45">
        <f>IF(I45&lt;0,IF(G45&lt;10,1,0),0)</f>
        <v>0</v>
      </c>
      <c r="K45">
        <v>51</v>
      </c>
      <c r="L45">
        <v>23</v>
      </c>
      <c r="M45">
        <v>74</v>
      </c>
      <c r="N45">
        <f>IF(T45-AE45&gt;0,1,0)</f>
        <v>1</v>
      </c>
      <c r="O45">
        <f t="shared" si="0"/>
        <v>1</v>
      </c>
      <c r="P45">
        <f t="shared" si="1"/>
        <v>30012</v>
      </c>
      <c r="Q45">
        <v>138.6</v>
      </c>
      <c r="R45">
        <v>279.2</v>
      </c>
      <c r="S45">
        <v>417.8</v>
      </c>
      <c r="T45">
        <v>29.8</v>
      </c>
      <c r="U45">
        <v>138</v>
      </c>
      <c r="V45">
        <v>132.31</v>
      </c>
      <c r="W45">
        <v>430</v>
      </c>
      <c r="X45">
        <v>27.2</v>
      </c>
      <c r="Y45">
        <v>0</v>
      </c>
      <c r="Z45">
        <v>1</v>
      </c>
      <c r="AA45">
        <v>0.27777777999999997</v>
      </c>
      <c r="AB45">
        <v>82.6</v>
      </c>
      <c r="AC45">
        <v>300.39999999999998</v>
      </c>
      <c r="AD45">
        <v>383</v>
      </c>
      <c r="AE45">
        <v>23.8</v>
      </c>
      <c r="AF45">
        <v>123.6</v>
      </c>
      <c r="AG45">
        <v>132.51</v>
      </c>
      <c r="AH45">
        <v>364.6</v>
      </c>
      <c r="AI45">
        <v>27.2</v>
      </c>
      <c r="AJ45">
        <v>1</v>
      </c>
      <c r="AK45">
        <v>0</v>
      </c>
      <c r="AL45">
        <v>0.26315789000000001</v>
      </c>
      <c r="AM45">
        <v>0</v>
      </c>
      <c r="AN45">
        <v>0</v>
      </c>
      <c r="AO45">
        <v>1</v>
      </c>
      <c r="AP45">
        <v>1</v>
      </c>
      <c r="AQ45">
        <v>2</v>
      </c>
      <c r="AR45">
        <v>1</v>
      </c>
      <c r="AS45">
        <v>0</v>
      </c>
      <c r="AT45">
        <v>1</v>
      </c>
      <c r="AU45">
        <v>0</v>
      </c>
      <c r="AV45" t="s">
        <v>53</v>
      </c>
      <c r="AW45">
        <v>7</v>
      </c>
      <c r="AX45">
        <v>2005</v>
      </c>
      <c r="AY45">
        <v>30012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1</v>
      </c>
      <c r="BN45">
        <v>0</v>
      </c>
      <c r="BO45">
        <v>0</v>
      </c>
      <c r="BP45">
        <v>0</v>
      </c>
    </row>
    <row r="46" spans="1:68" x14ac:dyDescent="0.3">
      <c r="A46">
        <v>378</v>
      </c>
      <c r="B46" t="s">
        <v>113</v>
      </c>
      <c r="C46" t="s">
        <v>121</v>
      </c>
      <c r="D46" t="s">
        <v>66</v>
      </c>
      <c r="E46" t="s">
        <v>113</v>
      </c>
      <c r="F46" t="s">
        <v>121</v>
      </c>
      <c r="G46">
        <v>6.5</v>
      </c>
      <c r="H46">
        <v>66</v>
      </c>
      <c r="I46">
        <v>7</v>
      </c>
      <c r="J46">
        <f>IF(I46&lt;0,IF(G46&lt;10,1,0),0)</f>
        <v>0</v>
      </c>
      <c r="K46">
        <v>34</v>
      </c>
      <c r="L46">
        <v>27</v>
      </c>
      <c r="M46">
        <v>61</v>
      </c>
      <c r="N46">
        <f>IF(T46-AE46&gt;0,1,0)</f>
        <v>1</v>
      </c>
      <c r="O46">
        <f t="shared" si="0"/>
        <v>0</v>
      </c>
      <c r="P46">
        <f t="shared" si="1"/>
        <v>44830</v>
      </c>
      <c r="Q46">
        <v>142.99</v>
      </c>
      <c r="R46">
        <v>304.33</v>
      </c>
      <c r="S46">
        <v>441.68291666666664</v>
      </c>
      <c r="T46">
        <v>41.124000000000009</v>
      </c>
      <c r="U46">
        <v>94.23</v>
      </c>
      <c r="V46">
        <v>152.62571428571428</v>
      </c>
      <c r="W46">
        <v>440.7525</v>
      </c>
      <c r="X46">
        <v>34.74</v>
      </c>
      <c r="Y46">
        <v>0</v>
      </c>
      <c r="Z46">
        <v>1</v>
      </c>
      <c r="AA46">
        <v>0.44829999999999998</v>
      </c>
      <c r="AB46">
        <v>130.804</v>
      </c>
      <c r="AC46">
        <v>246.07</v>
      </c>
      <c r="AD46">
        <v>386.50200000000007</v>
      </c>
      <c r="AE46">
        <v>17.608750000000001</v>
      </c>
      <c r="AF46">
        <v>218.79666666666671</v>
      </c>
      <c r="AG46">
        <v>124.91214285714285</v>
      </c>
      <c r="AH46">
        <v>375.42500000000001</v>
      </c>
      <c r="AI46">
        <v>31.77333333333333</v>
      </c>
      <c r="AJ46">
        <v>0</v>
      </c>
      <c r="AK46">
        <v>3</v>
      </c>
      <c r="AL46">
        <v>0.70369999999999999</v>
      </c>
      <c r="AM46">
        <v>0</v>
      </c>
      <c r="AN46">
        <v>0</v>
      </c>
      <c r="AO46">
        <v>1</v>
      </c>
      <c r="AP46">
        <v>1</v>
      </c>
      <c r="AQ46">
        <v>2</v>
      </c>
      <c r="AR46">
        <v>9</v>
      </c>
      <c r="AS46">
        <v>0</v>
      </c>
      <c r="AT46">
        <v>1</v>
      </c>
      <c r="AU46">
        <v>1</v>
      </c>
      <c r="AV46" t="s">
        <v>51</v>
      </c>
      <c r="AW46">
        <v>8</v>
      </c>
      <c r="AX46">
        <v>2004</v>
      </c>
      <c r="AY46">
        <v>44830</v>
      </c>
      <c r="AZ46">
        <v>0</v>
      </c>
      <c r="BA46">
        <v>0</v>
      </c>
      <c r="BB46">
        <v>0</v>
      </c>
      <c r="BC46">
        <v>0</v>
      </c>
      <c r="BD46">
        <v>1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1</v>
      </c>
      <c r="BN46">
        <v>0</v>
      </c>
      <c r="BO46">
        <v>0</v>
      </c>
      <c r="BP46">
        <v>0</v>
      </c>
    </row>
    <row r="47" spans="1:68" x14ac:dyDescent="0.3">
      <c r="A47">
        <v>2574</v>
      </c>
      <c r="B47" t="s">
        <v>75</v>
      </c>
      <c r="C47" t="s">
        <v>80</v>
      </c>
      <c r="D47" t="s">
        <v>77</v>
      </c>
      <c r="E47" t="s">
        <v>75</v>
      </c>
      <c r="F47" t="s">
        <v>80</v>
      </c>
      <c r="G47">
        <v>14</v>
      </c>
      <c r="H47">
        <v>67</v>
      </c>
      <c r="I47">
        <v>-3</v>
      </c>
      <c r="J47">
        <f>IF(I47&lt;0,IF(G47&lt;10,1,0),0)</f>
        <v>0</v>
      </c>
      <c r="K47">
        <v>45</v>
      </c>
      <c r="L47">
        <v>48</v>
      </c>
      <c r="M47">
        <v>93</v>
      </c>
      <c r="N47">
        <f>IF(T47-AE47&gt;0,1,0)</f>
        <v>1</v>
      </c>
      <c r="O47">
        <f t="shared" si="0"/>
        <v>0</v>
      </c>
      <c r="P47">
        <f t="shared" si="1"/>
        <v>30199</v>
      </c>
      <c r="Q47">
        <v>162.19999999999999</v>
      </c>
      <c r="R47">
        <v>263.3</v>
      </c>
      <c r="S47">
        <v>425.5</v>
      </c>
      <c r="T47">
        <v>32.4</v>
      </c>
      <c r="U47">
        <v>177.1</v>
      </c>
      <c r="V47">
        <v>155.09</v>
      </c>
      <c r="W47">
        <v>478.3</v>
      </c>
      <c r="X47">
        <v>37.6</v>
      </c>
      <c r="Y47">
        <v>2</v>
      </c>
      <c r="Z47">
        <v>0</v>
      </c>
      <c r="AA47">
        <v>0.57142857000000002</v>
      </c>
      <c r="AB47">
        <v>151.27000000000001</v>
      </c>
      <c r="AC47">
        <v>176.82</v>
      </c>
      <c r="AD47">
        <v>328.09</v>
      </c>
      <c r="AE47">
        <v>22</v>
      </c>
      <c r="AF47">
        <v>192.55</v>
      </c>
      <c r="AG47">
        <v>129.46</v>
      </c>
      <c r="AH47">
        <v>418.73</v>
      </c>
      <c r="AI47">
        <v>29.91</v>
      </c>
      <c r="AJ47">
        <v>0</v>
      </c>
      <c r="AK47">
        <v>2</v>
      </c>
      <c r="AL47">
        <v>0.44</v>
      </c>
      <c r="AM47">
        <v>0</v>
      </c>
      <c r="AN47">
        <v>0</v>
      </c>
      <c r="AO47">
        <v>1</v>
      </c>
      <c r="AP47">
        <v>1</v>
      </c>
      <c r="AQ47">
        <v>2</v>
      </c>
      <c r="AR47">
        <v>2</v>
      </c>
      <c r="AS47">
        <v>0</v>
      </c>
      <c r="AT47">
        <v>1</v>
      </c>
      <c r="AU47">
        <v>1</v>
      </c>
      <c r="AV47" t="s">
        <v>53</v>
      </c>
      <c r="AW47">
        <v>12</v>
      </c>
      <c r="AX47">
        <v>2007</v>
      </c>
      <c r="AY47">
        <v>30199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1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1</v>
      </c>
      <c r="BO47">
        <v>0</v>
      </c>
      <c r="BP47">
        <v>1</v>
      </c>
    </row>
    <row r="48" spans="1:68" x14ac:dyDescent="0.3">
      <c r="A48">
        <v>883</v>
      </c>
      <c r="B48" t="s">
        <v>123</v>
      </c>
      <c r="C48" t="s">
        <v>167</v>
      </c>
      <c r="D48" t="s">
        <v>66</v>
      </c>
      <c r="E48" t="s">
        <v>123</v>
      </c>
      <c r="F48" t="s">
        <v>167</v>
      </c>
      <c r="G48">
        <v>7</v>
      </c>
      <c r="H48">
        <v>54.5</v>
      </c>
      <c r="I48">
        <v>23</v>
      </c>
      <c r="J48">
        <f>IF(I48&lt;0,IF(G48&lt;10,1,0),0)</f>
        <v>0</v>
      </c>
      <c r="K48">
        <v>36</v>
      </c>
      <c r="L48">
        <v>13</v>
      </c>
      <c r="M48">
        <v>49</v>
      </c>
      <c r="N48">
        <f>IF(T48-AE48&gt;0,1,0)</f>
        <v>1</v>
      </c>
      <c r="O48">
        <f t="shared" si="0"/>
        <v>0</v>
      </c>
      <c r="P48">
        <f t="shared" si="1"/>
        <v>52345</v>
      </c>
      <c r="Q48">
        <v>163.25</v>
      </c>
      <c r="R48">
        <v>240.5</v>
      </c>
      <c r="S48">
        <v>403.75</v>
      </c>
      <c r="T48">
        <v>29.25</v>
      </c>
      <c r="U48">
        <v>188.75</v>
      </c>
      <c r="V48">
        <v>123.47</v>
      </c>
      <c r="W48">
        <v>359</v>
      </c>
      <c r="X48">
        <v>24.75</v>
      </c>
      <c r="Y48">
        <v>0</v>
      </c>
      <c r="Z48">
        <v>1</v>
      </c>
      <c r="AA48">
        <v>0.6</v>
      </c>
      <c r="AB48">
        <v>164</v>
      </c>
      <c r="AC48">
        <v>218.2</v>
      </c>
      <c r="AD48">
        <v>382.2</v>
      </c>
      <c r="AE48">
        <v>22.8</v>
      </c>
      <c r="AF48">
        <v>232.2</v>
      </c>
      <c r="AG48">
        <v>155.69</v>
      </c>
      <c r="AH48">
        <v>468.8</v>
      </c>
      <c r="AI48">
        <v>36</v>
      </c>
      <c r="AJ48">
        <v>0</v>
      </c>
      <c r="AK48">
        <v>3</v>
      </c>
      <c r="AL48">
        <v>0.64285714000000005</v>
      </c>
      <c r="AM48">
        <v>0</v>
      </c>
      <c r="AN48">
        <v>0</v>
      </c>
      <c r="AO48">
        <v>1</v>
      </c>
      <c r="AP48">
        <v>1</v>
      </c>
      <c r="AQ48">
        <v>2</v>
      </c>
      <c r="AR48">
        <v>4</v>
      </c>
      <c r="AS48">
        <v>0</v>
      </c>
      <c r="AT48">
        <v>1</v>
      </c>
      <c r="AU48">
        <v>0</v>
      </c>
      <c r="AV48" t="s">
        <v>67</v>
      </c>
      <c r="AW48">
        <v>6</v>
      </c>
      <c r="AX48">
        <v>2005</v>
      </c>
      <c r="AY48">
        <v>52345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1</v>
      </c>
      <c r="BN48">
        <v>0</v>
      </c>
      <c r="BO48">
        <v>0</v>
      </c>
      <c r="BP48">
        <v>0</v>
      </c>
    </row>
    <row r="49" spans="1:68" x14ac:dyDescent="0.3">
      <c r="A49">
        <v>2561</v>
      </c>
      <c r="B49" t="s">
        <v>142</v>
      </c>
      <c r="C49" t="s">
        <v>129</v>
      </c>
      <c r="D49" t="s">
        <v>66</v>
      </c>
      <c r="E49" t="s">
        <v>129</v>
      </c>
      <c r="F49" t="s">
        <v>142</v>
      </c>
      <c r="G49">
        <v>4.5</v>
      </c>
      <c r="H49">
        <v>72</v>
      </c>
      <c r="I49">
        <v>-15</v>
      </c>
      <c r="J49">
        <f>IF(I49&lt;0,IF(G49&lt;10,1,0),0)</f>
        <v>1</v>
      </c>
      <c r="K49">
        <v>19</v>
      </c>
      <c r="L49">
        <v>34</v>
      </c>
      <c r="M49">
        <v>53</v>
      </c>
      <c r="N49">
        <f>IF(T49-AE49&gt;0,1,0)</f>
        <v>1</v>
      </c>
      <c r="O49">
        <f t="shared" si="0"/>
        <v>0</v>
      </c>
      <c r="P49">
        <f t="shared" si="1"/>
        <v>-64992</v>
      </c>
      <c r="Q49">
        <v>168.44</v>
      </c>
      <c r="R49">
        <v>268</v>
      </c>
      <c r="S49">
        <v>436.44</v>
      </c>
      <c r="T49">
        <v>37.11</v>
      </c>
      <c r="U49">
        <v>183.44</v>
      </c>
      <c r="V49">
        <v>133.02000000000001</v>
      </c>
      <c r="W49">
        <v>502.67</v>
      </c>
      <c r="X49">
        <v>35.44</v>
      </c>
      <c r="Y49">
        <v>0</v>
      </c>
      <c r="Z49">
        <v>3</v>
      </c>
      <c r="AA49">
        <v>0.44</v>
      </c>
      <c r="AB49">
        <v>203.22</v>
      </c>
      <c r="AC49">
        <v>182.89</v>
      </c>
      <c r="AD49">
        <v>386.11</v>
      </c>
      <c r="AE49">
        <v>22.44</v>
      </c>
      <c r="AF49">
        <v>138.33000000000001</v>
      </c>
      <c r="AG49">
        <v>149.76</v>
      </c>
      <c r="AH49">
        <v>423.78</v>
      </c>
      <c r="AI49">
        <v>32.22</v>
      </c>
      <c r="AJ49">
        <v>0</v>
      </c>
      <c r="AK49">
        <v>2</v>
      </c>
      <c r="AL49">
        <v>0.4084507</v>
      </c>
      <c r="AM49">
        <v>0</v>
      </c>
      <c r="AN49">
        <v>0</v>
      </c>
      <c r="AO49">
        <v>1</v>
      </c>
      <c r="AP49">
        <v>1</v>
      </c>
      <c r="AQ49">
        <v>2</v>
      </c>
      <c r="AR49">
        <v>5</v>
      </c>
      <c r="AS49">
        <v>0</v>
      </c>
      <c r="AT49">
        <v>1</v>
      </c>
      <c r="AU49">
        <v>1</v>
      </c>
      <c r="AV49" t="s">
        <v>51</v>
      </c>
      <c r="AW49">
        <v>11</v>
      </c>
      <c r="AX49">
        <v>2007</v>
      </c>
      <c r="AY49">
        <v>64992</v>
      </c>
      <c r="AZ49">
        <v>0</v>
      </c>
      <c r="BA49">
        <v>0</v>
      </c>
      <c r="BB49">
        <v>0</v>
      </c>
      <c r="BC49">
        <v>0</v>
      </c>
      <c r="BD49">
        <v>1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1</v>
      </c>
      <c r="BN49">
        <v>0</v>
      </c>
      <c r="BO49">
        <v>0</v>
      </c>
      <c r="BP49">
        <v>0</v>
      </c>
    </row>
    <row r="50" spans="1:68" x14ac:dyDescent="0.3">
      <c r="A50">
        <v>2508</v>
      </c>
      <c r="B50" t="s">
        <v>128</v>
      </c>
      <c r="C50" t="s">
        <v>156</v>
      </c>
      <c r="D50" t="s">
        <v>66</v>
      </c>
      <c r="E50" t="s">
        <v>156</v>
      </c>
      <c r="F50" t="s">
        <v>128</v>
      </c>
      <c r="G50">
        <v>11</v>
      </c>
      <c r="H50">
        <v>51.5</v>
      </c>
      <c r="I50">
        <v>30</v>
      </c>
      <c r="J50">
        <f>IF(I50&lt;0,IF(G50&lt;10,1,0),0)</f>
        <v>0</v>
      </c>
      <c r="K50">
        <v>37</v>
      </c>
      <c r="L50">
        <v>7</v>
      </c>
      <c r="M50">
        <v>44</v>
      </c>
      <c r="N50">
        <f>IF(T50-AE50&gt;0,1,0)</f>
        <v>1</v>
      </c>
      <c r="O50">
        <f t="shared" si="0"/>
        <v>0</v>
      </c>
      <c r="P50">
        <f t="shared" si="1"/>
        <v>-80591</v>
      </c>
      <c r="Q50">
        <v>172.38</v>
      </c>
      <c r="R50">
        <v>214.75</v>
      </c>
      <c r="S50">
        <v>387.13</v>
      </c>
      <c r="T50">
        <v>25.63</v>
      </c>
      <c r="U50">
        <v>152.25</v>
      </c>
      <c r="V50">
        <v>130.36000000000001</v>
      </c>
      <c r="W50">
        <v>364.75</v>
      </c>
      <c r="X50">
        <v>25.88</v>
      </c>
      <c r="Y50">
        <v>0</v>
      </c>
      <c r="Z50">
        <v>1</v>
      </c>
      <c r="AA50">
        <v>0.39655172</v>
      </c>
      <c r="AB50">
        <v>109.75</v>
      </c>
      <c r="AC50">
        <v>201</v>
      </c>
      <c r="AD50">
        <v>310.75</v>
      </c>
      <c r="AE50">
        <v>18.63</v>
      </c>
      <c r="AF50">
        <v>237.5</v>
      </c>
      <c r="AG50">
        <v>134.56</v>
      </c>
      <c r="AH50">
        <v>480</v>
      </c>
      <c r="AI50">
        <v>33.5</v>
      </c>
      <c r="AJ50">
        <v>0</v>
      </c>
      <c r="AK50">
        <v>2</v>
      </c>
      <c r="AL50">
        <v>0.46551724</v>
      </c>
      <c r="AM50">
        <v>0</v>
      </c>
      <c r="AN50">
        <v>0</v>
      </c>
      <c r="AO50">
        <v>1</v>
      </c>
      <c r="AP50">
        <v>1</v>
      </c>
      <c r="AQ50">
        <v>2</v>
      </c>
      <c r="AR50">
        <v>3</v>
      </c>
      <c r="AS50">
        <v>0</v>
      </c>
      <c r="AT50">
        <v>1</v>
      </c>
      <c r="AU50">
        <v>1</v>
      </c>
      <c r="AV50" t="s">
        <v>51</v>
      </c>
      <c r="AW50">
        <v>10</v>
      </c>
      <c r="AX50">
        <v>2007</v>
      </c>
      <c r="AY50">
        <v>80591</v>
      </c>
      <c r="AZ50">
        <v>0</v>
      </c>
      <c r="BA50">
        <v>0</v>
      </c>
      <c r="BB50">
        <v>0</v>
      </c>
      <c r="BC50">
        <v>0</v>
      </c>
      <c r="BD50">
        <v>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1</v>
      </c>
      <c r="BN50">
        <v>0</v>
      </c>
      <c r="BO50">
        <v>0</v>
      </c>
      <c r="BP50">
        <v>0</v>
      </c>
    </row>
    <row r="51" spans="1:68" x14ac:dyDescent="0.3">
      <c r="A51">
        <v>2010</v>
      </c>
      <c r="B51" t="s">
        <v>170</v>
      </c>
      <c r="C51" t="s">
        <v>95</v>
      </c>
      <c r="D51" t="s">
        <v>66</v>
      </c>
      <c r="E51" t="s">
        <v>170</v>
      </c>
      <c r="F51" t="s">
        <v>95</v>
      </c>
      <c r="G51">
        <v>7.5</v>
      </c>
      <c r="H51">
        <v>47</v>
      </c>
      <c r="I51">
        <v>-27</v>
      </c>
      <c r="J51">
        <f>IF(I51&lt;0,IF(G51&lt;10,1,0),0)</f>
        <v>1</v>
      </c>
      <c r="K51">
        <v>14</v>
      </c>
      <c r="L51">
        <v>41</v>
      </c>
      <c r="M51">
        <v>55</v>
      </c>
      <c r="N51">
        <f>IF(T51-AE51&gt;0,1,0)</f>
        <v>1</v>
      </c>
      <c r="O51">
        <f t="shared" si="0"/>
        <v>0</v>
      </c>
      <c r="P51">
        <f t="shared" si="1"/>
        <v>72886</v>
      </c>
      <c r="Q51">
        <v>180.08</v>
      </c>
      <c r="R51">
        <v>229.67</v>
      </c>
      <c r="S51">
        <v>409.75</v>
      </c>
      <c r="T51">
        <v>36.33</v>
      </c>
      <c r="U51">
        <v>93.5</v>
      </c>
      <c r="V51">
        <v>100.84</v>
      </c>
      <c r="W51">
        <v>273</v>
      </c>
      <c r="X51">
        <v>10.42</v>
      </c>
      <c r="Y51">
        <v>19</v>
      </c>
      <c r="Z51">
        <v>0</v>
      </c>
      <c r="AA51">
        <v>0.55303029999999997</v>
      </c>
      <c r="AB51">
        <v>160.31</v>
      </c>
      <c r="AC51">
        <v>237.77</v>
      </c>
      <c r="AD51">
        <v>398.08</v>
      </c>
      <c r="AE51">
        <v>28.85</v>
      </c>
      <c r="AF51">
        <v>74.459999999999994</v>
      </c>
      <c r="AG51">
        <v>100.31</v>
      </c>
      <c r="AH51">
        <v>268.77</v>
      </c>
      <c r="AI51">
        <v>13.46</v>
      </c>
      <c r="AJ51">
        <v>6</v>
      </c>
      <c r="AK51">
        <v>0</v>
      </c>
      <c r="AL51">
        <v>0.62237761999999996</v>
      </c>
      <c r="AM51">
        <v>1</v>
      </c>
      <c r="AN51">
        <v>2</v>
      </c>
      <c r="AO51">
        <v>0</v>
      </c>
      <c r="AP51">
        <v>0</v>
      </c>
      <c r="AQ51">
        <v>2</v>
      </c>
      <c r="AR51">
        <v>6</v>
      </c>
      <c r="AS51">
        <v>1</v>
      </c>
      <c r="AT51">
        <v>0</v>
      </c>
      <c r="AU51">
        <v>1</v>
      </c>
      <c r="AV51" t="s">
        <v>70</v>
      </c>
      <c r="AW51">
        <v>15</v>
      </c>
      <c r="AX51">
        <v>2006</v>
      </c>
      <c r="AY51">
        <v>72886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1</v>
      </c>
      <c r="BI51">
        <v>0</v>
      </c>
      <c r="BJ51">
        <v>0</v>
      </c>
      <c r="BK51">
        <v>0</v>
      </c>
      <c r="BL51">
        <v>0</v>
      </c>
      <c r="BM51">
        <v>1</v>
      </c>
      <c r="BN51">
        <v>0</v>
      </c>
      <c r="BO51">
        <v>0</v>
      </c>
      <c r="BP51">
        <v>0</v>
      </c>
    </row>
    <row r="52" spans="1:68" x14ac:dyDescent="0.3">
      <c r="A52">
        <v>1119</v>
      </c>
      <c r="B52" t="s">
        <v>68</v>
      </c>
      <c r="C52" t="s">
        <v>121</v>
      </c>
      <c r="D52" t="s">
        <v>66</v>
      </c>
      <c r="E52" t="s">
        <v>121</v>
      </c>
      <c r="F52" t="s">
        <v>68</v>
      </c>
      <c r="G52">
        <v>2.5</v>
      </c>
      <c r="H52">
        <v>56.5</v>
      </c>
      <c r="I52">
        <v>-2</v>
      </c>
      <c r="J52">
        <f>IF(I52&lt;0,IF(G52&lt;10,1,0),0)</f>
        <v>1</v>
      </c>
      <c r="K52">
        <v>29</v>
      </c>
      <c r="L52">
        <v>31</v>
      </c>
      <c r="M52">
        <v>60</v>
      </c>
      <c r="N52">
        <f>IF(T52-AE52&gt;0,1,0)</f>
        <v>1</v>
      </c>
      <c r="O52">
        <f t="shared" si="0"/>
        <v>1</v>
      </c>
      <c r="P52">
        <f t="shared" si="1"/>
        <v>-70188</v>
      </c>
      <c r="Q52">
        <v>183.14</v>
      </c>
      <c r="R52">
        <v>275.86</v>
      </c>
      <c r="S52">
        <v>459</v>
      </c>
      <c r="T52">
        <v>29.86</v>
      </c>
      <c r="U52">
        <v>181.71</v>
      </c>
      <c r="V52">
        <v>107.89</v>
      </c>
      <c r="W52">
        <v>396.71</v>
      </c>
      <c r="X52">
        <v>25.71</v>
      </c>
      <c r="Y52">
        <v>1</v>
      </c>
      <c r="Z52">
        <v>0</v>
      </c>
      <c r="AA52">
        <v>0.54285713999999996</v>
      </c>
      <c r="AB52">
        <v>153.13</v>
      </c>
      <c r="AC52">
        <v>236.38</v>
      </c>
      <c r="AD52">
        <v>389.5</v>
      </c>
      <c r="AE52">
        <v>26.13</v>
      </c>
      <c r="AF52">
        <v>149.5</v>
      </c>
      <c r="AG52">
        <v>123.08</v>
      </c>
      <c r="AH52">
        <v>388.75</v>
      </c>
      <c r="AI52">
        <v>25.25</v>
      </c>
      <c r="AJ52">
        <v>2</v>
      </c>
      <c r="AK52">
        <v>0</v>
      </c>
      <c r="AL52">
        <v>0.42222221999999998</v>
      </c>
      <c r="AM52">
        <v>0</v>
      </c>
      <c r="AN52">
        <v>0</v>
      </c>
      <c r="AO52">
        <v>1</v>
      </c>
      <c r="AP52">
        <v>1</v>
      </c>
      <c r="AQ52">
        <v>2</v>
      </c>
      <c r="AR52">
        <v>1</v>
      </c>
      <c r="AS52">
        <v>0</v>
      </c>
      <c r="AT52">
        <v>1</v>
      </c>
      <c r="AU52">
        <v>1</v>
      </c>
      <c r="AV52" t="s">
        <v>51</v>
      </c>
      <c r="AW52">
        <v>10</v>
      </c>
      <c r="AX52">
        <v>2005</v>
      </c>
      <c r="AY52">
        <v>70188</v>
      </c>
      <c r="AZ52">
        <v>0</v>
      </c>
      <c r="BA52">
        <v>0</v>
      </c>
      <c r="BB52">
        <v>0</v>
      </c>
      <c r="BC52">
        <v>0</v>
      </c>
      <c r="BD52">
        <v>1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1</v>
      </c>
      <c r="BN52">
        <v>0</v>
      </c>
      <c r="BO52">
        <v>0</v>
      </c>
      <c r="BP52">
        <v>0</v>
      </c>
    </row>
    <row r="53" spans="1:68" x14ac:dyDescent="0.3">
      <c r="A53">
        <v>2285</v>
      </c>
      <c r="B53" t="s">
        <v>141</v>
      </c>
      <c r="C53" t="s">
        <v>175</v>
      </c>
      <c r="D53" t="s">
        <v>66</v>
      </c>
      <c r="E53" t="s">
        <v>141</v>
      </c>
      <c r="F53" t="s">
        <v>175</v>
      </c>
      <c r="G53">
        <v>3</v>
      </c>
      <c r="H53">
        <v>52.5</v>
      </c>
      <c r="I53">
        <v>-8</v>
      </c>
      <c r="J53">
        <f>IF(I53&lt;0,IF(G53&lt;10,1,0),0)</f>
        <v>1</v>
      </c>
      <c r="K53">
        <v>41</v>
      </c>
      <c r="L53">
        <v>49</v>
      </c>
      <c r="M53">
        <v>90</v>
      </c>
      <c r="N53">
        <f>IF(T53-AE53&gt;0,1,0)</f>
        <v>1</v>
      </c>
      <c r="O53">
        <f t="shared" si="0"/>
        <v>0</v>
      </c>
      <c r="P53">
        <f t="shared" si="1"/>
        <v>77600</v>
      </c>
      <c r="Q53">
        <v>185.5</v>
      </c>
      <c r="R53">
        <v>255.75</v>
      </c>
      <c r="S53">
        <v>441.25</v>
      </c>
      <c r="T53">
        <v>30</v>
      </c>
      <c r="U53">
        <v>258.25</v>
      </c>
      <c r="V53">
        <v>110.06</v>
      </c>
      <c r="W53">
        <v>430.25</v>
      </c>
      <c r="X53">
        <v>31.25</v>
      </c>
      <c r="Y53">
        <v>2</v>
      </c>
      <c r="Z53">
        <v>0</v>
      </c>
      <c r="AA53">
        <v>0.53846154000000002</v>
      </c>
      <c r="AB53">
        <v>125.75</v>
      </c>
      <c r="AC53">
        <v>200.75</v>
      </c>
      <c r="AD53">
        <v>326.5</v>
      </c>
      <c r="AE53">
        <v>23.5</v>
      </c>
      <c r="AF53">
        <v>236</v>
      </c>
      <c r="AG53">
        <v>145</v>
      </c>
      <c r="AH53">
        <v>510.25</v>
      </c>
      <c r="AI53">
        <v>31.75</v>
      </c>
      <c r="AJ53">
        <v>0</v>
      </c>
      <c r="AK53">
        <v>1</v>
      </c>
      <c r="AL53">
        <v>0.53846154000000002</v>
      </c>
      <c r="AM53">
        <v>0</v>
      </c>
      <c r="AN53">
        <v>0</v>
      </c>
      <c r="AO53">
        <v>1</v>
      </c>
      <c r="AP53">
        <v>1</v>
      </c>
      <c r="AQ53">
        <v>2</v>
      </c>
      <c r="AR53">
        <v>7</v>
      </c>
      <c r="AS53">
        <v>0</v>
      </c>
      <c r="AT53">
        <v>1</v>
      </c>
      <c r="AU53">
        <v>0</v>
      </c>
      <c r="AV53" t="s">
        <v>59</v>
      </c>
      <c r="AW53">
        <v>6</v>
      </c>
      <c r="AX53">
        <v>2007</v>
      </c>
      <c r="AY53">
        <v>77600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1</v>
      </c>
      <c r="BN53">
        <v>0</v>
      </c>
      <c r="BO53">
        <v>0</v>
      </c>
      <c r="BP53">
        <v>0</v>
      </c>
    </row>
    <row r="54" spans="1:68" x14ac:dyDescent="0.3">
      <c r="A54">
        <v>2004</v>
      </c>
      <c r="B54" t="s">
        <v>126</v>
      </c>
      <c r="C54" t="s">
        <v>91</v>
      </c>
      <c r="D54" t="s">
        <v>66</v>
      </c>
      <c r="E54" t="s">
        <v>91</v>
      </c>
      <c r="F54" t="s">
        <v>126</v>
      </c>
      <c r="G54">
        <v>2.5</v>
      </c>
      <c r="H54">
        <v>47</v>
      </c>
      <c r="I54">
        <v>-14</v>
      </c>
      <c r="J54">
        <f>IF(I54&lt;0,IF(G54&lt;10,1,0),0)</f>
        <v>1</v>
      </c>
      <c r="K54">
        <v>18</v>
      </c>
      <c r="L54">
        <v>32</v>
      </c>
      <c r="M54">
        <v>50</v>
      </c>
      <c r="N54">
        <f>IF(T54-AE54&gt;0,1,0)</f>
        <v>0</v>
      </c>
      <c r="O54">
        <f t="shared" si="0"/>
        <v>0</v>
      </c>
      <c r="P54">
        <f t="shared" si="1"/>
        <v>-92059</v>
      </c>
      <c r="Q54">
        <v>189.17</v>
      </c>
      <c r="R54">
        <v>185.75</v>
      </c>
      <c r="S54">
        <v>374.92</v>
      </c>
      <c r="T54">
        <v>30.17</v>
      </c>
      <c r="U54">
        <v>43</v>
      </c>
      <c r="V54">
        <v>106.79</v>
      </c>
      <c r="W54">
        <v>254.08</v>
      </c>
      <c r="X54">
        <v>14.58</v>
      </c>
      <c r="Y54">
        <v>0</v>
      </c>
      <c r="Z54">
        <v>1</v>
      </c>
      <c r="AA54">
        <v>0.62406015000000004</v>
      </c>
      <c r="AB54">
        <v>134.66999999999999</v>
      </c>
      <c r="AC54">
        <v>253.25</v>
      </c>
      <c r="AD54">
        <v>387.92</v>
      </c>
      <c r="AE54">
        <v>30.33</v>
      </c>
      <c r="AF54">
        <v>97.67</v>
      </c>
      <c r="AG54">
        <v>107.87</v>
      </c>
      <c r="AH54">
        <v>293.75</v>
      </c>
      <c r="AI54">
        <v>14.92</v>
      </c>
      <c r="AJ54">
        <v>0</v>
      </c>
      <c r="AK54">
        <v>1</v>
      </c>
      <c r="AL54">
        <v>0.62222222000000005</v>
      </c>
      <c r="AM54">
        <v>3</v>
      </c>
      <c r="AN54">
        <v>8</v>
      </c>
      <c r="AO54">
        <v>0</v>
      </c>
      <c r="AP54">
        <v>0</v>
      </c>
      <c r="AQ54">
        <v>2</v>
      </c>
      <c r="AR54">
        <v>7</v>
      </c>
      <c r="AS54">
        <v>1</v>
      </c>
      <c r="AT54">
        <v>0</v>
      </c>
      <c r="AU54">
        <v>1</v>
      </c>
      <c r="AV54" t="s">
        <v>70</v>
      </c>
      <c r="AW54">
        <v>15</v>
      </c>
      <c r="AX54">
        <v>2006</v>
      </c>
      <c r="AY54">
        <v>92059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1</v>
      </c>
      <c r="BI54">
        <v>0</v>
      </c>
      <c r="BJ54">
        <v>0</v>
      </c>
      <c r="BK54">
        <v>0</v>
      </c>
      <c r="BL54">
        <v>0</v>
      </c>
      <c r="BM54">
        <v>1</v>
      </c>
      <c r="BN54">
        <v>0</v>
      </c>
      <c r="BO54">
        <v>0</v>
      </c>
      <c r="BP54">
        <v>0</v>
      </c>
    </row>
    <row r="55" spans="1:68" x14ac:dyDescent="0.3">
      <c r="A55">
        <v>490</v>
      </c>
      <c r="B55" t="s">
        <v>83</v>
      </c>
      <c r="C55" t="s">
        <v>156</v>
      </c>
      <c r="D55" t="s">
        <v>77</v>
      </c>
      <c r="E55" t="s">
        <v>83</v>
      </c>
      <c r="F55" t="s">
        <v>156</v>
      </c>
      <c r="G55">
        <v>6</v>
      </c>
      <c r="H55">
        <v>58</v>
      </c>
      <c r="I55">
        <v>4</v>
      </c>
      <c r="J55">
        <f>IF(I55&lt;0,IF(G55&lt;10,1,0),0)</f>
        <v>0</v>
      </c>
      <c r="K55">
        <v>30</v>
      </c>
      <c r="L55">
        <v>26</v>
      </c>
      <c r="M55">
        <v>56</v>
      </c>
      <c r="N55">
        <f>IF(T55-AE55&gt;0,1,0)</f>
        <v>1</v>
      </c>
      <c r="O55">
        <f t="shared" si="0"/>
        <v>0</v>
      </c>
      <c r="P55">
        <f t="shared" si="1"/>
        <v>62380</v>
      </c>
      <c r="Q55">
        <v>200.39406250000002</v>
      </c>
      <c r="R55">
        <v>296.80500000000001</v>
      </c>
      <c r="S55">
        <v>480.24666666666667</v>
      </c>
      <c r="T55">
        <v>39.868000000000002</v>
      </c>
      <c r="U55">
        <v>127.05833333333334</v>
      </c>
      <c r="V55">
        <v>158.33666666666667</v>
      </c>
      <c r="W55">
        <v>409.96399999999994</v>
      </c>
      <c r="X55">
        <v>30.91</v>
      </c>
      <c r="Y55">
        <v>0</v>
      </c>
      <c r="Z55">
        <v>2</v>
      </c>
      <c r="AA55">
        <v>0.46</v>
      </c>
      <c r="AB55">
        <v>164.37833333333336</v>
      </c>
      <c r="AC55">
        <v>137.80500000000001</v>
      </c>
      <c r="AD55">
        <v>321.56666666666666</v>
      </c>
      <c r="AE55">
        <v>29.1525</v>
      </c>
      <c r="AF55">
        <v>141.47142857142856</v>
      </c>
      <c r="AG55">
        <v>118.15333333333332</v>
      </c>
      <c r="AH55">
        <v>345.03</v>
      </c>
      <c r="AI55">
        <v>23.57</v>
      </c>
      <c r="AJ55">
        <v>0</v>
      </c>
      <c r="AK55">
        <v>1</v>
      </c>
      <c r="AL55">
        <v>0.4375</v>
      </c>
      <c r="AM55">
        <v>0</v>
      </c>
      <c r="AN55">
        <v>31</v>
      </c>
      <c r="AO55">
        <v>1</v>
      </c>
      <c r="AP55">
        <v>0</v>
      </c>
      <c r="AQ55">
        <v>2</v>
      </c>
      <c r="AR55">
        <v>3</v>
      </c>
      <c r="AS55">
        <v>1</v>
      </c>
      <c r="AT55">
        <v>1</v>
      </c>
      <c r="AU55">
        <v>1</v>
      </c>
      <c r="AV55" t="s">
        <v>51</v>
      </c>
      <c r="AW55">
        <v>11</v>
      </c>
      <c r="AX55">
        <v>2004</v>
      </c>
      <c r="AY55">
        <v>62380</v>
      </c>
      <c r="AZ55">
        <v>0</v>
      </c>
      <c r="BA55">
        <v>0</v>
      </c>
      <c r="BB55">
        <v>0</v>
      </c>
      <c r="BC55">
        <v>0</v>
      </c>
      <c r="BD55">
        <v>1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1</v>
      </c>
      <c r="BO55">
        <v>0</v>
      </c>
      <c r="BP55">
        <v>1</v>
      </c>
    </row>
    <row r="56" spans="1:68" x14ac:dyDescent="0.3">
      <c r="A56">
        <v>623</v>
      </c>
      <c r="B56" t="s">
        <v>83</v>
      </c>
      <c r="C56" t="s">
        <v>84</v>
      </c>
      <c r="D56" t="s">
        <v>66</v>
      </c>
      <c r="E56" t="s">
        <v>83</v>
      </c>
      <c r="F56" t="s">
        <v>84</v>
      </c>
      <c r="G56">
        <v>3.5</v>
      </c>
      <c r="H56">
        <v>67.5</v>
      </c>
      <c r="I56">
        <v>-17</v>
      </c>
      <c r="J56">
        <f>IF(I56&lt;0,IF(G56&lt;10,1,0),0)</f>
        <v>1</v>
      </c>
      <c r="K56">
        <v>35</v>
      </c>
      <c r="L56">
        <v>52</v>
      </c>
      <c r="M56">
        <v>87</v>
      </c>
      <c r="N56">
        <f>IF(T56-AE56&gt;0,1,0)</f>
        <v>0</v>
      </c>
      <c r="O56">
        <f t="shared" si="0"/>
        <v>0</v>
      </c>
      <c r="P56">
        <f t="shared" si="1"/>
        <v>62380</v>
      </c>
      <c r="Q56">
        <v>207.595</v>
      </c>
      <c r="R56">
        <v>260.4375</v>
      </c>
      <c r="S56">
        <v>480.24666666666667</v>
      </c>
      <c r="T56">
        <v>39.696000000000005</v>
      </c>
      <c r="U56">
        <v>125.944</v>
      </c>
      <c r="V56">
        <v>142.13999999999999</v>
      </c>
      <c r="W56">
        <v>407.51</v>
      </c>
      <c r="X56">
        <v>28.291250000000002</v>
      </c>
      <c r="Y56">
        <v>3</v>
      </c>
      <c r="Z56">
        <v>0</v>
      </c>
      <c r="AA56">
        <v>0.4592</v>
      </c>
      <c r="AB56">
        <v>161.0325</v>
      </c>
      <c r="AC56">
        <v>390.97799999999995</v>
      </c>
      <c r="AD56">
        <v>519.75</v>
      </c>
      <c r="AE56">
        <v>45.45</v>
      </c>
      <c r="AF56">
        <v>123</v>
      </c>
      <c r="AG56">
        <v>112.16714285714285</v>
      </c>
      <c r="AH56">
        <v>380.18428571428569</v>
      </c>
      <c r="AI56">
        <v>22.754999999999999</v>
      </c>
      <c r="AJ56">
        <v>0</v>
      </c>
      <c r="AK56">
        <v>1</v>
      </c>
      <c r="AL56">
        <v>0.45829999999999999</v>
      </c>
      <c r="AM56">
        <v>30</v>
      </c>
      <c r="AN56">
        <v>36</v>
      </c>
      <c r="AO56">
        <v>0</v>
      </c>
      <c r="AP56">
        <v>0</v>
      </c>
      <c r="AQ56">
        <v>2</v>
      </c>
      <c r="AR56">
        <v>2</v>
      </c>
      <c r="AS56">
        <v>1</v>
      </c>
      <c r="AT56">
        <v>0</v>
      </c>
      <c r="AU56">
        <v>1</v>
      </c>
      <c r="AV56" t="s">
        <v>70</v>
      </c>
      <c r="AW56">
        <v>15</v>
      </c>
      <c r="AX56">
        <v>2004</v>
      </c>
      <c r="AY56">
        <v>62380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1</v>
      </c>
      <c r="BI56">
        <v>0</v>
      </c>
      <c r="BJ56">
        <v>0</v>
      </c>
      <c r="BK56">
        <v>0</v>
      </c>
      <c r="BL56">
        <v>0</v>
      </c>
      <c r="BM56">
        <v>1</v>
      </c>
      <c r="BN56">
        <v>0</v>
      </c>
      <c r="BO56">
        <v>0</v>
      </c>
      <c r="BP56">
        <v>0</v>
      </c>
    </row>
    <row r="57" spans="1:68" x14ac:dyDescent="0.3">
      <c r="A57">
        <v>1082</v>
      </c>
      <c r="B57" t="s">
        <v>97</v>
      </c>
      <c r="C57" t="s">
        <v>136</v>
      </c>
      <c r="D57" t="s">
        <v>66</v>
      </c>
      <c r="E57" t="s">
        <v>136</v>
      </c>
      <c r="F57" t="s">
        <v>97</v>
      </c>
      <c r="G57">
        <v>11</v>
      </c>
      <c r="H57">
        <v>53</v>
      </c>
      <c r="I57">
        <v>9</v>
      </c>
      <c r="J57">
        <f>IF(I57&lt;0,IF(G57&lt;10,1,0),0)</f>
        <v>0</v>
      </c>
      <c r="K57">
        <v>30</v>
      </c>
      <c r="L57">
        <v>21</v>
      </c>
      <c r="M57">
        <v>51</v>
      </c>
      <c r="N57">
        <f>IF(T57-AE57&gt;0,1,0)</f>
        <v>1</v>
      </c>
      <c r="O57">
        <f t="shared" si="0"/>
        <v>0</v>
      </c>
      <c r="P57">
        <f t="shared" si="1"/>
        <v>-24000</v>
      </c>
      <c r="Q57">
        <v>214.25</v>
      </c>
      <c r="R57">
        <v>219.88</v>
      </c>
      <c r="S57">
        <v>434.13</v>
      </c>
      <c r="T57">
        <v>36.630000000000003</v>
      </c>
      <c r="U57">
        <v>119.5</v>
      </c>
      <c r="V57">
        <v>109.57</v>
      </c>
      <c r="W57">
        <v>302.5</v>
      </c>
      <c r="X57">
        <v>18.88</v>
      </c>
      <c r="Y57">
        <v>0</v>
      </c>
      <c r="Z57">
        <v>1</v>
      </c>
      <c r="AA57">
        <v>0.36170213000000001</v>
      </c>
      <c r="AB57">
        <v>200.13</v>
      </c>
      <c r="AC57">
        <v>128.5</v>
      </c>
      <c r="AD57">
        <v>328.63</v>
      </c>
      <c r="AE57">
        <v>20.13</v>
      </c>
      <c r="AF57">
        <v>152.25</v>
      </c>
      <c r="AG57">
        <v>140.21</v>
      </c>
      <c r="AH57">
        <v>441.25</v>
      </c>
      <c r="AI57">
        <v>30.13</v>
      </c>
      <c r="AJ57">
        <v>2</v>
      </c>
      <c r="AK57">
        <v>0</v>
      </c>
      <c r="AL57">
        <v>0.42592593000000001</v>
      </c>
      <c r="AM57">
        <v>0</v>
      </c>
      <c r="AN57">
        <v>0</v>
      </c>
      <c r="AO57">
        <v>1</v>
      </c>
      <c r="AP57">
        <v>1</v>
      </c>
      <c r="AQ57">
        <v>2</v>
      </c>
      <c r="AR57">
        <v>2</v>
      </c>
      <c r="AS57">
        <v>0</v>
      </c>
      <c r="AT57">
        <v>1</v>
      </c>
      <c r="AU57">
        <v>1</v>
      </c>
      <c r="AV57" t="s">
        <v>53</v>
      </c>
      <c r="AW57">
        <v>10</v>
      </c>
      <c r="AX57">
        <v>2005</v>
      </c>
      <c r="AY57">
        <v>24000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1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1</v>
      </c>
      <c r="BN57">
        <v>0</v>
      </c>
      <c r="BO57">
        <v>0</v>
      </c>
      <c r="BP57">
        <v>0</v>
      </c>
    </row>
    <row r="58" spans="1:68" x14ac:dyDescent="0.3">
      <c r="A58">
        <v>1021</v>
      </c>
      <c r="B58" t="s">
        <v>189</v>
      </c>
      <c r="C58" t="s">
        <v>184</v>
      </c>
      <c r="D58" t="s">
        <v>66</v>
      </c>
      <c r="E58" t="s">
        <v>184</v>
      </c>
      <c r="F58" t="s">
        <v>189</v>
      </c>
      <c r="G58">
        <v>18.5</v>
      </c>
      <c r="H58">
        <v>60.5</v>
      </c>
      <c r="I58">
        <v>24</v>
      </c>
      <c r="J58">
        <f>IF(I58&lt;0,IF(G58&lt;10,1,0),0)</f>
        <v>0</v>
      </c>
      <c r="K58">
        <v>45</v>
      </c>
      <c r="L58">
        <v>21</v>
      </c>
      <c r="M58">
        <v>66</v>
      </c>
      <c r="N58">
        <f>IF(T58-AE58&gt;0,1,0)</f>
        <v>1</v>
      </c>
      <c r="O58">
        <f t="shared" si="0"/>
        <v>1</v>
      </c>
      <c r="P58">
        <f t="shared" si="1"/>
        <v>-30257</v>
      </c>
      <c r="Q58">
        <v>220</v>
      </c>
      <c r="R58">
        <v>212.83</v>
      </c>
      <c r="S58">
        <v>432.83</v>
      </c>
      <c r="T58">
        <v>31.83</v>
      </c>
      <c r="U58">
        <v>113.33</v>
      </c>
      <c r="V58">
        <v>142.1</v>
      </c>
      <c r="W58">
        <v>389.33</v>
      </c>
      <c r="X58">
        <v>29</v>
      </c>
      <c r="Y58">
        <v>4</v>
      </c>
      <c r="Z58">
        <v>0</v>
      </c>
      <c r="AA58">
        <v>0.56521739000000004</v>
      </c>
      <c r="AB58">
        <v>97.6</v>
      </c>
      <c r="AC58">
        <v>166.4</v>
      </c>
      <c r="AD58">
        <v>264</v>
      </c>
      <c r="AE58">
        <v>19.2</v>
      </c>
      <c r="AF58">
        <v>148.6</v>
      </c>
      <c r="AG58">
        <v>134.79</v>
      </c>
      <c r="AH58">
        <v>383</v>
      </c>
      <c r="AI58">
        <v>30.4</v>
      </c>
      <c r="AJ58">
        <v>0</v>
      </c>
      <c r="AK58">
        <v>1</v>
      </c>
      <c r="AL58">
        <v>0.25</v>
      </c>
      <c r="AM58">
        <v>0</v>
      </c>
      <c r="AN58">
        <v>0</v>
      </c>
      <c r="AO58">
        <v>1</v>
      </c>
      <c r="AP58">
        <v>1</v>
      </c>
      <c r="AQ58">
        <v>2</v>
      </c>
      <c r="AR58">
        <v>0</v>
      </c>
      <c r="AS58">
        <v>0</v>
      </c>
      <c r="AT58">
        <v>1</v>
      </c>
      <c r="AU58">
        <v>0</v>
      </c>
      <c r="AV58" t="s">
        <v>59</v>
      </c>
      <c r="AW58">
        <v>8</v>
      </c>
      <c r="AX58">
        <v>2005</v>
      </c>
      <c r="AY58">
        <v>30257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1</v>
      </c>
      <c r="BM58">
        <v>1</v>
      </c>
      <c r="BN58">
        <v>0</v>
      </c>
      <c r="BO58">
        <v>0</v>
      </c>
      <c r="BP58">
        <v>0</v>
      </c>
    </row>
    <row r="59" spans="1:68" x14ac:dyDescent="0.3">
      <c r="A59">
        <v>2597</v>
      </c>
      <c r="B59" t="s">
        <v>121</v>
      </c>
      <c r="C59" t="s">
        <v>143</v>
      </c>
      <c r="D59" t="s">
        <v>66</v>
      </c>
      <c r="E59" t="s">
        <v>121</v>
      </c>
      <c r="F59" t="s">
        <v>143</v>
      </c>
      <c r="G59">
        <v>11.5</v>
      </c>
      <c r="H59">
        <v>65</v>
      </c>
      <c r="I59">
        <v>7</v>
      </c>
      <c r="J59">
        <f>IF(I59&lt;0,IF(G59&lt;10,1,0),0)</f>
        <v>0</v>
      </c>
      <c r="K59">
        <v>35</v>
      </c>
      <c r="L59">
        <v>28</v>
      </c>
      <c r="M59">
        <v>63</v>
      </c>
      <c r="N59">
        <f>IF(T59-AE59&gt;0,1,0)</f>
        <v>1</v>
      </c>
      <c r="O59">
        <f t="shared" si="0"/>
        <v>0</v>
      </c>
      <c r="P59">
        <f t="shared" si="1"/>
        <v>50000</v>
      </c>
      <c r="Q59">
        <v>232.8</v>
      </c>
      <c r="R59">
        <v>269.39999999999998</v>
      </c>
      <c r="S59">
        <v>502.2</v>
      </c>
      <c r="T59">
        <v>34.200000000000003</v>
      </c>
      <c r="U59">
        <v>151.80000000000001</v>
      </c>
      <c r="V59">
        <v>134.66</v>
      </c>
      <c r="W59">
        <v>381.3</v>
      </c>
      <c r="X59">
        <v>32.5</v>
      </c>
      <c r="Y59">
        <v>0</v>
      </c>
      <c r="Z59">
        <v>1</v>
      </c>
      <c r="AA59">
        <v>0.41111111</v>
      </c>
      <c r="AB59">
        <v>138.80000000000001</v>
      </c>
      <c r="AC59">
        <v>268.39999999999998</v>
      </c>
      <c r="AD59">
        <v>407.2</v>
      </c>
      <c r="AE59">
        <v>22.4</v>
      </c>
      <c r="AF59">
        <v>201.1</v>
      </c>
      <c r="AG59">
        <v>147.38999999999999</v>
      </c>
      <c r="AH59">
        <v>444.2</v>
      </c>
      <c r="AI59">
        <v>33.700000000000003</v>
      </c>
      <c r="AJ59">
        <v>1</v>
      </c>
      <c r="AK59">
        <v>0</v>
      </c>
      <c r="AL59">
        <v>0.57777778000000002</v>
      </c>
      <c r="AM59">
        <v>0</v>
      </c>
      <c r="AN59">
        <v>0</v>
      </c>
      <c r="AO59">
        <v>1</v>
      </c>
      <c r="AP59">
        <v>1</v>
      </c>
      <c r="AQ59">
        <v>2</v>
      </c>
      <c r="AR59">
        <v>3</v>
      </c>
      <c r="AS59">
        <v>0</v>
      </c>
      <c r="AT59">
        <v>0</v>
      </c>
      <c r="AU59">
        <v>0</v>
      </c>
      <c r="AV59" t="s">
        <v>70</v>
      </c>
      <c r="AW59">
        <v>12</v>
      </c>
      <c r="AX59">
        <v>2007</v>
      </c>
      <c r="AY59">
        <v>50000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1</v>
      </c>
      <c r="BI59">
        <v>0</v>
      </c>
      <c r="BJ59">
        <v>0</v>
      </c>
      <c r="BK59">
        <v>0</v>
      </c>
      <c r="BL59">
        <v>0</v>
      </c>
      <c r="BM59">
        <v>1</v>
      </c>
      <c r="BN59">
        <v>0</v>
      </c>
      <c r="BO59">
        <v>0</v>
      </c>
      <c r="BP59">
        <v>0</v>
      </c>
    </row>
    <row r="60" spans="1:68" x14ac:dyDescent="0.3">
      <c r="A60">
        <v>2523</v>
      </c>
      <c r="B60" t="s">
        <v>121</v>
      </c>
      <c r="C60" t="s">
        <v>161</v>
      </c>
      <c r="D60" t="s">
        <v>66</v>
      </c>
      <c r="E60" t="s">
        <v>121</v>
      </c>
      <c r="F60" t="s">
        <v>161</v>
      </c>
      <c r="G60">
        <v>19</v>
      </c>
      <c r="H60">
        <v>68.5</v>
      </c>
      <c r="I60">
        <v>10</v>
      </c>
      <c r="J60">
        <f>IF(I60&lt;0,IF(G60&lt;10,1,0),0)</f>
        <v>0</v>
      </c>
      <c r="K60">
        <v>38</v>
      </c>
      <c r="L60">
        <v>28</v>
      </c>
      <c r="M60">
        <v>66</v>
      </c>
      <c r="N60">
        <f>IF(T60-AE60&gt;0,1,0)</f>
        <v>1</v>
      </c>
      <c r="O60">
        <f t="shared" si="0"/>
        <v>1</v>
      </c>
      <c r="P60">
        <f t="shared" si="1"/>
        <v>50000</v>
      </c>
      <c r="Q60">
        <v>233.25</v>
      </c>
      <c r="R60">
        <v>285</v>
      </c>
      <c r="S60">
        <v>518.25</v>
      </c>
      <c r="T60">
        <v>37.130000000000003</v>
      </c>
      <c r="U60">
        <v>150.88</v>
      </c>
      <c r="V60">
        <v>121.3</v>
      </c>
      <c r="W60">
        <v>354.75</v>
      </c>
      <c r="X60">
        <v>30.13</v>
      </c>
      <c r="Y60">
        <v>3</v>
      </c>
      <c r="Z60">
        <v>0</v>
      </c>
      <c r="AA60">
        <v>0.43859649000000001</v>
      </c>
      <c r="AB60">
        <v>149.5</v>
      </c>
      <c r="AC60">
        <v>244.75</v>
      </c>
      <c r="AD60">
        <v>394.25</v>
      </c>
      <c r="AE60">
        <v>24.75</v>
      </c>
      <c r="AF60">
        <v>183</v>
      </c>
      <c r="AG60">
        <v>138.13999999999999</v>
      </c>
      <c r="AH60">
        <v>483</v>
      </c>
      <c r="AI60">
        <v>36.5</v>
      </c>
      <c r="AJ60">
        <v>0</v>
      </c>
      <c r="AK60">
        <v>6</v>
      </c>
      <c r="AL60">
        <v>0.38596490999999999</v>
      </c>
      <c r="AM60">
        <v>0</v>
      </c>
      <c r="AN60">
        <v>0</v>
      </c>
      <c r="AO60">
        <v>1</v>
      </c>
      <c r="AP60">
        <v>1</v>
      </c>
      <c r="AQ60">
        <v>2</v>
      </c>
      <c r="AR60">
        <v>1</v>
      </c>
      <c r="AS60">
        <v>0</v>
      </c>
      <c r="AT60">
        <v>1</v>
      </c>
      <c r="AU60">
        <v>1</v>
      </c>
      <c r="AV60" t="s">
        <v>51</v>
      </c>
      <c r="AW60">
        <v>10</v>
      </c>
      <c r="AX60">
        <v>2007</v>
      </c>
      <c r="AY60">
        <v>50000</v>
      </c>
      <c r="AZ60">
        <v>0</v>
      </c>
      <c r="BA60">
        <v>0</v>
      </c>
      <c r="BB60">
        <v>0</v>
      </c>
      <c r="BC60">
        <v>0</v>
      </c>
      <c r="BD60">
        <v>1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1</v>
      </c>
      <c r="BN60">
        <v>0</v>
      </c>
      <c r="BO60">
        <v>0</v>
      </c>
      <c r="BP60">
        <v>0</v>
      </c>
    </row>
    <row r="61" spans="1:68" x14ac:dyDescent="0.3">
      <c r="A61">
        <v>830</v>
      </c>
      <c r="B61" t="s">
        <v>166</v>
      </c>
      <c r="C61" t="s">
        <v>123</v>
      </c>
      <c r="D61" t="s">
        <v>66</v>
      </c>
      <c r="E61" t="s">
        <v>166</v>
      </c>
      <c r="F61" t="s">
        <v>123</v>
      </c>
      <c r="G61">
        <v>17</v>
      </c>
      <c r="H61">
        <v>48</v>
      </c>
      <c r="I61">
        <v>17</v>
      </c>
      <c r="J61">
        <f>IF(I61&lt;0,IF(G61&lt;10,1,0),0)</f>
        <v>0</v>
      </c>
      <c r="K61">
        <v>41</v>
      </c>
      <c r="L61">
        <v>24</v>
      </c>
      <c r="M61">
        <v>65</v>
      </c>
      <c r="N61">
        <f>IF(T61-AE61&gt;0,1,0)</f>
        <v>1</v>
      </c>
      <c r="O61">
        <f t="shared" si="0"/>
        <v>1</v>
      </c>
      <c r="P61">
        <f t="shared" si="1"/>
        <v>77000</v>
      </c>
      <c r="Q61">
        <v>239.25</v>
      </c>
      <c r="R61">
        <v>157.5</v>
      </c>
      <c r="S61">
        <v>396.75</v>
      </c>
      <c r="T61">
        <v>39.5</v>
      </c>
      <c r="U61">
        <v>65.5</v>
      </c>
      <c r="V61">
        <v>115.1</v>
      </c>
      <c r="W61">
        <v>328.75</v>
      </c>
      <c r="X61">
        <v>16.75</v>
      </c>
      <c r="Y61">
        <v>4</v>
      </c>
      <c r="Z61">
        <v>0</v>
      </c>
      <c r="AA61">
        <v>0.4</v>
      </c>
      <c r="AB61">
        <v>176</v>
      </c>
      <c r="AC61">
        <v>239.33</v>
      </c>
      <c r="AD61">
        <v>415.33</v>
      </c>
      <c r="AE61">
        <v>31</v>
      </c>
      <c r="AF61">
        <v>217.33</v>
      </c>
      <c r="AG61">
        <v>105.25</v>
      </c>
      <c r="AH61">
        <v>353</v>
      </c>
      <c r="AI61">
        <v>19.329999999999998</v>
      </c>
      <c r="AJ61">
        <v>3</v>
      </c>
      <c r="AK61">
        <v>0</v>
      </c>
      <c r="AL61">
        <v>0.2</v>
      </c>
      <c r="AM61">
        <v>17</v>
      </c>
      <c r="AN61">
        <v>0</v>
      </c>
      <c r="AO61">
        <v>0</v>
      </c>
      <c r="AP61">
        <v>1</v>
      </c>
      <c r="AQ61">
        <v>2</v>
      </c>
      <c r="AR61">
        <v>1</v>
      </c>
      <c r="AS61">
        <v>1</v>
      </c>
      <c r="AT61">
        <v>1</v>
      </c>
      <c r="AU61">
        <v>0</v>
      </c>
      <c r="AV61" t="s">
        <v>67</v>
      </c>
      <c r="AW61">
        <v>5</v>
      </c>
      <c r="AX61">
        <v>2005</v>
      </c>
      <c r="AY61">
        <v>77000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1</v>
      </c>
      <c r="BN61">
        <v>0</v>
      </c>
      <c r="BO61">
        <v>0</v>
      </c>
      <c r="BP61">
        <v>0</v>
      </c>
    </row>
    <row r="62" spans="1:68" x14ac:dyDescent="0.3">
      <c r="A62">
        <v>1096</v>
      </c>
      <c r="B62" t="s">
        <v>81</v>
      </c>
      <c r="C62" t="s">
        <v>142</v>
      </c>
      <c r="D62" t="s">
        <v>66</v>
      </c>
      <c r="E62" t="s">
        <v>81</v>
      </c>
      <c r="F62" t="s">
        <v>142</v>
      </c>
      <c r="G62">
        <v>12.5</v>
      </c>
      <c r="H62">
        <v>54.5</v>
      </c>
      <c r="I62">
        <v>28</v>
      </c>
      <c r="J62">
        <f>IF(I62&lt;0,IF(G62&lt;10,1,0),0)</f>
        <v>0</v>
      </c>
      <c r="K62">
        <v>49</v>
      </c>
      <c r="L62">
        <v>21</v>
      </c>
      <c r="M62">
        <v>70</v>
      </c>
      <c r="N62">
        <f>IF(T62-AE62&gt;0,1,0)</f>
        <v>1</v>
      </c>
      <c r="O62">
        <f t="shared" si="0"/>
        <v>1</v>
      </c>
      <c r="P62">
        <f t="shared" si="1"/>
        <v>30000</v>
      </c>
      <c r="Q62">
        <v>263.29000000000002</v>
      </c>
      <c r="R62">
        <v>141.29</v>
      </c>
      <c r="S62">
        <v>404.57</v>
      </c>
      <c r="T62">
        <v>29.86</v>
      </c>
      <c r="U62">
        <v>166.57</v>
      </c>
      <c r="V62">
        <v>128.72999999999999</v>
      </c>
      <c r="W62">
        <v>355.43</v>
      </c>
      <c r="X62">
        <v>25.71</v>
      </c>
      <c r="Y62">
        <v>0</v>
      </c>
      <c r="Z62">
        <v>1</v>
      </c>
      <c r="AA62">
        <v>0.28888889000000001</v>
      </c>
      <c r="AB62">
        <v>78.14</v>
      </c>
      <c r="AC62">
        <v>250</v>
      </c>
      <c r="AD62">
        <v>328.14</v>
      </c>
      <c r="AE62">
        <v>22.57</v>
      </c>
      <c r="AF62">
        <v>148.29</v>
      </c>
      <c r="AG62">
        <v>122.25</v>
      </c>
      <c r="AH62">
        <v>328.86</v>
      </c>
      <c r="AI62">
        <v>27.57</v>
      </c>
      <c r="AJ62">
        <v>0</v>
      </c>
      <c r="AK62">
        <v>4</v>
      </c>
      <c r="AL62">
        <v>0.40540541000000002</v>
      </c>
      <c r="AM62">
        <v>0</v>
      </c>
      <c r="AN62">
        <v>0</v>
      </c>
      <c r="AO62">
        <v>1</v>
      </c>
      <c r="AP62">
        <v>1</v>
      </c>
      <c r="AQ62">
        <v>2</v>
      </c>
      <c r="AR62">
        <v>1</v>
      </c>
      <c r="AS62">
        <v>0</v>
      </c>
      <c r="AT62">
        <v>1</v>
      </c>
      <c r="AU62">
        <v>0</v>
      </c>
      <c r="AV62" t="s">
        <v>82</v>
      </c>
      <c r="AW62">
        <v>10</v>
      </c>
      <c r="AX62">
        <v>2005</v>
      </c>
      <c r="AY62">
        <v>30000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1</v>
      </c>
      <c r="BN62">
        <v>0</v>
      </c>
      <c r="BO62">
        <v>0</v>
      </c>
      <c r="BP62">
        <v>0</v>
      </c>
    </row>
    <row r="63" spans="1:68" x14ac:dyDescent="0.3">
      <c r="A63">
        <v>1198</v>
      </c>
      <c r="B63" t="s">
        <v>81</v>
      </c>
      <c r="C63" t="s">
        <v>139</v>
      </c>
      <c r="D63" t="s">
        <v>66</v>
      </c>
      <c r="E63" t="s">
        <v>81</v>
      </c>
      <c r="F63" t="s">
        <v>139</v>
      </c>
      <c r="G63">
        <v>28</v>
      </c>
      <c r="H63">
        <v>54</v>
      </c>
      <c r="I63">
        <v>21</v>
      </c>
      <c r="J63">
        <f>IF(I63&lt;0,IF(G63&lt;10,1,0),0)</f>
        <v>0</v>
      </c>
      <c r="K63">
        <v>38</v>
      </c>
      <c r="L63">
        <v>17</v>
      </c>
      <c r="M63">
        <v>55</v>
      </c>
      <c r="N63">
        <f>IF(T63-AE63&gt;0,1,0)</f>
        <v>1</v>
      </c>
      <c r="O63">
        <f t="shared" si="0"/>
        <v>0</v>
      </c>
      <c r="P63">
        <f t="shared" si="1"/>
        <v>30000</v>
      </c>
      <c r="Q63">
        <v>276.89</v>
      </c>
      <c r="R63">
        <v>121.44</v>
      </c>
      <c r="S63">
        <v>398.33</v>
      </c>
      <c r="T63">
        <v>31</v>
      </c>
      <c r="U63">
        <v>166.22</v>
      </c>
      <c r="V63">
        <v>128.04</v>
      </c>
      <c r="W63">
        <v>359.78</v>
      </c>
      <c r="X63">
        <v>27</v>
      </c>
      <c r="Y63">
        <v>0</v>
      </c>
      <c r="Z63">
        <v>1</v>
      </c>
      <c r="AA63">
        <v>0.32394366000000002</v>
      </c>
      <c r="AB63">
        <v>76.599999999999994</v>
      </c>
      <c r="AC63">
        <v>157.5</v>
      </c>
      <c r="AD63">
        <v>234.1</v>
      </c>
      <c r="AE63">
        <v>9</v>
      </c>
      <c r="AF63">
        <v>184.3</v>
      </c>
      <c r="AG63">
        <v>164.39</v>
      </c>
      <c r="AH63">
        <v>457.5</v>
      </c>
      <c r="AI63">
        <v>46</v>
      </c>
      <c r="AJ63">
        <v>0</v>
      </c>
      <c r="AK63">
        <v>11</v>
      </c>
      <c r="AL63">
        <v>0.61445782999999998</v>
      </c>
      <c r="AM63">
        <v>0</v>
      </c>
      <c r="AN63">
        <v>0</v>
      </c>
      <c r="AO63">
        <v>1</v>
      </c>
      <c r="AP63">
        <v>1</v>
      </c>
      <c r="AQ63">
        <v>2</v>
      </c>
      <c r="AR63">
        <v>10</v>
      </c>
      <c r="AS63">
        <v>0</v>
      </c>
      <c r="AT63">
        <v>1</v>
      </c>
      <c r="AU63">
        <v>0</v>
      </c>
      <c r="AV63" t="s">
        <v>82</v>
      </c>
      <c r="AW63">
        <v>12</v>
      </c>
      <c r="AX63">
        <v>2005</v>
      </c>
      <c r="AY63">
        <v>30000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1</v>
      </c>
      <c r="BN63">
        <v>0</v>
      </c>
      <c r="BO63">
        <v>0</v>
      </c>
      <c r="BP63">
        <v>0</v>
      </c>
    </row>
    <row r="64" spans="1:68" x14ac:dyDescent="0.3">
      <c r="A64">
        <v>2679</v>
      </c>
      <c r="B64" t="s">
        <v>116</v>
      </c>
      <c r="C64" t="s">
        <v>108</v>
      </c>
      <c r="D64" t="s">
        <v>73</v>
      </c>
      <c r="E64" t="s">
        <v>116</v>
      </c>
      <c r="F64" t="s">
        <v>108</v>
      </c>
      <c r="G64">
        <v>28.5</v>
      </c>
      <c r="H64">
        <v>59.5</v>
      </c>
      <c r="I64">
        <v>-4</v>
      </c>
      <c r="J64">
        <f>IF(I64&lt;0,IF(G64&lt;10,1,0),0)</f>
        <v>0</v>
      </c>
      <c r="K64">
        <v>9</v>
      </c>
      <c r="L64">
        <v>13</v>
      </c>
      <c r="M64">
        <v>22</v>
      </c>
      <c r="N64">
        <f>IF(T64-AE64&gt;0,1,0)</f>
        <v>1</v>
      </c>
      <c r="O64">
        <f t="shared" si="0"/>
        <v>0</v>
      </c>
      <c r="P64">
        <f t="shared" si="1"/>
        <v>63500</v>
      </c>
      <c r="Q64">
        <v>310.08999999999997</v>
      </c>
      <c r="R64">
        <v>164.73</v>
      </c>
      <c r="S64">
        <v>474.82</v>
      </c>
      <c r="T64">
        <v>41.64</v>
      </c>
      <c r="U64">
        <v>103</v>
      </c>
      <c r="V64">
        <v>114.78</v>
      </c>
      <c r="W64">
        <v>298</v>
      </c>
      <c r="X64">
        <v>17.64</v>
      </c>
      <c r="Y64">
        <v>6</v>
      </c>
      <c r="Z64">
        <v>0</v>
      </c>
      <c r="AA64">
        <v>0.57142857000000002</v>
      </c>
      <c r="AB64">
        <v>139.91</v>
      </c>
      <c r="AC64">
        <v>188.18</v>
      </c>
      <c r="AD64">
        <v>328.09</v>
      </c>
      <c r="AE64">
        <v>23.73</v>
      </c>
      <c r="AF64">
        <v>132.82</v>
      </c>
      <c r="AG64">
        <v>114.76</v>
      </c>
      <c r="AH64">
        <v>308.08999999999997</v>
      </c>
      <c r="AI64">
        <v>25.64</v>
      </c>
      <c r="AJ64">
        <v>0</v>
      </c>
      <c r="AK64">
        <v>2</v>
      </c>
      <c r="AL64">
        <v>0.58974358999999998</v>
      </c>
      <c r="AM64">
        <v>2</v>
      </c>
      <c r="AN64">
        <v>0</v>
      </c>
      <c r="AO64">
        <v>0</v>
      </c>
      <c r="AP64">
        <v>1</v>
      </c>
      <c r="AQ64">
        <v>2</v>
      </c>
      <c r="AR64">
        <v>9</v>
      </c>
      <c r="AS64">
        <v>1</v>
      </c>
      <c r="AT64">
        <v>1</v>
      </c>
      <c r="AU64">
        <v>0</v>
      </c>
      <c r="AV64" t="s">
        <v>110</v>
      </c>
      <c r="AW64">
        <v>14</v>
      </c>
      <c r="AX64">
        <v>2007</v>
      </c>
      <c r="AY64">
        <v>63500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1</v>
      </c>
      <c r="BP64">
        <v>1</v>
      </c>
    </row>
    <row r="65" spans="1:68" x14ac:dyDescent="0.3">
      <c r="A65">
        <v>2594</v>
      </c>
      <c r="B65" t="s">
        <v>125</v>
      </c>
      <c r="C65" t="s">
        <v>105</v>
      </c>
      <c r="D65" t="s">
        <v>66</v>
      </c>
      <c r="E65" t="s">
        <v>125</v>
      </c>
      <c r="F65" t="s">
        <v>105</v>
      </c>
      <c r="G65">
        <v>6</v>
      </c>
      <c r="H65">
        <v>47.5</v>
      </c>
      <c r="I65">
        <v>21</v>
      </c>
      <c r="J65">
        <f>IF(I65&lt;0,IF(G65&lt;10,1,0),0)</f>
        <v>0</v>
      </c>
      <c r="K65">
        <v>28</v>
      </c>
      <c r="L65">
        <v>7</v>
      </c>
      <c r="M65">
        <v>35</v>
      </c>
      <c r="N65">
        <f>IF(T65-AE65&gt;0,1,0)</f>
        <v>0</v>
      </c>
      <c r="O65">
        <f t="shared" si="0"/>
        <v>0</v>
      </c>
      <c r="P65">
        <f t="shared" si="1"/>
        <v>80225</v>
      </c>
      <c r="Q65">
        <v>56.6</v>
      </c>
      <c r="R65">
        <v>161.4</v>
      </c>
      <c r="S65">
        <v>218</v>
      </c>
      <c r="T65">
        <v>14.8</v>
      </c>
      <c r="U65">
        <v>207.6</v>
      </c>
      <c r="V65">
        <v>121.31</v>
      </c>
      <c r="W65">
        <v>372.5</v>
      </c>
      <c r="X65">
        <v>32.4</v>
      </c>
      <c r="Y65">
        <v>0</v>
      </c>
      <c r="Z65">
        <v>4</v>
      </c>
      <c r="AA65">
        <v>0.64210526000000001</v>
      </c>
      <c r="AB65">
        <v>52.9</v>
      </c>
      <c r="AC65">
        <v>213.2</v>
      </c>
      <c r="AD65">
        <v>266.10000000000002</v>
      </c>
      <c r="AE65">
        <v>19.399999999999999</v>
      </c>
      <c r="AF65">
        <v>176.9</v>
      </c>
      <c r="AG65">
        <v>148.93</v>
      </c>
      <c r="AH65">
        <v>442.9</v>
      </c>
      <c r="AI65">
        <v>35</v>
      </c>
      <c r="AJ65">
        <v>0</v>
      </c>
      <c r="AK65">
        <v>7</v>
      </c>
      <c r="AL65">
        <v>0.64130434999999997</v>
      </c>
      <c r="AM65">
        <v>0</v>
      </c>
      <c r="AN65">
        <v>0</v>
      </c>
      <c r="AO65">
        <v>1</v>
      </c>
      <c r="AP65">
        <v>1</v>
      </c>
      <c r="AQ65">
        <v>3</v>
      </c>
      <c r="AR65">
        <v>4</v>
      </c>
      <c r="AS65">
        <v>0</v>
      </c>
      <c r="AT65">
        <v>0</v>
      </c>
      <c r="AU65">
        <v>0</v>
      </c>
      <c r="AV65" t="s">
        <v>70</v>
      </c>
      <c r="AW65">
        <v>12</v>
      </c>
      <c r="AX65">
        <v>2007</v>
      </c>
      <c r="AY65">
        <v>80225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1</v>
      </c>
      <c r="BI65">
        <v>0</v>
      </c>
      <c r="BJ65">
        <v>0</v>
      </c>
      <c r="BK65">
        <v>0</v>
      </c>
      <c r="BL65">
        <v>0</v>
      </c>
      <c r="BM65">
        <v>1</v>
      </c>
      <c r="BN65">
        <v>0</v>
      </c>
      <c r="BO65">
        <v>0</v>
      </c>
      <c r="BP65">
        <v>0</v>
      </c>
    </row>
    <row r="66" spans="1:68" x14ac:dyDescent="0.3">
      <c r="A66">
        <v>2404</v>
      </c>
      <c r="B66" t="s">
        <v>104</v>
      </c>
      <c r="C66" t="s">
        <v>169</v>
      </c>
      <c r="D66" t="s">
        <v>66</v>
      </c>
      <c r="E66" t="s">
        <v>104</v>
      </c>
      <c r="F66" t="s">
        <v>169</v>
      </c>
      <c r="G66">
        <v>12</v>
      </c>
      <c r="H66">
        <v>55.5</v>
      </c>
      <c r="I66">
        <v>-1</v>
      </c>
      <c r="J66">
        <f>IF(I66&lt;0,IF(G66&lt;10,1,0),0)</f>
        <v>0</v>
      </c>
      <c r="K66">
        <v>20</v>
      </c>
      <c r="L66">
        <v>21</v>
      </c>
      <c r="M66">
        <v>41</v>
      </c>
      <c r="N66">
        <f>IF(T66-AE66&gt;0,1,0)</f>
        <v>1</v>
      </c>
      <c r="O66">
        <f t="shared" si="0"/>
        <v>0</v>
      </c>
      <c r="P66">
        <f t="shared" si="1"/>
        <v>57803</v>
      </c>
      <c r="Q66">
        <v>76.86</v>
      </c>
      <c r="R66">
        <v>296.29000000000002</v>
      </c>
      <c r="S66">
        <v>373.14</v>
      </c>
      <c r="T66">
        <v>26.14</v>
      </c>
      <c r="U66">
        <v>120.57</v>
      </c>
      <c r="V66">
        <v>118.92</v>
      </c>
      <c r="W66">
        <v>360.29</v>
      </c>
      <c r="X66">
        <v>27</v>
      </c>
      <c r="Y66">
        <v>0</v>
      </c>
      <c r="Z66">
        <v>2</v>
      </c>
      <c r="AA66">
        <v>0.59459459000000003</v>
      </c>
      <c r="AB66">
        <v>120.33</v>
      </c>
      <c r="AC66">
        <v>236.33</v>
      </c>
      <c r="AD66">
        <v>356.67</v>
      </c>
      <c r="AE66">
        <v>24.67</v>
      </c>
      <c r="AF66">
        <v>167.33</v>
      </c>
      <c r="AG66">
        <v>155.25</v>
      </c>
      <c r="AH66">
        <v>461.5</v>
      </c>
      <c r="AI66">
        <v>33.67</v>
      </c>
      <c r="AJ66">
        <v>0</v>
      </c>
      <c r="AK66">
        <v>1</v>
      </c>
      <c r="AL66">
        <v>0.72727273000000003</v>
      </c>
      <c r="AM66">
        <v>0</v>
      </c>
      <c r="AN66">
        <v>0</v>
      </c>
      <c r="AO66">
        <v>1</v>
      </c>
      <c r="AP66">
        <v>1</v>
      </c>
      <c r="AQ66">
        <v>3</v>
      </c>
      <c r="AR66">
        <v>6</v>
      </c>
      <c r="AS66">
        <v>0</v>
      </c>
      <c r="AT66">
        <v>1</v>
      </c>
      <c r="AU66">
        <v>0</v>
      </c>
      <c r="AV66" t="s">
        <v>87</v>
      </c>
      <c r="AW66">
        <v>8</v>
      </c>
      <c r="AX66">
        <v>2007</v>
      </c>
      <c r="AY66">
        <v>57803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1</v>
      </c>
      <c r="BN66">
        <v>0</v>
      </c>
      <c r="BO66">
        <v>0</v>
      </c>
      <c r="BP66">
        <v>0</v>
      </c>
    </row>
    <row r="67" spans="1:68" x14ac:dyDescent="0.3">
      <c r="A67">
        <v>1648</v>
      </c>
      <c r="B67" t="s">
        <v>187</v>
      </c>
      <c r="C67" t="s">
        <v>106</v>
      </c>
      <c r="D67" t="s">
        <v>77</v>
      </c>
      <c r="E67" t="s">
        <v>187</v>
      </c>
      <c r="F67" t="s">
        <v>106</v>
      </c>
      <c r="G67">
        <v>6</v>
      </c>
      <c r="H67">
        <v>41.5</v>
      </c>
      <c r="I67">
        <v>23</v>
      </c>
      <c r="J67">
        <f>IF(I67&lt;0,IF(G67&lt;10,1,0),0)</f>
        <v>0</v>
      </c>
      <c r="K67">
        <v>23</v>
      </c>
      <c r="L67">
        <v>0</v>
      </c>
      <c r="M67">
        <v>23</v>
      </c>
      <c r="N67">
        <f>IF(T67-AE67&gt;0,1,0)</f>
        <v>1</v>
      </c>
      <c r="O67">
        <f t="shared" si="0"/>
        <v>0</v>
      </c>
      <c r="P67">
        <f t="shared" si="1"/>
        <v>61500</v>
      </c>
      <c r="Q67">
        <v>92</v>
      </c>
      <c r="R67">
        <v>167.43</v>
      </c>
      <c r="S67">
        <v>259.43</v>
      </c>
      <c r="T67">
        <v>18.14</v>
      </c>
      <c r="U67">
        <v>125.71</v>
      </c>
      <c r="V67">
        <v>126.46</v>
      </c>
      <c r="W67">
        <v>299.14</v>
      </c>
      <c r="X67">
        <v>21.43</v>
      </c>
      <c r="Y67">
        <v>0</v>
      </c>
      <c r="Z67">
        <v>2</v>
      </c>
      <c r="AA67">
        <v>0.51351351000000001</v>
      </c>
      <c r="AB67">
        <v>119.83</v>
      </c>
      <c r="AC67">
        <v>179.5</v>
      </c>
      <c r="AD67">
        <v>299.33</v>
      </c>
      <c r="AE67">
        <v>17.5</v>
      </c>
      <c r="AF67">
        <v>207.83</v>
      </c>
      <c r="AG67">
        <v>144.03</v>
      </c>
      <c r="AH67">
        <v>392</v>
      </c>
      <c r="AI67">
        <v>35.67</v>
      </c>
      <c r="AJ67">
        <v>0</v>
      </c>
      <c r="AK67">
        <v>3</v>
      </c>
      <c r="AL67">
        <v>0.75</v>
      </c>
      <c r="AM67">
        <v>0</v>
      </c>
      <c r="AN67">
        <v>0</v>
      </c>
      <c r="AO67">
        <v>1</v>
      </c>
      <c r="AP67">
        <v>1</v>
      </c>
      <c r="AQ67">
        <v>3</v>
      </c>
      <c r="AR67">
        <v>5</v>
      </c>
      <c r="AS67">
        <v>0</v>
      </c>
      <c r="AT67">
        <v>1</v>
      </c>
      <c r="AU67">
        <v>1</v>
      </c>
      <c r="AV67" t="s">
        <v>47</v>
      </c>
      <c r="AW67">
        <v>8</v>
      </c>
      <c r="AX67">
        <v>2006</v>
      </c>
      <c r="AY67">
        <v>61500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</v>
      </c>
      <c r="BO67">
        <v>0</v>
      </c>
      <c r="BP67">
        <v>1</v>
      </c>
    </row>
    <row r="68" spans="1:68" x14ac:dyDescent="0.3">
      <c r="A68">
        <v>415</v>
      </c>
      <c r="B68" t="s">
        <v>143</v>
      </c>
      <c r="C68" t="s">
        <v>68</v>
      </c>
      <c r="D68" t="s">
        <v>66</v>
      </c>
      <c r="E68" t="s">
        <v>143</v>
      </c>
      <c r="F68" t="s">
        <v>68</v>
      </c>
      <c r="G68">
        <v>26</v>
      </c>
      <c r="H68">
        <v>48</v>
      </c>
      <c r="I68">
        <v>17</v>
      </c>
      <c r="J68">
        <f>IF(I68&lt;0,IF(G68&lt;10,1,0),0)</f>
        <v>0</v>
      </c>
      <c r="K68">
        <v>20</v>
      </c>
      <c r="L68">
        <v>3</v>
      </c>
      <c r="M68">
        <v>23</v>
      </c>
      <c r="N68">
        <f>IF(T68-AE68&gt;0,1,0)</f>
        <v>1</v>
      </c>
      <c r="O68">
        <f t="shared" ref="O68:O131" si="2">IF(AQ68&gt;AR68,1,0)</f>
        <v>0</v>
      </c>
      <c r="P68">
        <f t="shared" ref="P68:P131" si="3">IF(B68=E68,AY68,-1*AY68)</f>
        <v>40000</v>
      </c>
      <c r="Q68">
        <v>96.778333333333322</v>
      </c>
      <c r="R68">
        <v>186.39</v>
      </c>
      <c r="S68">
        <v>261.86285714285714</v>
      </c>
      <c r="T68">
        <v>25.143333333333331</v>
      </c>
      <c r="U68">
        <v>120.36714285714285</v>
      </c>
      <c r="V68">
        <v>109.43</v>
      </c>
      <c r="W68">
        <v>309.99200000000002</v>
      </c>
      <c r="X68">
        <v>19.29</v>
      </c>
      <c r="Y68">
        <v>4</v>
      </c>
      <c r="Z68">
        <v>0</v>
      </c>
      <c r="AA68">
        <v>0.39019999999999999</v>
      </c>
      <c r="AB68">
        <v>84.372</v>
      </c>
      <c r="AC68">
        <v>206.46333333333334</v>
      </c>
      <c r="AD68">
        <v>283.51625000000001</v>
      </c>
      <c r="AE68">
        <v>15.4</v>
      </c>
      <c r="AF68">
        <v>213.33666666666667</v>
      </c>
      <c r="AG68">
        <v>152.49333333333334</v>
      </c>
      <c r="AH68">
        <v>438.096</v>
      </c>
      <c r="AI68">
        <v>39.4375</v>
      </c>
      <c r="AJ68">
        <v>0</v>
      </c>
      <c r="AK68">
        <v>11</v>
      </c>
      <c r="AL68">
        <v>0.5</v>
      </c>
      <c r="AM68">
        <v>0</v>
      </c>
      <c r="AN68">
        <v>0</v>
      </c>
      <c r="AO68">
        <v>1</v>
      </c>
      <c r="AP68">
        <v>1</v>
      </c>
      <c r="AQ68">
        <v>3</v>
      </c>
      <c r="AR68">
        <v>6</v>
      </c>
      <c r="AS68">
        <v>0</v>
      </c>
      <c r="AT68">
        <v>1</v>
      </c>
      <c r="AU68">
        <v>0</v>
      </c>
      <c r="AV68" t="s">
        <v>53</v>
      </c>
      <c r="AW68">
        <v>9</v>
      </c>
      <c r="AX68">
        <v>2004</v>
      </c>
      <c r="AY68">
        <v>40000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1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0</v>
      </c>
      <c r="BO68">
        <v>0</v>
      </c>
      <c r="BP68">
        <v>0</v>
      </c>
    </row>
    <row r="69" spans="1:68" x14ac:dyDescent="0.3">
      <c r="A69">
        <v>1808</v>
      </c>
      <c r="B69" t="s">
        <v>89</v>
      </c>
      <c r="C69" t="s">
        <v>190</v>
      </c>
      <c r="D69" t="s">
        <v>66</v>
      </c>
      <c r="E69" t="s">
        <v>89</v>
      </c>
      <c r="F69" t="s">
        <v>190</v>
      </c>
      <c r="G69">
        <v>17.5</v>
      </c>
      <c r="H69">
        <v>50</v>
      </c>
      <c r="I69">
        <v>15</v>
      </c>
      <c r="J69">
        <f>IF(I69&lt;0,IF(G69&lt;10,1,0),0)</f>
        <v>0</v>
      </c>
      <c r="K69">
        <v>31</v>
      </c>
      <c r="L69">
        <v>16</v>
      </c>
      <c r="M69">
        <v>47</v>
      </c>
      <c r="N69">
        <f>IF(T69-AE69&gt;0,1,0)</f>
        <v>1</v>
      </c>
      <c r="O69">
        <f t="shared" si="2"/>
        <v>0</v>
      </c>
      <c r="P69">
        <f t="shared" si="3"/>
        <v>35202</v>
      </c>
      <c r="Q69">
        <v>97.56</v>
      </c>
      <c r="R69">
        <v>231.89</v>
      </c>
      <c r="S69">
        <v>329.44</v>
      </c>
      <c r="T69">
        <v>22</v>
      </c>
      <c r="U69">
        <v>135.44</v>
      </c>
      <c r="V69">
        <v>123.23</v>
      </c>
      <c r="W69">
        <v>337.44</v>
      </c>
      <c r="X69">
        <v>24.56</v>
      </c>
      <c r="Y69">
        <v>1</v>
      </c>
      <c r="Z69">
        <v>0</v>
      </c>
      <c r="AA69">
        <v>0.4</v>
      </c>
      <c r="AB69">
        <v>89.78</v>
      </c>
      <c r="AC69">
        <v>183.78</v>
      </c>
      <c r="AD69">
        <v>273.56</v>
      </c>
      <c r="AE69">
        <v>19.22</v>
      </c>
      <c r="AF69">
        <v>211</v>
      </c>
      <c r="AG69">
        <v>137.99</v>
      </c>
      <c r="AH69">
        <v>382</v>
      </c>
      <c r="AI69">
        <v>34.44</v>
      </c>
      <c r="AJ69">
        <v>1</v>
      </c>
      <c r="AK69">
        <v>0</v>
      </c>
      <c r="AL69">
        <v>0.44871794999999998</v>
      </c>
      <c r="AM69">
        <v>0</v>
      </c>
      <c r="AN69">
        <v>0</v>
      </c>
      <c r="AO69">
        <v>1</v>
      </c>
      <c r="AP69">
        <v>1</v>
      </c>
      <c r="AQ69">
        <v>3</v>
      </c>
      <c r="AR69">
        <v>6</v>
      </c>
      <c r="AS69">
        <v>0</v>
      </c>
      <c r="AT69">
        <v>1</v>
      </c>
      <c r="AU69">
        <v>1</v>
      </c>
      <c r="AV69" t="s">
        <v>53</v>
      </c>
      <c r="AW69">
        <v>11</v>
      </c>
      <c r="AX69">
        <v>2006</v>
      </c>
      <c r="AY69">
        <v>35202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1</v>
      </c>
      <c r="BN69">
        <v>0</v>
      </c>
      <c r="BO69">
        <v>0</v>
      </c>
      <c r="BP69">
        <v>0</v>
      </c>
    </row>
    <row r="70" spans="1:68" x14ac:dyDescent="0.3">
      <c r="A70">
        <v>1564</v>
      </c>
      <c r="B70" t="s">
        <v>131</v>
      </c>
      <c r="C70" t="s">
        <v>89</v>
      </c>
      <c r="D70" t="s">
        <v>66</v>
      </c>
      <c r="E70" t="s">
        <v>131</v>
      </c>
      <c r="F70" t="s">
        <v>89</v>
      </c>
      <c r="G70">
        <v>6.5</v>
      </c>
      <c r="H70">
        <v>43.5</v>
      </c>
      <c r="I70">
        <v>6</v>
      </c>
      <c r="J70">
        <f>IF(I70&lt;0,IF(G70&lt;10,1,0),0)</f>
        <v>0</v>
      </c>
      <c r="K70">
        <v>20</v>
      </c>
      <c r="L70">
        <v>14</v>
      </c>
      <c r="M70">
        <v>34</v>
      </c>
      <c r="N70">
        <f>IF(T70-AE70&gt;0,1,0)</f>
        <v>0</v>
      </c>
      <c r="O70">
        <f t="shared" si="2"/>
        <v>1</v>
      </c>
      <c r="P70">
        <f t="shared" si="3"/>
        <v>35000</v>
      </c>
      <c r="Q70">
        <v>106.8</v>
      </c>
      <c r="R70">
        <v>184.2</v>
      </c>
      <c r="S70">
        <v>291</v>
      </c>
      <c r="T70">
        <v>18</v>
      </c>
      <c r="U70">
        <v>102</v>
      </c>
      <c r="V70">
        <v>115.73</v>
      </c>
      <c r="W70">
        <v>322</v>
      </c>
      <c r="X70">
        <v>21.8</v>
      </c>
      <c r="Y70">
        <v>1</v>
      </c>
      <c r="Z70">
        <v>0</v>
      </c>
      <c r="AA70">
        <v>0.75</v>
      </c>
      <c r="AB70">
        <v>77.2</v>
      </c>
      <c r="AC70">
        <v>253.6</v>
      </c>
      <c r="AD70">
        <v>330.8</v>
      </c>
      <c r="AE70">
        <v>21</v>
      </c>
      <c r="AF70">
        <v>123.4</v>
      </c>
      <c r="AG70">
        <v>129.94999999999999</v>
      </c>
      <c r="AH70">
        <v>322.2</v>
      </c>
      <c r="AI70">
        <v>25</v>
      </c>
      <c r="AJ70">
        <v>0</v>
      </c>
      <c r="AK70">
        <v>1</v>
      </c>
      <c r="AL70">
        <v>0.41666667000000002</v>
      </c>
      <c r="AM70">
        <v>0</v>
      </c>
      <c r="AN70">
        <v>0</v>
      </c>
      <c r="AO70">
        <v>1</v>
      </c>
      <c r="AP70">
        <v>1</v>
      </c>
      <c r="AQ70">
        <v>3</v>
      </c>
      <c r="AR70">
        <v>2</v>
      </c>
      <c r="AS70">
        <v>0</v>
      </c>
      <c r="AT70">
        <v>0</v>
      </c>
      <c r="AU70">
        <v>0</v>
      </c>
      <c r="AV70" t="s">
        <v>70</v>
      </c>
      <c r="AW70">
        <v>6</v>
      </c>
      <c r="AX70">
        <v>2006</v>
      </c>
      <c r="AY70">
        <v>35000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1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0</v>
      </c>
      <c r="BP70">
        <v>0</v>
      </c>
    </row>
    <row r="71" spans="1:68" x14ac:dyDescent="0.3">
      <c r="A71">
        <v>2247</v>
      </c>
      <c r="B71" t="s">
        <v>113</v>
      </c>
      <c r="C71" t="s">
        <v>155</v>
      </c>
      <c r="D71" t="s">
        <v>66</v>
      </c>
      <c r="E71" t="s">
        <v>113</v>
      </c>
      <c r="F71" t="s">
        <v>155</v>
      </c>
      <c r="G71">
        <v>10</v>
      </c>
      <c r="H71">
        <v>45.5</v>
      </c>
      <c r="I71">
        <v>12</v>
      </c>
      <c r="J71">
        <f>IF(I71&lt;0,IF(G71&lt;10,1,0),0)</f>
        <v>0</v>
      </c>
      <c r="K71">
        <v>24</v>
      </c>
      <c r="L71">
        <v>12</v>
      </c>
      <c r="M71">
        <v>36</v>
      </c>
      <c r="N71">
        <f>IF(T71-AE71&gt;0,1,0)</f>
        <v>0</v>
      </c>
      <c r="O71">
        <f t="shared" si="2"/>
        <v>0</v>
      </c>
      <c r="P71">
        <f t="shared" si="3"/>
        <v>44830</v>
      </c>
      <c r="Q71">
        <v>113.75</v>
      </c>
      <c r="R71">
        <v>210.25</v>
      </c>
      <c r="S71">
        <v>324</v>
      </c>
      <c r="T71">
        <v>19.5</v>
      </c>
      <c r="U71">
        <v>130.5</v>
      </c>
      <c r="V71">
        <v>96.97</v>
      </c>
      <c r="W71">
        <v>347</v>
      </c>
      <c r="X71">
        <v>15.25</v>
      </c>
      <c r="Y71">
        <v>1</v>
      </c>
      <c r="Z71">
        <v>0</v>
      </c>
      <c r="AA71">
        <v>0.75</v>
      </c>
      <c r="AB71">
        <v>143</v>
      </c>
      <c r="AC71">
        <v>252.33</v>
      </c>
      <c r="AD71">
        <v>395.33</v>
      </c>
      <c r="AE71">
        <v>27.67</v>
      </c>
      <c r="AF71">
        <v>175.67</v>
      </c>
      <c r="AG71">
        <v>128.33000000000001</v>
      </c>
      <c r="AH71">
        <v>373.67</v>
      </c>
      <c r="AI71">
        <v>34.33</v>
      </c>
      <c r="AJ71">
        <v>0</v>
      </c>
      <c r="AK71">
        <v>10</v>
      </c>
      <c r="AL71">
        <v>0.625</v>
      </c>
      <c r="AM71">
        <v>0</v>
      </c>
      <c r="AN71">
        <v>0</v>
      </c>
      <c r="AO71">
        <v>1</v>
      </c>
      <c r="AP71">
        <v>1</v>
      </c>
      <c r="AQ71">
        <v>3</v>
      </c>
      <c r="AR71">
        <v>4</v>
      </c>
      <c r="AS71">
        <v>0</v>
      </c>
      <c r="AT71">
        <v>1</v>
      </c>
      <c r="AU71">
        <v>1</v>
      </c>
      <c r="AV71" t="s">
        <v>115</v>
      </c>
      <c r="AW71">
        <v>5</v>
      </c>
      <c r="AX71">
        <v>2007</v>
      </c>
      <c r="AY71">
        <v>44830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1</v>
      </c>
      <c r="BN71">
        <v>0</v>
      </c>
      <c r="BO71">
        <v>0</v>
      </c>
      <c r="BP71">
        <v>0</v>
      </c>
    </row>
    <row r="72" spans="1:68" x14ac:dyDescent="0.3">
      <c r="A72">
        <v>1974</v>
      </c>
      <c r="B72" t="s">
        <v>173</v>
      </c>
      <c r="C72" t="s">
        <v>112</v>
      </c>
      <c r="D72" t="s">
        <v>66</v>
      </c>
      <c r="E72" t="s">
        <v>112</v>
      </c>
      <c r="F72" t="s">
        <v>173</v>
      </c>
      <c r="G72">
        <v>11</v>
      </c>
      <c r="H72">
        <v>38</v>
      </c>
      <c r="I72">
        <v>13</v>
      </c>
      <c r="J72">
        <f>IF(I72&lt;0,IF(G72&lt;10,1,0),0)</f>
        <v>0</v>
      </c>
      <c r="K72">
        <v>26</v>
      </c>
      <c r="L72">
        <v>13</v>
      </c>
      <c r="M72">
        <v>39</v>
      </c>
      <c r="N72">
        <f>IF(T72-AE72&gt;0,1,0)</f>
        <v>1</v>
      </c>
      <c r="O72">
        <f t="shared" si="2"/>
        <v>0</v>
      </c>
      <c r="P72">
        <f t="shared" si="3"/>
        <v>-17000</v>
      </c>
      <c r="Q72">
        <v>116.18</v>
      </c>
      <c r="R72">
        <v>200.64</v>
      </c>
      <c r="S72">
        <v>316.82</v>
      </c>
      <c r="T72">
        <v>20.82</v>
      </c>
      <c r="U72">
        <v>147.72999999999999</v>
      </c>
      <c r="V72">
        <v>125.05</v>
      </c>
      <c r="W72">
        <v>353.45</v>
      </c>
      <c r="X72">
        <v>23.55</v>
      </c>
      <c r="Y72">
        <v>1</v>
      </c>
      <c r="Z72">
        <v>0</v>
      </c>
      <c r="AA72">
        <v>0.46250000000000002</v>
      </c>
      <c r="AB72">
        <v>60.18</v>
      </c>
      <c r="AC72">
        <v>171.82</v>
      </c>
      <c r="AD72">
        <v>232</v>
      </c>
      <c r="AE72">
        <v>9.27</v>
      </c>
      <c r="AF72">
        <v>144.91</v>
      </c>
      <c r="AG72">
        <v>121.94</v>
      </c>
      <c r="AH72">
        <v>301.18</v>
      </c>
      <c r="AI72">
        <v>26.09</v>
      </c>
      <c r="AJ72">
        <v>0</v>
      </c>
      <c r="AK72">
        <v>11</v>
      </c>
      <c r="AL72">
        <v>0.46913579999999999</v>
      </c>
      <c r="AM72">
        <v>0</v>
      </c>
      <c r="AN72">
        <v>0</v>
      </c>
      <c r="AO72">
        <v>1</v>
      </c>
      <c r="AP72">
        <v>1</v>
      </c>
      <c r="AQ72">
        <v>3</v>
      </c>
      <c r="AR72">
        <v>5</v>
      </c>
      <c r="AS72">
        <v>0</v>
      </c>
      <c r="AT72">
        <v>1</v>
      </c>
      <c r="AU72">
        <v>1</v>
      </c>
      <c r="AV72" t="s">
        <v>100</v>
      </c>
      <c r="AW72">
        <v>14</v>
      </c>
      <c r="AX72">
        <v>2006</v>
      </c>
      <c r="AY72">
        <v>17000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1</v>
      </c>
      <c r="BN72">
        <v>0</v>
      </c>
      <c r="BO72">
        <v>0</v>
      </c>
      <c r="BP72">
        <v>0</v>
      </c>
    </row>
    <row r="73" spans="1:68" x14ac:dyDescent="0.3">
      <c r="A73">
        <v>1996</v>
      </c>
      <c r="B73" t="s">
        <v>149</v>
      </c>
      <c r="C73" t="s">
        <v>81</v>
      </c>
      <c r="D73" t="s">
        <v>66</v>
      </c>
      <c r="E73" t="s">
        <v>149</v>
      </c>
      <c r="F73" t="s">
        <v>81</v>
      </c>
      <c r="G73">
        <v>8</v>
      </c>
      <c r="H73">
        <v>48</v>
      </c>
      <c r="I73">
        <v>1</v>
      </c>
      <c r="J73">
        <f>IF(I73&lt;0,IF(G73&lt;10,1,0),0)</f>
        <v>0</v>
      </c>
      <c r="K73">
        <v>25</v>
      </c>
      <c r="L73">
        <v>24</v>
      </c>
      <c r="M73">
        <v>49</v>
      </c>
      <c r="N73">
        <f>IF(T73-AE73&gt;0,1,0)</f>
        <v>0</v>
      </c>
      <c r="O73">
        <f t="shared" si="2"/>
        <v>0</v>
      </c>
      <c r="P73">
        <f t="shared" si="3"/>
        <v>73367</v>
      </c>
      <c r="Q73">
        <v>116.33</v>
      </c>
      <c r="R73">
        <v>241.08</v>
      </c>
      <c r="S73">
        <v>357.42</v>
      </c>
      <c r="T73">
        <v>26.08</v>
      </c>
      <c r="U73">
        <v>90.08</v>
      </c>
      <c r="V73">
        <v>105.51</v>
      </c>
      <c r="W73">
        <v>303.17</v>
      </c>
      <c r="X73">
        <v>15</v>
      </c>
      <c r="Y73">
        <v>0</v>
      </c>
      <c r="Z73">
        <v>1</v>
      </c>
      <c r="AA73">
        <v>0.56818181999999995</v>
      </c>
      <c r="AB73">
        <v>327.42</v>
      </c>
      <c r="AC73">
        <v>53.92</v>
      </c>
      <c r="AD73">
        <v>381.33</v>
      </c>
      <c r="AE73">
        <v>28.58</v>
      </c>
      <c r="AF73">
        <v>120.33</v>
      </c>
      <c r="AG73">
        <v>132.08000000000001</v>
      </c>
      <c r="AH73">
        <v>336.83</v>
      </c>
      <c r="AI73">
        <v>19.670000000000002</v>
      </c>
      <c r="AJ73">
        <v>4</v>
      </c>
      <c r="AK73">
        <v>0</v>
      </c>
      <c r="AL73">
        <v>0.43609023000000002</v>
      </c>
      <c r="AM73">
        <v>23</v>
      </c>
      <c r="AN73">
        <v>33</v>
      </c>
      <c r="AO73">
        <v>0</v>
      </c>
      <c r="AP73">
        <v>0</v>
      </c>
      <c r="AQ73">
        <v>3</v>
      </c>
      <c r="AR73">
        <v>4</v>
      </c>
      <c r="AS73">
        <v>1</v>
      </c>
      <c r="AT73">
        <v>0</v>
      </c>
      <c r="AU73">
        <v>0</v>
      </c>
      <c r="AV73" t="s">
        <v>70</v>
      </c>
      <c r="AW73">
        <v>15</v>
      </c>
      <c r="AX73">
        <v>2006</v>
      </c>
      <c r="AY73">
        <v>73367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1</v>
      </c>
      <c r="BI73">
        <v>0</v>
      </c>
      <c r="BJ73">
        <v>0</v>
      </c>
      <c r="BK73">
        <v>0</v>
      </c>
      <c r="BL73">
        <v>0</v>
      </c>
      <c r="BM73">
        <v>1</v>
      </c>
      <c r="BN73">
        <v>0</v>
      </c>
      <c r="BO73">
        <v>0</v>
      </c>
      <c r="BP73">
        <v>0</v>
      </c>
    </row>
    <row r="74" spans="1:68" x14ac:dyDescent="0.3">
      <c r="A74">
        <v>983</v>
      </c>
      <c r="B74" t="s">
        <v>128</v>
      </c>
      <c r="C74" t="s">
        <v>156</v>
      </c>
      <c r="D74" t="s">
        <v>66</v>
      </c>
      <c r="E74" t="s">
        <v>128</v>
      </c>
      <c r="F74" t="s">
        <v>156</v>
      </c>
      <c r="G74">
        <v>2</v>
      </c>
      <c r="H74">
        <v>50.5</v>
      </c>
      <c r="I74">
        <v>-9</v>
      </c>
      <c r="J74">
        <f>IF(I74&lt;0,IF(G74&lt;10,1,0),0)</f>
        <v>1</v>
      </c>
      <c r="K74">
        <v>28</v>
      </c>
      <c r="L74">
        <v>37</v>
      </c>
      <c r="M74">
        <v>65</v>
      </c>
      <c r="N74">
        <f>IF(T74-AE74&gt;0,1,0)</f>
        <v>0</v>
      </c>
      <c r="O74">
        <f t="shared" si="2"/>
        <v>0</v>
      </c>
      <c r="P74">
        <f t="shared" si="3"/>
        <v>80591</v>
      </c>
      <c r="Q74">
        <v>127</v>
      </c>
      <c r="R74">
        <v>295</v>
      </c>
      <c r="S74">
        <v>422</v>
      </c>
      <c r="T74">
        <v>27.17</v>
      </c>
      <c r="U74">
        <v>129.33000000000001</v>
      </c>
      <c r="V74">
        <v>118.35</v>
      </c>
      <c r="W74">
        <v>333.83</v>
      </c>
      <c r="X74">
        <v>21</v>
      </c>
      <c r="Y74">
        <v>0</v>
      </c>
      <c r="Z74">
        <v>2</v>
      </c>
      <c r="AA74">
        <v>0.22727273000000001</v>
      </c>
      <c r="AB74">
        <v>97</v>
      </c>
      <c r="AC74">
        <v>236.6</v>
      </c>
      <c r="AD74">
        <v>333.6</v>
      </c>
      <c r="AE74">
        <v>34.200000000000003</v>
      </c>
      <c r="AF74">
        <v>142.80000000000001</v>
      </c>
      <c r="AG74">
        <v>126.11</v>
      </c>
      <c r="AH74">
        <v>384</v>
      </c>
      <c r="AI74">
        <v>24.4</v>
      </c>
      <c r="AJ74">
        <v>1</v>
      </c>
      <c r="AK74">
        <v>0</v>
      </c>
      <c r="AL74">
        <v>0.66666667000000002</v>
      </c>
      <c r="AM74">
        <v>0</v>
      </c>
      <c r="AN74">
        <v>0</v>
      </c>
      <c r="AO74">
        <v>1</v>
      </c>
      <c r="AP74">
        <v>1</v>
      </c>
      <c r="AQ74">
        <v>3</v>
      </c>
      <c r="AR74">
        <v>4</v>
      </c>
      <c r="AS74">
        <v>0</v>
      </c>
      <c r="AT74">
        <v>1</v>
      </c>
      <c r="AU74">
        <v>1</v>
      </c>
      <c r="AV74" t="s">
        <v>51</v>
      </c>
      <c r="AW74">
        <v>8</v>
      </c>
      <c r="AX74">
        <v>2005</v>
      </c>
      <c r="AY74">
        <v>80591</v>
      </c>
      <c r="AZ74">
        <v>0</v>
      </c>
      <c r="BA74">
        <v>0</v>
      </c>
      <c r="BB74">
        <v>0</v>
      </c>
      <c r="BC74">
        <v>0</v>
      </c>
      <c r="BD74">
        <v>1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1</v>
      </c>
      <c r="BN74">
        <v>0</v>
      </c>
      <c r="BO74">
        <v>0</v>
      </c>
      <c r="BP74">
        <v>0</v>
      </c>
    </row>
    <row r="75" spans="1:68" x14ac:dyDescent="0.3">
      <c r="A75">
        <v>1231</v>
      </c>
      <c r="B75" t="s">
        <v>153</v>
      </c>
      <c r="C75" t="s">
        <v>182</v>
      </c>
      <c r="D75" t="s">
        <v>77</v>
      </c>
      <c r="E75" t="s">
        <v>153</v>
      </c>
      <c r="F75" t="s">
        <v>182</v>
      </c>
      <c r="G75">
        <v>15.5</v>
      </c>
      <c r="H75">
        <v>47.5</v>
      </c>
      <c r="I75">
        <v>-27</v>
      </c>
      <c r="J75">
        <f>IF(I75&lt;0,IF(G75&lt;10,1,0),0)</f>
        <v>0</v>
      </c>
      <c r="K75">
        <v>3</v>
      </c>
      <c r="L75">
        <v>30</v>
      </c>
      <c r="M75">
        <v>33</v>
      </c>
      <c r="N75">
        <f>IF(T75-AE75&gt;0,1,0)</f>
        <v>1</v>
      </c>
      <c r="O75">
        <f t="shared" si="2"/>
        <v>1</v>
      </c>
      <c r="P75">
        <f t="shared" si="3"/>
        <v>51808</v>
      </c>
      <c r="Q75">
        <v>128.19999999999999</v>
      </c>
      <c r="R75">
        <v>252.1</v>
      </c>
      <c r="S75">
        <v>380.3</v>
      </c>
      <c r="T75">
        <v>28.9</v>
      </c>
      <c r="U75">
        <v>77</v>
      </c>
      <c r="V75">
        <v>110.93</v>
      </c>
      <c r="W75">
        <v>319.10000000000002</v>
      </c>
      <c r="X75">
        <v>18.8</v>
      </c>
      <c r="Y75">
        <v>0</v>
      </c>
      <c r="Z75">
        <v>1</v>
      </c>
      <c r="AA75">
        <v>0.54444444000000003</v>
      </c>
      <c r="AB75">
        <v>89.6</v>
      </c>
      <c r="AC75">
        <v>213.3</v>
      </c>
      <c r="AD75">
        <v>302.89999999999998</v>
      </c>
      <c r="AE75">
        <v>23.4</v>
      </c>
      <c r="AF75">
        <v>130.80000000000001</v>
      </c>
      <c r="AG75">
        <v>107.09</v>
      </c>
      <c r="AH75">
        <v>337.4</v>
      </c>
      <c r="AI75">
        <v>22.1</v>
      </c>
      <c r="AJ75">
        <v>1</v>
      </c>
      <c r="AK75">
        <v>0</v>
      </c>
      <c r="AL75">
        <v>0.52500000000000002</v>
      </c>
      <c r="AM75">
        <v>29</v>
      </c>
      <c r="AN75">
        <v>0</v>
      </c>
      <c r="AO75">
        <v>0</v>
      </c>
      <c r="AP75">
        <v>1</v>
      </c>
      <c r="AQ75">
        <v>3</v>
      </c>
      <c r="AR75">
        <v>1</v>
      </c>
      <c r="AS75">
        <v>0</v>
      </c>
      <c r="AT75">
        <v>1</v>
      </c>
      <c r="AU75">
        <v>0</v>
      </c>
      <c r="AV75" t="s">
        <v>74</v>
      </c>
      <c r="AW75">
        <v>13</v>
      </c>
      <c r="AX75">
        <v>2005</v>
      </c>
      <c r="AY75">
        <v>51808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1</v>
      </c>
      <c r="BO75">
        <v>0</v>
      </c>
      <c r="BP75">
        <v>1</v>
      </c>
    </row>
    <row r="76" spans="1:68" x14ac:dyDescent="0.3">
      <c r="A76">
        <v>2344</v>
      </c>
      <c r="B76" t="s">
        <v>169</v>
      </c>
      <c r="C76" t="s">
        <v>113</v>
      </c>
      <c r="D76" t="s">
        <v>66</v>
      </c>
      <c r="E76" t="s">
        <v>113</v>
      </c>
      <c r="F76" t="s">
        <v>169</v>
      </c>
      <c r="G76">
        <v>5.5</v>
      </c>
      <c r="H76">
        <v>47</v>
      </c>
      <c r="I76">
        <v>2</v>
      </c>
      <c r="J76">
        <f>IF(I76&lt;0,IF(G76&lt;10,1,0),0)</f>
        <v>0</v>
      </c>
      <c r="K76">
        <v>38</v>
      </c>
      <c r="L76">
        <v>36</v>
      </c>
      <c r="M76">
        <v>74</v>
      </c>
      <c r="N76">
        <f>IF(T76-AE76&gt;0,1,0)</f>
        <v>0</v>
      </c>
      <c r="O76">
        <f t="shared" si="2"/>
        <v>0</v>
      </c>
      <c r="P76">
        <f t="shared" si="3"/>
        <v>-85500</v>
      </c>
      <c r="Q76">
        <v>131.66999999999999</v>
      </c>
      <c r="R76">
        <v>208</v>
      </c>
      <c r="S76">
        <v>339.67</v>
      </c>
      <c r="T76">
        <v>20.5</v>
      </c>
      <c r="U76">
        <v>134.83000000000001</v>
      </c>
      <c r="V76">
        <v>97.52</v>
      </c>
      <c r="W76">
        <v>337.5</v>
      </c>
      <c r="X76">
        <v>16.170000000000002</v>
      </c>
      <c r="Y76">
        <v>0</v>
      </c>
      <c r="Z76">
        <v>1</v>
      </c>
      <c r="AA76">
        <v>0.48148148000000002</v>
      </c>
      <c r="AB76">
        <v>110.4</v>
      </c>
      <c r="AC76">
        <v>244.8</v>
      </c>
      <c r="AD76">
        <v>355.2</v>
      </c>
      <c r="AE76">
        <v>22.4</v>
      </c>
      <c r="AF76">
        <v>170.8</v>
      </c>
      <c r="AG76">
        <v>151.81</v>
      </c>
      <c r="AH76">
        <v>455</v>
      </c>
      <c r="AI76">
        <v>32.799999999999997</v>
      </c>
      <c r="AJ76">
        <v>1</v>
      </c>
      <c r="AK76">
        <v>0</v>
      </c>
      <c r="AL76">
        <v>0.78260870000000005</v>
      </c>
      <c r="AM76">
        <v>0</v>
      </c>
      <c r="AN76">
        <v>47</v>
      </c>
      <c r="AO76">
        <v>1</v>
      </c>
      <c r="AP76">
        <v>0</v>
      </c>
      <c r="AQ76">
        <v>3</v>
      </c>
      <c r="AR76">
        <v>8</v>
      </c>
      <c r="AS76">
        <v>0</v>
      </c>
      <c r="AT76">
        <v>0</v>
      </c>
      <c r="AU76">
        <v>0</v>
      </c>
      <c r="AV76" t="s">
        <v>70</v>
      </c>
      <c r="AW76">
        <v>7</v>
      </c>
      <c r="AX76">
        <v>2007</v>
      </c>
      <c r="AY76">
        <v>85500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1</v>
      </c>
      <c r="BI76">
        <v>0</v>
      </c>
      <c r="BJ76">
        <v>0</v>
      </c>
      <c r="BK76">
        <v>0</v>
      </c>
      <c r="BL76">
        <v>0</v>
      </c>
      <c r="BM76">
        <v>1</v>
      </c>
      <c r="BN76">
        <v>0</v>
      </c>
      <c r="BO76">
        <v>0</v>
      </c>
      <c r="BP76">
        <v>0</v>
      </c>
    </row>
    <row r="77" spans="1:68" x14ac:dyDescent="0.3">
      <c r="A77">
        <v>2282</v>
      </c>
      <c r="B77" t="s">
        <v>93</v>
      </c>
      <c r="C77" t="s">
        <v>130</v>
      </c>
      <c r="D77" t="s">
        <v>66</v>
      </c>
      <c r="E77" t="s">
        <v>93</v>
      </c>
      <c r="F77" t="s">
        <v>130</v>
      </c>
      <c r="G77">
        <v>1.5</v>
      </c>
      <c r="H77">
        <v>56.5</v>
      </c>
      <c r="I77">
        <v>21</v>
      </c>
      <c r="J77">
        <f>IF(I77&lt;0,IF(G77&lt;10,1,0),0)</f>
        <v>0</v>
      </c>
      <c r="K77">
        <v>35</v>
      </c>
      <c r="L77">
        <v>14</v>
      </c>
      <c r="M77">
        <v>49</v>
      </c>
      <c r="N77">
        <f>IF(T77-AE77&gt;0,1,0)</f>
        <v>0</v>
      </c>
      <c r="O77">
        <f t="shared" si="2"/>
        <v>0</v>
      </c>
      <c r="P77">
        <f t="shared" si="3"/>
        <v>104400</v>
      </c>
      <c r="Q77">
        <v>132.25</v>
      </c>
      <c r="R77">
        <v>285.75</v>
      </c>
      <c r="S77">
        <v>418</v>
      </c>
      <c r="T77">
        <v>34.5</v>
      </c>
      <c r="U77">
        <v>188.25</v>
      </c>
      <c r="V77">
        <v>135.56</v>
      </c>
      <c r="W77">
        <v>439</v>
      </c>
      <c r="X77">
        <v>37.5</v>
      </c>
      <c r="Y77">
        <v>1</v>
      </c>
      <c r="Z77">
        <v>0</v>
      </c>
      <c r="AA77">
        <v>0.78571429000000004</v>
      </c>
      <c r="AB77">
        <v>323.2</v>
      </c>
      <c r="AC77">
        <v>184.2</v>
      </c>
      <c r="AD77">
        <v>507.4</v>
      </c>
      <c r="AE77">
        <v>40.4</v>
      </c>
      <c r="AF77">
        <v>97.4</v>
      </c>
      <c r="AG77">
        <v>118.09</v>
      </c>
      <c r="AH77">
        <v>273.39999999999998</v>
      </c>
      <c r="AI77">
        <v>17.8</v>
      </c>
      <c r="AJ77">
        <v>0</v>
      </c>
      <c r="AK77">
        <v>1</v>
      </c>
      <c r="AL77">
        <v>0.55555555999999995</v>
      </c>
      <c r="AM77">
        <v>0</v>
      </c>
      <c r="AN77">
        <v>12</v>
      </c>
      <c r="AO77">
        <v>1</v>
      </c>
      <c r="AP77">
        <v>0</v>
      </c>
      <c r="AQ77">
        <v>3</v>
      </c>
      <c r="AR77">
        <v>3</v>
      </c>
      <c r="AS77">
        <v>1</v>
      </c>
      <c r="AT77">
        <v>1</v>
      </c>
      <c r="AU77">
        <v>0</v>
      </c>
      <c r="AV77" t="s">
        <v>57</v>
      </c>
      <c r="AW77">
        <v>6</v>
      </c>
      <c r="AX77">
        <v>2007</v>
      </c>
      <c r="AY77">
        <v>104400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1</v>
      </c>
      <c r="BK77">
        <v>0</v>
      </c>
      <c r="BL77">
        <v>0</v>
      </c>
      <c r="BM77">
        <v>1</v>
      </c>
      <c r="BN77">
        <v>0</v>
      </c>
      <c r="BO77">
        <v>0</v>
      </c>
      <c r="BP77">
        <v>0</v>
      </c>
    </row>
    <row r="78" spans="1:68" x14ac:dyDescent="0.3">
      <c r="A78">
        <v>1565</v>
      </c>
      <c r="B78" t="s">
        <v>153</v>
      </c>
      <c r="C78" t="s">
        <v>191</v>
      </c>
      <c r="D78" t="s">
        <v>66</v>
      </c>
      <c r="E78" t="s">
        <v>153</v>
      </c>
      <c r="F78" t="s">
        <v>191</v>
      </c>
      <c r="G78">
        <v>5</v>
      </c>
      <c r="H78">
        <v>36.5</v>
      </c>
      <c r="I78">
        <v>-3</v>
      </c>
      <c r="J78">
        <f>IF(I78&lt;0,IF(G78&lt;10,1,0),0)</f>
        <v>1</v>
      </c>
      <c r="K78">
        <v>31</v>
      </c>
      <c r="L78">
        <v>34</v>
      </c>
      <c r="M78">
        <v>65</v>
      </c>
      <c r="N78">
        <f>IF(T78-AE78&gt;0,1,0)</f>
        <v>0</v>
      </c>
      <c r="O78">
        <f t="shared" si="2"/>
        <v>0</v>
      </c>
      <c r="P78">
        <f t="shared" si="3"/>
        <v>51808</v>
      </c>
      <c r="Q78">
        <v>134</v>
      </c>
      <c r="R78">
        <v>119.4</v>
      </c>
      <c r="S78">
        <v>253.4</v>
      </c>
      <c r="T78">
        <v>9.8000000000000007</v>
      </c>
      <c r="U78">
        <v>80.2</v>
      </c>
      <c r="V78">
        <v>144.04</v>
      </c>
      <c r="W78">
        <v>320.60000000000002</v>
      </c>
      <c r="X78">
        <v>19.2</v>
      </c>
      <c r="Y78">
        <v>0</v>
      </c>
      <c r="Z78">
        <v>9</v>
      </c>
      <c r="AA78">
        <v>0.6</v>
      </c>
      <c r="AB78">
        <v>27.4</v>
      </c>
      <c r="AC78">
        <v>281.39999999999998</v>
      </c>
      <c r="AD78">
        <v>308.8</v>
      </c>
      <c r="AE78">
        <v>21.2</v>
      </c>
      <c r="AF78">
        <v>96.2</v>
      </c>
      <c r="AG78">
        <v>112.39</v>
      </c>
      <c r="AH78">
        <v>323</v>
      </c>
      <c r="AI78">
        <v>14.8</v>
      </c>
      <c r="AJ78">
        <v>1</v>
      </c>
      <c r="AK78">
        <v>0</v>
      </c>
      <c r="AL78">
        <v>0.6</v>
      </c>
      <c r="AM78">
        <v>0</v>
      </c>
      <c r="AN78">
        <v>0</v>
      </c>
      <c r="AO78">
        <v>1</v>
      </c>
      <c r="AP78">
        <v>1</v>
      </c>
      <c r="AQ78">
        <v>3</v>
      </c>
      <c r="AR78">
        <v>4</v>
      </c>
      <c r="AS78">
        <v>0</v>
      </c>
      <c r="AT78">
        <v>1</v>
      </c>
      <c r="AU78">
        <v>0</v>
      </c>
      <c r="AV78" t="s">
        <v>74</v>
      </c>
      <c r="AW78">
        <v>6</v>
      </c>
      <c r="AX78">
        <v>2006</v>
      </c>
      <c r="AY78">
        <v>51808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1</v>
      </c>
      <c r="BN78">
        <v>0</v>
      </c>
      <c r="BO78">
        <v>0</v>
      </c>
      <c r="BP78">
        <v>0</v>
      </c>
    </row>
    <row r="79" spans="1:68" x14ac:dyDescent="0.3">
      <c r="A79">
        <v>2654</v>
      </c>
      <c r="B79" t="s">
        <v>143</v>
      </c>
      <c r="C79" t="s">
        <v>128</v>
      </c>
      <c r="D79" t="s">
        <v>66</v>
      </c>
      <c r="E79" t="s">
        <v>143</v>
      </c>
      <c r="F79" t="s">
        <v>128</v>
      </c>
      <c r="G79">
        <v>15.5</v>
      </c>
      <c r="H79">
        <v>57</v>
      </c>
      <c r="I79">
        <v>7</v>
      </c>
      <c r="J79">
        <f>IF(I79&lt;0,IF(G79&lt;10,1,0),0)</f>
        <v>0</v>
      </c>
      <c r="K79">
        <v>46</v>
      </c>
      <c r="L79">
        <v>39</v>
      </c>
      <c r="M79">
        <v>85</v>
      </c>
      <c r="N79">
        <f>IF(T79-AE79&gt;0,1,0)</f>
        <v>1</v>
      </c>
      <c r="O79">
        <f t="shared" si="2"/>
        <v>1</v>
      </c>
      <c r="P79">
        <f t="shared" si="3"/>
        <v>40000</v>
      </c>
      <c r="Q79">
        <v>138.55000000000001</v>
      </c>
      <c r="R79">
        <v>267.64</v>
      </c>
      <c r="S79">
        <v>406.18</v>
      </c>
      <c r="T79">
        <v>22.91</v>
      </c>
      <c r="U79">
        <v>198.64</v>
      </c>
      <c r="V79">
        <v>149.27000000000001</v>
      </c>
      <c r="W79">
        <v>446.73</v>
      </c>
      <c r="X79">
        <v>33.82</v>
      </c>
      <c r="Y79">
        <v>0</v>
      </c>
      <c r="Z79">
        <v>1</v>
      </c>
      <c r="AA79">
        <v>0.58715596000000003</v>
      </c>
      <c r="AB79">
        <v>110.55</v>
      </c>
      <c r="AC79">
        <v>199.55</v>
      </c>
      <c r="AD79">
        <v>310.08999999999997</v>
      </c>
      <c r="AE79">
        <v>17.82</v>
      </c>
      <c r="AF79">
        <v>264.08999999999997</v>
      </c>
      <c r="AG79">
        <v>132.02000000000001</v>
      </c>
      <c r="AH79">
        <v>487.73</v>
      </c>
      <c r="AI79">
        <v>34.090000000000003</v>
      </c>
      <c r="AJ79">
        <v>0</v>
      </c>
      <c r="AK79">
        <v>5</v>
      </c>
      <c r="AL79">
        <v>0.52727272999999997</v>
      </c>
      <c r="AM79">
        <v>0</v>
      </c>
      <c r="AN79">
        <v>0</v>
      </c>
      <c r="AO79">
        <v>1</v>
      </c>
      <c r="AP79">
        <v>1</v>
      </c>
      <c r="AQ79">
        <v>3</v>
      </c>
      <c r="AR79">
        <v>0</v>
      </c>
      <c r="AS79">
        <v>0</v>
      </c>
      <c r="AT79">
        <v>0</v>
      </c>
      <c r="AU79">
        <v>0</v>
      </c>
      <c r="AV79" t="s">
        <v>70</v>
      </c>
      <c r="AW79">
        <v>13</v>
      </c>
      <c r="AX79">
        <v>2007</v>
      </c>
      <c r="AY79">
        <v>40000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1</v>
      </c>
      <c r="BI79">
        <v>0</v>
      </c>
      <c r="BJ79">
        <v>0</v>
      </c>
      <c r="BK79">
        <v>0</v>
      </c>
      <c r="BL79">
        <v>0</v>
      </c>
      <c r="BM79">
        <v>1</v>
      </c>
      <c r="BN79">
        <v>0</v>
      </c>
      <c r="BO79">
        <v>0</v>
      </c>
      <c r="BP79">
        <v>0</v>
      </c>
    </row>
    <row r="80" spans="1:68" x14ac:dyDescent="0.3">
      <c r="A80">
        <v>2373</v>
      </c>
      <c r="B80" t="s">
        <v>180</v>
      </c>
      <c r="C80" t="s">
        <v>65</v>
      </c>
      <c r="D80" t="s">
        <v>66</v>
      </c>
      <c r="E80" t="s">
        <v>180</v>
      </c>
      <c r="F80" t="s">
        <v>65</v>
      </c>
      <c r="G80">
        <v>7</v>
      </c>
      <c r="H80">
        <v>44.5</v>
      </c>
      <c r="I80">
        <v>25</v>
      </c>
      <c r="J80">
        <f>IF(I80&lt;0,IF(G80&lt;10,1,0),0)</f>
        <v>0</v>
      </c>
      <c r="K80">
        <v>31</v>
      </c>
      <c r="L80">
        <v>6</v>
      </c>
      <c r="M80">
        <v>37</v>
      </c>
      <c r="N80">
        <f>IF(T80-AE80&gt;0,1,0)</f>
        <v>1</v>
      </c>
      <c r="O80">
        <f t="shared" si="2"/>
        <v>0</v>
      </c>
      <c r="P80">
        <f t="shared" si="3"/>
        <v>67861</v>
      </c>
      <c r="Q80">
        <v>139</v>
      </c>
      <c r="R80">
        <v>295.70999999999998</v>
      </c>
      <c r="S80">
        <v>434.71</v>
      </c>
      <c r="T80">
        <v>36.43</v>
      </c>
      <c r="U80">
        <v>143.86000000000001</v>
      </c>
      <c r="V80">
        <v>114.19</v>
      </c>
      <c r="W80">
        <v>394.43</v>
      </c>
      <c r="X80">
        <v>24.71</v>
      </c>
      <c r="Y80">
        <v>0</v>
      </c>
      <c r="Z80">
        <v>2</v>
      </c>
      <c r="AA80">
        <v>0.52380952000000003</v>
      </c>
      <c r="AB80">
        <v>121.57</v>
      </c>
      <c r="AC80">
        <v>192.29</v>
      </c>
      <c r="AD80">
        <v>313.86</v>
      </c>
      <c r="AE80">
        <v>16.29</v>
      </c>
      <c r="AF80">
        <v>117.14</v>
      </c>
      <c r="AG80">
        <v>115.69</v>
      </c>
      <c r="AH80">
        <v>301.86</v>
      </c>
      <c r="AI80">
        <v>15.14</v>
      </c>
      <c r="AJ80">
        <v>1</v>
      </c>
      <c r="AK80">
        <v>0</v>
      </c>
      <c r="AL80">
        <v>0.45238095</v>
      </c>
      <c r="AM80">
        <v>0</v>
      </c>
      <c r="AN80">
        <v>0</v>
      </c>
      <c r="AO80">
        <v>1</v>
      </c>
      <c r="AP80">
        <v>1</v>
      </c>
      <c r="AQ80">
        <v>3</v>
      </c>
      <c r="AR80">
        <v>9</v>
      </c>
      <c r="AS80">
        <v>0</v>
      </c>
      <c r="AT80">
        <v>1</v>
      </c>
      <c r="AU80">
        <v>0</v>
      </c>
      <c r="AV80" t="s">
        <v>67</v>
      </c>
      <c r="AW80">
        <v>8</v>
      </c>
      <c r="AX80">
        <v>2007</v>
      </c>
      <c r="AY80">
        <v>67861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1</v>
      </c>
      <c r="BN80">
        <v>0</v>
      </c>
      <c r="BO80">
        <v>0</v>
      </c>
      <c r="BP80">
        <v>0</v>
      </c>
    </row>
    <row r="81" spans="1:68" x14ac:dyDescent="0.3">
      <c r="A81">
        <v>1230</v>
      </c>
      <c r="B81" t="s">
        <v>103</v>
      </c>
      <c r="C81" t="s">
        <v>104</v>
      </c>
      <c r="D81" t="s">
        <v>73</v>
      </c>
      <c r="E81" t="s">
        <v>103</v>
      </c>
      <c r="F81" t="s">
        <v>104</v>
      </c>
      <c r="G81">
        <v>9.5</v>
      </c>
      <c r="H81">
        <v>60</v>
      </c>
      <c r="I81">
        <v>3</v>
      </c>
      <c r="J81">
        <f>IF(I81&lt;0,IF(G81&lt;10,1,0),0)</f>
        <v>0</v>
      </c>
      <c r="K81">
        <v>23</v>
      </c>
      <c r="L81">
        <v>20</v>
      </c>
      <c r="M81">
        <v>43</v>
      </c>
      <c r="N81">
        <f>IF(T81-AE81&gt;0,1,0)</f>
        <v>1</v>
      </c>
      <c r="O81">
        <f t="shared" si="2"/>
        <v>0</v>
      </c>
      <c r="P81">
        <f t="shared" si="3"/>
        <v>73379</v>
      </c>
      <c r="Q81">
        <v>141.30000000000001</v>
      </c>
      <c r="R81">
        <v>376.8</v>
      </c>
      <c r="S81">
        <v>518.1</v>
      </c>
      <c r="T81">
        <v>37.4</v>
      </c>
      <c r="U81">
        <v>183.5</v>
      </c>
      <c r="V81">
        <v>138.51</v>
      </c>
      <c r="W81">
        <v>471.6</v>
      </c>
      <c r="X81">
        <v>29.9</v>
      </c>
      <c r="Y81">
        <v>0</v>
      </c>
      <c r="Z81">
        <v>1</v>
      </c>
      <c r="AA81">
        <v>0.57608696000000004</v>
      </c>
      <c r="AB81">
        <v>117.8</v>
      </c>
      <c r="AC81">
        <v>230.9</v>
      </c>
      <c r="AD81">
        <v>348.7</v>
      </c>
      <c r="AE81">
        <v>23.2</v>
      </c>
      <c r="AF81">
        <v>189.8</v>
      </c>
      <c r="AG81">
        <v>127.74</v>
      </c>
      <c r="AH81">
        <v>412.8</v>
      </c>
      <c r="AI81">
        <v>26.7</v>
      </c>
      <c r="AJ81">
        <v>0</v>
      </c>
      <c r="AK81">
        <v>1</v>
      </c>
      <c r="AL81">
        <v>0.59523809999999999</v>
      </c>
      <c r="AM81">
        <v>0</v>
      </c>
      <c r="AN81">
        <v>0</v>
      </c>
      <c r="AO81">
        <v>1</v>
      </c>
      <c r="AP81">
        <v>1</v>
      </c>
      <c r="AQ81">
        <v>3</v>
      </c>
      <c r="AR81">
        <v>7</v>
      </c>
      <c r="AS81">
        <v>0</v>
      </c>
      <c r="AT81">
        <v>1</v>
      </c>
      <c r="AU81">
        <v>0</v>
      </c>
      <c r="AV81" t="s">
        <v>87</v>
      </c>
      <c r="AW81">
        <v>13</v>
      </c>
      <c r="AX81">
        <v>2005</v>
      </c>
      <c r="AY81">
        <v>73379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1</v>
      </c>
      <c r="BP81">
        <v>1</v>
      </c>
    </row>
    <row r="82" spans="1:68" x14ac:dyDescent="0.3">
      <c r="A82">
        <v>1031</v>
      </c>
      <c r="B82" t="s">
        <v>117</v>
      </c>
      <c r="C82" t="s">
        <v>154</v>
      </c>
      <c r="D82" t="s">
        <v>66</v>
      </c>
      <c r="E82" t="s">
        <v>117</v>
      </c>
      <c r="F82" t="s">
        <v>154</v>
      </c>
      <c r="G82">
        <v>3</v>
      </c>
      <c r="H82">
        <v>53</v>
      </c>
      <c r="I82">
        <v>-23</v>
      </c>
      <c r="J82">
        <f>IF(I82&lt;0,IF(G82&lt;10,1,0),0)</f>
        <v>1</v>
      </c>
      <c r="K82">
        <v>24</v>
      </c>
      <c r="L82">
        <v>47</v>
      </c>
      <c r="M82">
        <v>71</v>
      </c>
      <c r="N82">
        <f>IF(T82-AE82&gt;0,1,0)</f>
        <v>0</v>
      </c>
      <c r="O82">
        <f t="shared" si="2"/>
        <v>1</v>
      </c>
      <c r="P82">
        <f t="shared" si="3"/>
        <v>71400</v>
      </c>
      <c r="Q82">
        <v>144</v>
      </c>
      <c r="R82">
        <v>219.43</v>
      </c>
      <c r="S82">
        <v>363.43</v>
      </c>
      <c r="T82">
        <v>25.29</v>
      </c>
      <c r="U82">
        <v>163.71</v>
      </c>
      <c r="V82">
        <v>105.74</v>
      </c>
      <c r="W82">
        <v>371.14</v>
      </c>
      <c r="X82">
        <v>25</v>
      </c>
      <c r="Y82">
        <v>1</v>
      </c>
      <c r="Z82">
        <v>0</v>
      </c>
      <c r="AA82">
        <v>0.44444444</v>
      </c>
      <c r="AB82">
        <v>201.14</v>
      </c>
      <c r="AC82">
        <v>200.57</v>
      </c>
      <c r="AD82">
        <v>401.71</v>
      </c>
      <c r="AE82">
        <v>28.43</v>
      </c>
      <c r="AF82">
        <v>139.43</v>
      </c>
      <c r="AG82">
        <v>121.44</v>
      </c>
      <c r="AH82">
        <v>385.29</v>
      </c>
      <c r="AI82">
        <v>28.43</v>
      </c>
      <c r="AJ82">
        <v>1</v>
      </c>
      <c r="AK82">
        <v>0</v>
      </c>
      <c r="AL82">
        <v>0.51351351000000001</v>
      </c>
      <c r="AM82">
        <v>0</v>
      </c>
      <c r="AN82">
        <v>0</v>
      </c>
      <c r="AO82">
        <v>1</v>
      </c>
      <c r="AP82">
        <v>1</v>
      </c>
      <c r="AQ82">
        <v>3</v>
      </c>
      <c r="AR82">
        <v>1</v>
      </c>
      <c r="AS82">
        <v>0</v>
      </c>
      <c r="AT82">
        <v>1</v>
      </c>
      <c r="AU82">
        <v>1</v>
      </c>
      <c r="AV82" t="s">
        <v>115</v>
      </c>
      <c r="AW82">
        <v>8</v>
      </c>
      <c r="AX82">
        <v>2005</v>
      </c>
      <c r="AY82">
        <v>71400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1</v>
      </c>
      <c r="BN82">
        <v>0</v>
      </c>
      <c r="BO82">
        <v>0</v>
      </c>
      <c r="BP82">
        <v>0</v>
      </c>
    </row>
    <row r="83" spans="1:68" x14ac:dyDescent="0.3">
      <c r="A83">
        <v>1164</v>
      </c>
      <c r="B83" t="s">
        <v>99</v>
      </c>
      <c r="C83" t="s">
        <v>174</v>
      </c>
      <c r="D83" t="s">
        <v>66</v>
      </c>
      <c r="E83" t="s">
        <v>174</v>
      </c>
      <c r="F83" t="s">
        <v>99</v>
      </c>
      <c r="G83">
        <v>9</v>
      </c>
      <c r="H83">
        <v>52</v>
      </c>
      <c r="I83">
        <v>3</v>
      </c>
      <c r="J83">
        <f>IF(I83&lt;0,IF(G83&lt;10,1,0),0)</f>
        <v>0</v>
      </c>
      <c r="K83">
        <v>41</v>
      </c>
      <c r="L83">
        <v>38</v>
      </c>
      <c r="M83">
        <v>79</v>
      </c>
      <c r="N83">
        <f>IF(T83-AE83&gt;0,1,0)</f>
        <v>1</v>
      </c>
      <c r="O83">
        <f t="shared" si="2"/>
        <v>0</v>
      </c>
      <c r="P83">
        <f t="shared" si="3"/>
        <v>-16000</v>
      </c>
      <c r="Q83">
        <v>150.63</v>
      </c>
      <c r="R83">
        <v>211.88</v>
      </c>
      <c r="S83">
        <v>362.5</v>
      </c>
      <c r="T83">
        <v>27.75</v>
      </c>
      <c r="U83">
        <v>129.75</v>
      </c>
      <c r="V83">
        <v>121.55</v>
      </c>
      <c r="W83">
        <v>366.13</v>
      </c>
      <c r="X83">
        <v>23.13</v>
      </c>
      <c r="Y83">
        <v>3</v>
      </c>
      <c r="Z83">
        <v>0</v>
      </c>
      <c r="AA83">
        <v>0.33898305000000001</v>
      </c>
      <c r="AB83">
        <v>68</v>
      </c>
      <c r="AC83">
        <v>249.38</v>
      </c>
      <c r="AD83">
        <v>317.38</v>
      </c>
      <c r="AE83">
        <v>19</v>
      </c>
      <c r="AF83">
        <v>167.88</v>
      </c>
      <c r="AG83">
        <v>139.1</v>
      </c>
      <c r="AH83">
        <v>416.63</v>
      </c>
      <c r="AI83">
        <v>35.25</v>
      </c>
      <c r="AJ83">
        <v>1</v>
      </c>
      <c r="AK83">
        <v>0</v>
      </c>
      <c r="AL83">
        <v>0.25423729</v>
      </c>
      <c r="AM83">
        <v>0</v>
      </c>
      <c r="AN83">
        <v>0</v>
      </c>
      <c r="AO83">
        <v>1</v>
      </c>
      <c r="AP83">
        <v>1</v>
      </c>
      <c r="AQ83">
        <v>3</v>
      </c>
      <c r="AR83">
        <v>8</v>
      </c>
      <c r="AS83">
        <v>0</v>
      </c>
      <c r="AT83">
        <v>1</v>
      </c>
      <c r="AU83">
        <v>0</v>
      </c>
      <c r="AV83" t="s">
        <v>59</v>
      </c>
      <c r="AW83">
        <v>11</v>
      </c>
      <c r="AX83">
        <v>2005</v>
      </c>
      <c r="AY83">
        <v>16000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1</v>
      </c>
      <c r="BM83">
        <v>1</v>
      </c>
      <c r="BN83">
        <v>0</v>
      </c>
      <c r="BO83">
        <v>0</v>
      </c>
      <c r="BP83">
        <v>0</v>
      </c>
    </row>
    <row r="84" spans="1:68" x14ac:dyDescent="0.3">
      <c r="A84">
        <v>1749</v>
      </c>
      <c r="B84" t="s">
        <v>156</v>
      </c>
      <c r="C84" t="s">
        <v>122</v>
      </c>
      <c r="D84" t="s">
        <v>66</v>
      </c>
      <c r="E84" t="s">
        <v>156</v>
      </c>
      <c r="F84" t="s">
        <v>122</v>
      </c>
      <c r="G84">
        <v>6</v>
      </c>
      <c r="H84">
        <v>46</v>
      </c>
      <c r="I84">
        <v>-3</v>
      </c>
      <c r="J84">
        <f>IF(I84&lt;0,IF(G84&lt;10,1,0),0)</f>
        <v>1</v>
      </c>
      <c r="K84">
        <v>17</v>
      </c>
      <c r="L84">
        <v>20</v>
      </c>
      <c r="M84">
        <v>37</v>
      </c>
      <c r="N84">
        <f>IF(T84-AE84&gt;0,1,0)</f>
        <v>0</v>
      </c>
      <c r="O84">
        <f t="shared" si="2"/>
        <v>0</v>
      </c>
      <c r="P84">
        <f t="shared" si="3"/>
        <v>33000</v>
      </c>
      <c r="Q84">
        <v>153.13999999999999</v>
      </c>
      <c r="R84">
        <v>167.14</v>
      </c>
      <c r="S84">
        <v>320.29000000000002</v>
      </c>
      <c r="T84">
        <v>21.57</v>
      </c>
      <c r="U84">
        <v>148.57</v>
      </c>
      <c r="V84">
        <v>119.6</v>
      </c>
      <c r="W84">
        <v>348.14</v>
      </c>
      <c r="X84">
        <v>21.14</v>
      </c>
      <c r="Y84">
        <v>0</v>
      </c>
      <c r="Z84">
        <v>1</v>
      </c>
      <c r="AA84">
        <v>0.59090909000000003</v>
      </c>
      <c r="AB84">
        <v>108.57</v>
      </c>
      <c r="AC84">
        <v>259.43</v>
      </c>
      <c r="AD84">
        <v>368</v>
      </c>
      <c r="AE84">
        <v>22.71</v>
      </c>
      <c r="AF84">
        <v>178.71</v>
      </c>
      <c r="AG84">
        <v>130</v>
      </c>
      <c r="AH84">
        <v>351.57</v>
      </c>
      <c r="AI84">
        <v>23.57</v>
      </c>
      <c r="AJ84">
        <v>1</v>
      </c>
      <c r="AK84">
        <v>0</v>
      </c>
      <c r="AL84">
        <v>0.55555555999999995</v>
      </c>
      <c r="AM84">
        <v>0</v>
      </c>
      <c r="AN84">
        <v>0</v>
      </c>
      <c r="AO84">
        <v>1</v>
      </c>
      <c r="AP84">
        <v>1</v>
      </c>
      <c r="AQ84">
        <v>3</v>
      </c>
      <c r="AR84">
        <v>5</v>
      </c>
      <c r="AS84">
        <v>0</v>
      </c>
      <c r="AT84">
        <v>1</v>
      </c>
      <c r="AU84">
        <v>1</v>
      </c>
      <c r="AV84" t="s">
        <v>51</v>
      </c>
      <c r="AW84">
        <v>9</v>
      </c>
      <c r="AX84">
        <v>2006</v>
      </c>
      <c r="AY84">
        <v>33000</v>
      </c>
      <c r="AZ84">
        <v>0</v>
      </c>
      <c r="BA84">
        <v>0</v>
      </c>
      <c r="BB84">
        <v>0</v>
      </c>
      <c r="BC84">
        <v>0</v>
      </c>
      <c r="BD84">
        <v>1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1</v>
      </c>
      <c r="BN84">
        <v>0</v>
      </c>
      <c r="BO84">
        <v>0</v>
      </c>
      <c r="BP84">
        <v>0</v>
      </c>
    </row>
    <row r="85" spans="1:68" x14ac:dyDescent="0.3">
      <c r="A85">
        <v>377</v>
      </c>
      <c r="B85" t="s">
        <v>156</v>
      </c>
      <c r="C85" t="s">
        <v>122</v>
      </c>
      <c r="D85" t="s">
        <v>77</v>
      </c>
      <c r="E85" t="s">
        <v>156</v>
      </c>
      <c r="F85" t="s">
        <v>122</v>
      </c>
      <c r="G85">
        <v>19.5</v>
      </c>
      <c r="H85">
        <v>48</v>
      </c>
      <c r="I85">
        <v>41</v>
      </c>
      <c r="J85">
        <f>IF(I85&lt;0,IF(G85&lt;10,1,0),0)</f>
        <v>0</v>
      </c>
      <c r="K85">
        <v>51</v>
      </c>
      <c r="L85">
        <v>10</v>
      </c>
      <c r="M85">
        <v>61</v>
      </c>
      <c r="N85">
        <f>IF(T85-AE85&gt;0,1,0)</f>
        <v>1</v>
      </c>
      <c r="O85">
        <f t="shared" si="2"/>
        <v>0</v>
      </c>
      <c r="P85">
        <f t="shared" si="3"/>
        <v>33000</v>
      </c>
      <c r="Q85">
        <v>162.30333333333331</v>
      </c>
      <c r="R85">
        <v>135.22999999999999</v>
      </c>
      <c r="S85">
        <v>301.47888888888889</v>
      </c>
      <c r="T85">
        <v>25.143333333333331</v>
      </c>
      <c r="U85">
        <v>178.61500000000001</v>
      </c>
      <c r="V85">
        <v>99.88428571428571</v>
      </c>
      <c r="W85">
        <v>368.47142857142859</v>
      </c>
      <c r="X85">
        <v>23.713750000000001</v>
      </c>
      <c r="Y85">
        <v>0</v>
      </c>
      <c r="Z85">
        <v>1</v>
      </c>
      <c r="AA85">
        <v>0.4</v>
      </c>
      <c r="AB85">
        <v>107.94499999999999</v>
      </c>
      <c r="AC85">
        <v>221.94666666666663</v>
      </c>
      <c r="AD85">
        <v>298.29200000000003</v>
      </c>
      <c r="AE85">
        <v>18.39</v>
      </c>
      <c r="AF85">
        <v>228.88166666666666</v>
      </c>
      <c r="AG85">
        <v>169.065</v>
      </c>
      <c r="AH85">
        <v>468.7</v>
      </c>
      <c r="AI85">
        <v>49.637999999999998</v>
      </c>
      <c r="AJ85">
        <v>1</v>
      </c>
      <c r="AK85">
        <v>0</v>
      </c>
      <c r="AL85">
        <v>0.4</v>
      </c>
      <c r="AM85">
        <v>36</v>
      </c>
      <c r="AN85">
        <v>0</v>
      </c>
      <c r="AO85">
        <v>0</v>
      </c>
      <c r="AP85">
        <v>1</v>
      </c>
      <c r="AQ85">
        <v>3</v>
      </c>
      <c r="AR85">
        <v>3</v>
      </c>
      <c r="AS85">
        <v>0</v>
      </c>
      <c r="AT85">
        <v>1</v>
      </c>
      <c r="AU85">
        <v>1</v>
      </c>
      <c r="AV85" t="s">
        <v>51</v>
      </c>
      <c r="AW85">
        <v>8</v>
      </c>
      <c r="AX85">
        <v>2004</v>
      </c>
      <c r="AY85">
        <v>33000</v>
      </c>
      <c r="AZ85">
        <v>0</v>
      </c>
      <c r="BA85">
        <v>0</v>
      </c>
      <c r="BB85">
        <v>0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1</v>
      </c>
      <c r="BO85">
        <v>0</v>
      </c>
      <c r="BP85">
        <v>1</v>
      </c>
    </row>
    <row r="86" spans="1:68" x14ac:dyDescent="0.3">
      <c r="A86">
        <v>1248</v>
      </c>
      <c r="B86" t="s">
        <v>79</v>
      </c>
      <c r="C86" t="s">
        <v>150</v>
      </c>
      <c r="D86" t="s">
        <v>73</v>
      </c>
      <c r="E86" t="s">
        <v>79</v>
      </c>
      <c r="F86" t="s">
        <v>150</v>
      </c>
      <c r="G86">
        <v>19.5</v>
      </c>
      <c r="H86">
        <v>52</v>
      </c>
      <c r="I86">
        <v>28</v>
      </c>
      <c r="J86">
        <f>IF(I86&lt;0,IF(G86&lt;10,1,0),0)</f>
        <v>0</v>
      </c>
      <c r="K86">
        <v>42</v>
      </c>
      <c r="L86">
        <v>14</v>
      </c>
      <c r="M86">
        <v>56</v>
      </c>
      <c r="N86">
        <f>IF(T86-AE86&gt;0,1,0)</f>
        <v>1</v>
      </c>
      <c r="O86">
        <f t="shared" si="2"/>
        <v>0</v>
      </c>
      <c r="P86">
        <f t="shared" si="3"/>
        <v>83000</v>
      </c>
      <c r="Q86">
        <v>164.4</v>
      </c>
      <c r="R86">
        <v>169.6</v>
      </c>
      <c r="S86">
        <v>334</v>
      </c>
      <c r="T86">
        <v>26.4</v>
      </c>
      <c r="U86">
        <v>99</v>
      </c>
      <c r="V86">
        <v>115.69</v>
      </c>
      <c r="W86">
        <v>321.39999999999998</v>
      </c>
      <c r="X86">
        <v>24.9</v>
      </c>
      <c r="Y86">
        <v>0</v>
      </c>
      <c r="Z86">
        <v>1</v>
      </c>
      <c r="AA86">
        <v>0.68539326</v>
      </c>
      <c r="AB86">
        <v>168</v>
      </c>
      <c r="AC86">
        <v>175.4</v>
      </c>
      <c r="AD86">
        <v>343.4</v>
      </c>
      <c r="AE86">
        <v>20.8</v>
      </c>
      <c r="AF86">
        <v>190.6</v>
      </c>
      <c r="AG86">
        <v>135.03</v>
      </c>
      <c r="AH86">
        <v>405.6</v>
      </c>
      <c r="AI86">
        <v>30.2</v>
      </c>
      <c r="AJ86">
        <v>0</v>
      </c>
      <c r="AK86">
        <v>1</v>
      </c>
      <c r="AL86">
        <v>0.56410256000000003</v>
      </c>
      <c r="AM86">
        <v>32</v>
      </c>
      <c r="AN86">
        <v>0</v>
      </c>
      <c r="AO86">
        <v>0</v>
      </c>
      <c r="AP86">
        <v>1</v>
      </c>
      <c r="AQ86">
        <v>3</v>
      </c>
      <c r="AR86">
        <v>3</v>
      </c>
      <c r="AS86">
        <v>0</v>
      </c>
      <c r="AT86">
        <v>1</v>
      </c>
      <c r="AU86">
        <v>0</v>
      </c>
      <c r="AV86" t="s">
        <v>74</v>
      </c>
      <c r="AW86">
        <v>13</v>
      </c>
      <c r="AX86">
        <v>2005</v>
      </c>
      <c r="AY86">
        <v>83000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1</v>
      </c>
      <c r="BP86">
        <v>1</v>
      </c>
    </row>
    <row r="87" spans="1:68" x14ac:dyDescent="0.3">
      <c r="A87">
        <v>1708</v>
      </c>
      <c r="B87" t="s">
        <v>78</v>
      </c>
      <c r="C87" t="s">
        <v>79</v>
      </c>
      <c r="D87" t="s">
        <v>66</v>
      </c>
      <c r="E87" t="s">
        <v>78</v>
      </c>
      <c r="F87" t="s">
        <v>79</v>
      </c>
      <c r="G87">
        <v>1.5</v>
      </c>
      <c r="H87">
        <v>46</v>
      </c>
      <c r="I87">
        <v>-16</v>
      </c>
      <c r="J87">
        <f>IF(I87&lt;0,IF(G87&lt;10,1,0),0)</f>
        <v>1</v>
      </c>
      <c r="K87">
        <v>10</v>
      </c>
      <c r="L87">
        <v>26</v>
      </c>
      <c r="M87">
        <v>36</v>
      </c>
      <c r="N87">
        <f>IF(T87-AE87&gt;0,1,0)</f>
        <v>1</v>
      </c>
      <c r="O87">
        <f t="shared" si="2"/>
        <v>1</v>
      </c>
      <c r="P87">
        <f t="shared" si="3"/>
        <v>62000</v>
      </c>
      <c r="Q87">
        <v>164.88</v>
      </c>
      <c r="R87">
        <v>254.63</v>
      </c>
      <c r="S87">
        <v>419.5</v>
      </c>
      <c r="T87">
        <v>33.130000000000003</v>
      </c>
      <c r="U87">
        <v>109.75</v>
      </c>
      <c r="V87">
        <v>105.97</v>
      </c>
      <c r="W87">
        <v>282.25</v>
      </c>
      <c r="X87">
        <v>14.63</v>
      </c>
      <c r="Y87">
        <v>1</v>
      </c>
      <c r="Z87">
        <v>0</v>
      </c>
      <c r="AA87">
        <v>0.5</v>
      </c>
      <c r="AB87">
        <v>170.86</v>
      </c>
      <c r="AC87">
        <v>207.71</v>
      </c>
      <c r="AD87">
        <v>378.57</v>
      </c>
      <c r="AE87">
        <v>31.57</v>
      </c>
      <c r="AF87">
        <v>115.14</v>
      </c>
      <c r="AG87">
        <v>110.97</v>
      </c>
      <c r="AH87">
        <v>266.70999999999998</v>
      </c>
      <c r="AI87">
        <v>15.86</v>
      </c>
      <c r="AJ87">
        <v>2</v>
      </c>
      <c r="AK87">
        <v>0</v>
      </c>
      <c r="AL87">
        <v>0.53191489000000003</v>
      </c>
      <c r="AM87">
        <v>23</v>
      </c>
      <c r="AN87">
        <v>19</v>
      </c>
      <c r="AO87">
        <v>0</v>
      </c>
      <c r="AP87">
        <v>0</v>
      </c>
      <c r="AQ87">
        <v>3</v>
      </c>
      <c r="AR87">
        <v>1</v>
      </c>
      <c r="AS87">
        <v>1</v>
      </c>
      <c r="AT87">
        <v>1</v>
      </c>
      <c r="AU87">
        <v>0</v>
      </c>
      <c r="AV87" t="s">
        <v>74</v>
      </c>
      <c r="AW87">
        <v>9</v>
      </c>
      <c r="AX87">
        <v>2006</v>
      </c>
      <c r="AY87">
        <v>62000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1</v>
      </c>
      <c r="BN87">
        <v>0</v>
      </c>
      <c r="BO87">
        <v>0</v>
      </c>
      <c r="BP87">
        <v>0</v>
      </c>
    </row>
    <row r="88" spans="1:68" x14ac:dyDescent="0.3">
      <c r="A88">
        <v>1893</v>
      </c>
      <c r="B88" t="s">
        <v>170</v>
      </c>
      <c r="C88" t="s">
        <v>91</v>
      </c>
      <c r="D88" t="s">
        <v>73</v>
      </c>
      <c r="E88" t="s">
        <v>170</v>
      </c>
      <c r="F88" t="s">
        <v>91</v>
      </c>
      <c r="G88">
        <v>7</v>
      </c>
      <c r="H88">
        <v>40.5</v>
      </c>
      <c r="I88">
        <v>3</v>
      </c>
      <c r="J88">
        <f>IF(I88&lt;0,IF(G88&lt;10,1,0),0)</f>
        <v>0</v>
      </c>
      <c r="K88">
        <v>42</v>
      </c>
      <c r="L88">
        <v>39</v>
      </c>
      <c r="M88">
        <v>81</v>
      </c>
      <c r="N88">
        <f>IF(T88-AE88&gt;0,1,0)</f>
        <v>1</v>
      </c>
      <c r="O88">
        <f t="shared" si="2"/>
        <v>0</v>
      </c>
      <c r="P88">
        <f t="shared" si="3"/>
        <v>101568</v>
      </c>
      <c r="Q88">
        <v>179.45</v>
      </c>
      <c r="R88">
        <v>221.82</v>
      </c>
      <c r="S88">
        <v>401.27</v>
      </c>
      <c r="T88">
        <v>35.82</v>
      </c>
      <c r="U88">
        <v>90.18</v>
      </c>
      <c r="V88">
        <v>96.64</v>
      </c>
      <c r="W88">
        <v>261.73</v>
      </c>
      <c r="X88">
        <v>7.82</v>
      </c>
      <c r="Y88">
        <v>18</v>
      </c>
      <c r="Z88">
        <v>0</v>
      </c>
      <c r="AA88">
        <v>0.51401869</v>
      </c>
      <c r="AB88">
        <v>194.55</v>
      </c>
      <c r="AC88">
        <v>178.36</v>
      </c>
      <c r="AD88">
        <v>372.91</v>
      </c>
      <c r="AE88">
        <v>29.36</v>
      </c>
      <c r="AF88">
        <v>29.91</v>
      </c>
      <c r="AG88">
        <v>101.08</v>
      </c>
      <c r="AH88">
        <v>231.45</v>
      </c>
      <c r="AI88">
        <v>12.09</v>
      </c>
      <c r="AJ88">
        <v>11</v>
      </c>
      <c r="AK88">
        <v>0</v>
      </c>
      <c r="AL88">
        <v>0.58878505000000003</v>
      </c>
      <c r="AM88">
        <v>1</v>
      </c>
      <c r="AN88">
        <v>2</v>
      </c>
      <c r="AO88">
        <v>0</v>
      </c>
      <c r="AP88">
        <v>0</v>
      </c>
      <c r="AQ88">
        <v>3</v>
      </c>
      <c r="AR88">
        <v>3</v>
      </c>
      <c r="AS88">
        <v>1</v>
      </c>
      <c r="AT88">
        <v>1</v>
      </c>
      <c r="AU88">
        <v>0</v>
      </c>
      <c r="AV88" t="s">
        <v>67</v>
      </c>
      <c r="AW88">
        <v>12</v>
      </c>
      <c r="AX88">
        <v>2006</v>
      </c>
      <c r="AY88">
        <v>101568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1</v>
      </c>
      <c r="BP88">
        <v>1</v>
      </c>
    </row>
    <row r="89" spans="1:68" x14ac:dyDescent="0.3">
      <c r="A89">
        <v>2320</v>
      </c>
      <c r="B89" t="s">
        <v>132</v>
      </c>
      <c r="C89" t="s">
        <v>68</v>
      </c>
      <c r="D89" t="s">
        <v>66</v>
      </c>
      <c r="E89" t="s">
        <v>132</v>
      </c>
      <c r="F89" t="s">
        <v>68</v>
      </c>
      <c r="G89">
        <v>12</v>
      </c>
      <c r="H89">
        <v>54.5</v>
      </c>
      <c r="I89">
        <v>52</v>
      </c>
      <c r="J89">
        <f>IF(I89&lt;0,IF(G89&lt;10,1,0),0)</f>
        <v>0</v>
      </c>
      <c r="K89">
        <v>64</v>
      </c>
      <c r="L89">
        <v>12</v>
      </c>
      <c r="M89">
        <v>76</v>
      </c>
      <c r="N89">
        <f>IF(T89-AE89&gt;0,1,0)</f>
        <v>0</v>
      </c>
      <c r="O89">
        <f t="shared" si="2"/>
        <v>1</v>
      </c>
      <c r="P89">
        <f t="shared" si="3"/>
        <v>65000</v>
      </c>
      <c r="Q89">
        <v>181</v>
      </c>
      <c r="R89">
        <v>182.6</v>
      </c>
      <c r="S89">
        <v>363.6</v>
      </c>
      <c r="T89">
        <v>29.4</v>
      </c>
      <c r="U89">
        <v>115.4</v>
      </c>
      <c r="V89">
        <v>92.83</v>
      </c>
      <c r="W89">
        <v>312.2</v>
      </c>
      <c r="X89">
        <v>16.399999999999999</v>
      </c>
      <c r="Y89">
        <v>7</v>
      </c>
      <c r="Z89">
        <v>0</v>
      </c>
      <c r="AA89">
        <v>0.69565217000000001</v>
      </c>
      <c r="AB89">
        <v>239.6</v>
      </c>
      <c r="AC89">
        <v>197.8</v>
      </c>
      <c r="AD89">
        <v>437.4</v>
      </c>
      <c r="AE89">
        <v>37.6</v>
      </c>
      <c r="AF89">
        <v>152.80000000000001</v>
      </c>
      <c r="AG89">
        <v>125.08</v>
      </c>
      <c r="AH89">
        <v>366.4</v>
      </c>
      <c r="AI89">
        <v>29.8</v>
      </c>
      <c r="AJ89">
        <v>0</v>
      </c>
      <c r="AK89">
        <v>1</v>
      </c>
      <c r="AL89">
        <v>0.375</v>
      </c>
      <c r="AM89">
        <v>5</v>
      </c>
      <c r="AN89">
        <v>0</v>
      </c>
      <c r="AO89">
        <v>0</v>
      </c>
      <c r="AP89">
        <v>1</v>
      </c>
      <c r="AQ89">
        <v>3</v>
      </c>
      <c r="AR89">
        <v>2</v>
      </c>
      <c r="AS89">
        <v>1</v>
      </c>
      <c r="AT89">
        <v>0</v>
      </c>
      <c r="AU89">
        <v>0</v>
      </c>
      <c r="AV89" t="s">
        <v>70</v>
      </c>
      <c r="AW89">
        <v>7</v>
      </c>
      <c r="AX89">
        <v>2007</v>
      </c>
      <c r="AY89">
        <v>65000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1</v>
      </c>
      <c r="BI89">
        <v>0</v>
      </c>
      <c r="BJ89">
        <v>0</v>
      </c>
      <c r="BK89">
        <v>0</v>
      </c>
      <c r="BL89">
        <v>0</v>
      </c>
      <c r="BM89">
        <v>1</v>
      </c>
      <c r="BN89">
        <v>0</v>
      </c>
      <c r="BO89">
        <v>0</v>
      </c>
      <c r="BP89">
        <v>0</v>
      </c>
    </row>
    <row r="90" spans="1:68" x14ac:dyDescent="0.3">
      <c r="A90">
        <v>1111</v>
      </c>
      <c r="B90" t="s">
        <v>170</v>
      </c>
      <c r="C90" t="s">
        <v>167</v>
      </c>
      <c r="D90" t="s">
        <v>66</v>
      </c>
      <c r="E90" t="s">
        <v>170</v>
      </c>
      <c r="F90" t="s">
        <v>167</v>
      </c>
      <c r="G90">
        <v>34</v>
      </c>
      <c r="H90">
        <v>55</v>
      </c>
      <c r="I90">
        <v>38</v>
      </c>
      <c r="J90">
        <f>IF(I90&lt;0,IF(G90&lt;10,1,0),0)</f>
        <v>0</v>
      </c>
      <c r="K90">
        <v>40</v>
      </c>
      <c r="L90">
        <v>2</v>
      </c>
      <c r="M90">
        <v>42</v>
      </c>
      <c r="N90">
        <f>IF(T90-AE90&gt;0,1,0)</f>
        <v>1</v>
      </c>
      <c r="O90">
        <f t="shared" si="2"/>
        <v>0</v>
      </c>
      <c r="P90">
        <f t="shared" si="3"/>
        <v>101568</v>
      </c>
      <c r="Q90">
        <v>181</v>
      </c>
      <c r="R90">
        <v>204.63</v>
      </c>
      <c r="S90">
        <v>385.63</v>
      </c>
      <c r="T90">
        <v>30.63</v>
      </c>
      <c r="U90">
        <v>77.63</v>
      </c>
      <c r="V90">
        <v>120.45</v>
      </c>
      <c r="W90">
        <v>295.25</v>
      </c>
      <c r="X90">
        <v>16.63</v>
      </c>
      <c r="Y90">
        <v>3</v>
      </c>
      <c r="Z90">
        <v>0</v>
      </c>
      <c r="AA90">
        <v>0.69642857000000002</v>
      </c>
      <c r="AB90">
        <v>163.13</v>
      </c>
      <c r="AC90">
        <v>216.38</v>
      </c>
      <c r="AD90">
        <v>379.5</v>
      </c>
      <c r="AE90">
        <v>20.13</v>
      </c>
      <c r="AF90">
        <v>228.25</v>
      </c>
      <c r="AG90">
        <v>159.24</v>
      </c>
      <c r="AH90">
        <v>456.13</v>
      </c>
      <c r="AI90">
        <v>40</v>
      </c>
      <c r="AJ90">
        <v>0</v>
      </c>
      <c r="AK90">
        <v>6</v>
      </c>
      <c r="AL90">
        <v>0.60377358000000003</v>
      </c>
      <c r="AM90">
        <v>12</v>
      </c>
      <c r="AN90">
        <v>0</v>
      </c>
      <c r="AO90">
        <v>0</v>
      </c>
      <c r="AP90">
        <v>1</v>
      </c>
      <c r="AQ90">
        <v>3</v>
      </c>
      <c r="AR90">
        <v>8</v>
      </c>
      <c r="AS90">
        <v>1</v>
      </c>
      <c r="AT90">
        <v>1</v>
      </c>
      <c r="AU90">
        <v>0</v>
      </c>
      <c r="AV90" t="s">
        <v>67</v>
      </c>
      <c r="AW90">
        <v>10</v>
      </c>
      <c r="AX90">
        <v>2005</v>
      </c>
      <c r="AY90">
        <v>101568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1</v>
      </c>
      <c r="BN90">
        <v>0</v>
      </c>
      <c r="BO90">
        <v>0</v>
      </c>
      <c r="BP90">
        <v>0</v>
      </c>
    </row>
    <row r="91" spans="1:68" x14ac:dyDescent="0.3">
      <c r="A91">
        <v>1491</v>
      </c>
      <c r="B91" t="s">
        <v>113</v>
      </c>
      <c r="C91" t="s">
        <v>114</v>
      </c>
      <c r="D91" t="s">
        <v>66</v>
      </c>
      <c r="E91" t="s">
        <v>113</v>
      </c>
      <c r="F91" t="s">
        <v>114</v>
      </c>
      <c r="G91">
        <v>6</v>
      </c>
      <c r="H91">
        <v>47</v>
      </c>
      <c r="I91">
        <v>-14</v>
      </c>
      <c r="J91">
        <f>IF(I91&lt;0,IF(G91&lt;10,1,0),0)</f>
        <v>1</v>
      </c>
      <c r="K91">
        <v>17</v>
      </c>
      <c r="L91">
        <v>31</v>
      </c>
      <c r="M91">
        <v>48</v>
      </c>
      <c r="N91">
        <f>IF(T91-AE91&gt;0,1,0)</f>
        <v>0</v>
      </c>
      <c r="O91">
        <f t="shared" si="2"/>
        <v>1</v>
      </c>
      <c r="P91">
        <f t="shared" si="3"/>
        <v>44830</v>
      </c>
      <c r="Q91">
        <v>183</v>
      </c>
      <c r="R91">
        <v>174.67</v>
      </c>
      <c r="S91">
        <v>357.67</v>
      </c>
      <c r="T91">
        <v>25</v>
      </c>
      <c r="U91">
        <v>37</v>
      </c>
      <c r="V91">
        <v>103.62</v>
      </c>
      <c r="W91">
        <v>275.33</v>
      </c>
      <c r="X91">
        <v>7.67</v>
      </c>
      <c r="Y91">
        <v>13</v>
      </c>
      <c r="Z91">
        <v>0</v>
      </c>
      <c r="AA91">
        <v>0.66666667000000002</v>
      </c>
      <c r="AB91">
        <v>124.5</v>
      </c>
      <c r="AC91">
        <v>317.5</v>
      </c>
      <c r="AD91">
        <v>442</v>
      </c>
      <c r="AE91">
        <v>30.75</v>
      </c>
      <c r="AF91">
        <v>96</v>
      </c>
      <c r="AG91">
        <v>108.99</v>
      </c>
      <c r="AH91">
        <v>317.25</v>
      </c>
      <c r="AI91">
        <v>17.5</v>
      </c>
      <c r="AJ91">
        <v>1</v>
      </c>
      <c r="AK91">
        <v>0</v>
      </c>
      <c r="AL91">
        <v>0.5</v>
      </c>
      <c r="AM91">
        <v>17</v>
      </c>
      <c r="AN91">
        <v>0</v>
      </c>
      <c r="AO91">
        <v>0</v>
      </c>
      <c r="AP91">
        <v>1</v>
      </c>
      <c r="AQ91">
        <v>3</v>
      </c>
      <c r="AR91">
        <v>2</v>
      </c>
      <c r="AS91">
        <v>1</v>
      </c>
      <c r="AT91">
        <v>1</v>
      </c>
      <c r="AU91">
        <v>1</v>
      </c>
      <c r="AV91" t="s">
        <v>115</v>
      </c>
      <c r="AW91">
        <v>5</v>
      </c>
      <c r="AX91">
        <v>2006</v>
      </c>
      <c r="AY91">
        <v>44830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1</v>
      </c>
      <c r="BN91">
        <v>0</v>
      </c>
      <c r="BO91">
        <v>0</v>
      </c>
      <c r="BP91">
        <v>0</v>
      </c>
    </row>
    <row r="92" spans="1:68" x14ac:dyDescent="0.3">
      <c r="A92">
        <v>1192</v>
      </c>
      <c r="B92" t="s">
        <v>91</v>
      </c>
      <c r="C92" t="s">
        <v>170</v>
      </c>
      <c r="D92" t="s">
        <v>73</v>
      </c>
      <c r="E92" t="s">
        <v>170</v>
      </c>
      <c r="F92" t="s">
        <v>91</v>
      </c>
      <c r="G92">
        <v>3</v>
      </c>
      <c r="H92">
        <v>45.5</v>
      </c>
      <c r="I92">
        <v>4</v>
      </c>
      <c r="J92">
        <f>IF(I92&lt;0,IF(G92&lt;10,1,0),0)</f>
        <v>0</v>
      </c>
      <c r="K92">
        <v>25</v>
      </c>
      <c r="L92">
        <v>21</v>
      </c>
      <c r="M92">
        <v>46</v>
      </c>
      <c r="N92">
        <f>IF(T92-AE92&gt;0,1,0)</f>
        <v>1</v>
      </c>
      <c r="O92">
        <f t="shared" si="2"/>
        <v>0</v>
      </c>
      <c r="P92">
        <f t="shared" si="3"/>
        <v>-107501</v>
      </c>
      <c r="Q92">
        <v>196.7</v>
      </c>
      <c r="R92">
        <v>206.6</v>
      </c>
      <c r="S92">
        <v>403.3</v>
      </c>
      <c r="T92">
        <v>33.299999999999997</v>
      </c>
      <c r="U92">
        <v>78.7</v>
      </c>
      <c r="V92">
        <v>114.48</v>
      </c>
      <c r="W92">
        <v>277.3</v>
      </c>
      <c r="X92">
        <v>14.2</v>
      </c>
      <c r="Y92">
        <v>5</v>
      </c>
      <c r="Z92">
        <v>0</v>
      </c>
      <c r="AA92">
        <v>0.63218390999999996</v>
      </c>
      <c r="AB92">
        <v>177.7</v>
      </c>
      <c r="AC92">
        <v>217.9</v>
      </c>
      <c r="AD92">
        <v>395.6</v>
      </c>
      <c r="AE92">
        <v>29.6</v>
      </c>
      <c r="AF92">
        <v>137.9</v>
      </c>
      <c r="AG92">
        <v>113.04</v>
      </c>
      <c r="AH92">
        <v>340.6</v>
      </c>
      <c r="AI92">
        <v>18.7</v>
      </c>
      <c r="AJ92">
        <v>4</v>
      </c>
      <c r="AK92">
        <v>0</v>
      </c>
      <c r="AL92">
        <v>0.62790698</v>
      </c>
      <c r="AM92">
        <v>9</v>
      </c>
      <c r="AN92">
        <v>17</v>
      </c>
      <c r="AO92">
        <v>0</v>
      </c>
      <c r="AP92">
        <v>0</v>
      </c>
      <c r="AQ92">
        <v>3</v>
      </c>
      <c r="AR92">
        <v>11</v>
      </c>
      <c r="AS92">
        <v>1</v>
      </c>
      <c r="AT92">
        <v>1</v>
      </c>
      <c r="AU92">
        <v>0</v>
      </c>
      <c r="AV92" t="s">
        <v>67</v>
      </c>
      <c r="AW92">
        <v>12</v>
      </c>
      <c r="AX92">
        <v>2005</v>
      </c>
      <c r="AY92">
        <v>107501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1</v>
      </c>
      <c r="BP92">
        <v>1</v>
      </c>
    </row>
    <row r="93" spans="1:68" x14ac:dyDescent="0.3">
      <c r="A93">
        <v>539</v>
      </c>
      <c r="B93" t="s">
        <v>111</v>
      </c>
      <c r="C93" t="s">
        <v>172</v>
      </c>
      <c r="D93" t="s">
        <v>66</v>
      </c>
      <c r="E93" t="s">
        <v>172</v>
      </c>
      <c r="F93" t="s">
        <v>111</v>
      </c>
      <c r="G93">
        <v>6.5</v>
      </c>
      <c r="H93">
        <v>55.5</v>
      </c>
      <c r="I93">
        <v>24</v>
      </c>
      <c r="J93">
        <f>IF(I93&lt;0,IF(G93&lt;10,1,0),0)</f>
        <v>0</v>
      </c>
      <c r="K93">
        <v>31</v>
      </c>
      <c r="L93">
        <v>7</v>
      </c>
      <c r="M93">
        <v>38</v>
      </c>
      <c r="N93">
        <f>IF(T93-AE93&gt;0,1,0)</f>
        <v>1</v>
      </c>
      <c r="O93">
        <f t="shared" si="2"/>
        <v>1</v>
      </c>
      <c r="P93">
        <f t="shared" si="3"/>
        <v>-33410</v>
      </c>
      <c r="Q93">
        <v>200.5</v>
      </c>
      <c r="R93">
        <v>139.012</v>
      </c>
      <c r="S93">
        <v>345.83714285714279</v>
      </c>
      <c r="T93">
        <v>28.552499999999998</v>
      </c>
      <c r="U93">
        <v>177.34</v>
      </c>
      <c r="V93">
        <v>134.45142857142858</v>
      </c>
      <c r="W93">
        <v>445.94555555555553</v>
      </c>
      <c r="X93">
        <v>31.64</v>
      </c>
      <c r="Y93">
        <v>6</v>
      </c>
      <c r="Z93">
        <v>0</v>
      </c>
      <c r="AA93">
        <v>0.42680000000000001</v>
      </c>
      <c r="AB93">
        <v>144.095</v>
      </c>
      <c r="AC93">
        <v>225.57624999999999</v>
      </c>
      <c r="AD93">
        <v>369.30200000000002</v>
      </c>
      <c r="AE93">
        <v>19.356249999999999</v>
      </c>
      <c r="AF93">
        <v>187.08333333333334</v>
      </c>
      <c r="AG93">
        <v>155.53333333333333</v>
      </c>
      <c r="AH93">
        <v>433.33499999999998</v>
      </c>
      <c r="AI93">
        <v>33.547777777777782</v>
      </c>
      <c r="AJ93">
        <v>1</v>
      </c>
      <c r="AK93">
        <v>0</v>
      </c>
      <c r="AL93">
        <v>0.39760000000000001</v>
      </c>
      <c r="AM93">
        <v>0</v>
      </c>
      <c r="AN93">
        <v>0</v>
      </c>
      <c r="AO93">
        <v>1</v>
      </c>
      <c r="AP93">
        <v>1</v>
      </c>
      <c r="AQ93">
        <v>3</v>
      </c>
      <c r="AR93">
        <v>0</v>
      </c>
      <c r="AS93">
        <v>0</v>
      </c>
      <c r="AT93">
        <v>1</v>
      </c>
      <c r="AU93">
        <v>1</v>
      </c>
      <c r="AV93" t="s">
        <v>100</v>
      </c>
      <c r="AW93">
        <v>12</v>
      </c>
      <c r="AX93">
        <v>2004</v>
      </c>
      <c r="AY93">
        <v>33410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1</v>
      </c>
      <c r="BN93">
        <v>0</v>
      </c>
      <c r="BO93">
        <v>0</v>
      </c>
      <c r="BP93">
        <v>0</v>
      </c>
    </row>
    <row r="94" spans="1:68" x14ac:dyDescent="0.3">
      <c r="A94">
        <v>2643</v>
      </c>
      <c r="B94" t="s">
        <v>156</v>
      </c>
      <c r="C94" t="s">
        <v>111</v>
      </c>
      <c r="D94" t="s">
        <v>66</v>
      </c>
      <c r="E94" t="s">
        <v>156</v>
      </c>
      <c r="F94" t="s">
        <v>111</v>
      </c>
      <c r="G94">
        <v>14</v>
      </c>
      <c r="H94">
        <v>56</v>
      </c>
      <c r="I94">
        <v>6</v>
      </c>
      <c r="J94">
        <f>IF(I94&lt;0,IF(G94&lt;10,1,0),0)</f>
        <v>0</v>
      </c>
      <c r="K94">
        <v>16</v>
      </c>
      <c r="L94">
        <v>10</v>
      </c>
      <c r="M94">
        <v>26</v>
      </c>
      <c r="N94">
        <f>IF(T94-AE94&gt;0,1,0)</f>
        <v>1</v>
      </c>
      <c r="O94">
        <f t="shared" si="2"/>
        <v>1</v>
      </c>
      <c r="P94">
        <f t="shared" si="3"/>
        <v>33000</v>
      </c>
      <c r="Q94">
        <v>202.45</v>
      </c>
      <c r="R94">
        <v>200</v>
      </c>
      <c r="S94">
        <v>402.45</v>
      </c>
      <c r="T94">
        <v>29.45</v>
      </c>
      <c r="U94">
        <v>130.27000000000001</v>
      </c>
      <c r="V94">
        <v>128.18</v>
      </c>
      <c r="W94">
        <v>363.45</v>
      </c>
      <c r="X94">
        <v>24.82</v>
      </c>
      <c r="Y94">
        <v>1</v>
      </c>
      <c r="Z94">
        <v>0</v>
      </c>
      <c r="AA94">
        <v>0.44545455</v>
      </c>
      <c r="AB94">
        <v>170</v>
      </c>
      <c r="AC94">
        <v>211.64</v>
      </c>
      <c r="AD94">
        <v>381.64</v>
      </c>
      <c r="AE94">
        <v>25.55</v>
      </c>
      <c r="AF94">
        <v>163.91</v>
      </c>
      <c r="AG94">
        <v>130.11000000000001</v>
      </c>
      <c r="AH94">
        <v>367.91</v>
      </c>
      <c r="AI94">
        <v>28.64</v>
      </c>
      <c r="AJ94">
        <v>1</v>
      </c>
      <c r="AK94">
        <v>0</v>
      </c>
      <c r="AL94">
        <v>0.41509434000000001</v>
      </c>
      <c r="AM94">
        <v>0</v>
      </c>
      <c r="AN94">
        <v>0</v>
      </c>
      <c r="AO94">
        <v>1</v>
      </c>
      <c r="AP94">
        <v>1</v>
      </c>
      <c r="AQ94">
        <v>3</v>
      </c>
      <c r="AR94">
        <v>2</v>
      </c>
      <c r="AS94">
        <v>0</v>
      </c>
      <c r="AT94">
        <v>0</v>
      </c>
      <c r="AU94">
        <v>0</v>
      </c>
      <c r="AV94" t="s">
        <v>70</v>
      </c>
      <c r="AW94">
        <v>13</v>
      </c>
      <c r="AX94">
        <v>2007</v>
      </c>
      <c r="AY94">
        <v>33000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1</v>
      </c>
      <c r="BI94">
        <v>0</v>
      </c>
      <c r="BJ94">
        <v>0</v>
      </c>
      <c r="BK94">
        <v>0</v>
      </c>
      <c r="BL94">
        <v>0</v>
      </c>
      <c r="BM94">
        <v>1</v>
      </c>
      <c r="BN94">
        <v>0</v>
      </c>
      <c r="BO94">
        <v>0</v>
      </c>
      <c r="BP94">
        <v>0</v>
      </c>
    </row>
    <row r="95" spans="1:68" x14ac:dyDescent="0.3">
      <c r="A95">
        <v>2268</v>
      </c>
      <c r="B95" t="s">
        <v>146</v>
      </c>
      <c r="C95" t="s">
        <v>127</v>
      </c>
      <c r="D95" t="s">
        <v>66</v>
      </c>
      <c r="E95" t="s">
        <v>146</v>
      </c>
      <c r="F95" t="s">
        <v>127</v>
      </c>
      <c r="G95">
        <v>16.5</v>
      </c>
      <c r="H95">
        <v>53</v>
      </c>
      <c r="I95">
        <v>-7</v>
      </c>
      <c r="J95">
        <f>IF(I95&lt;0,IF(G95&lt;10,1,0),0)</f>
        <v>0</v>
      </c>
      <c r="K95">
        <v>41</v>
      </c>
      <c r="L95">
        <v>48</v>
      </c>
      <c r="M95">
        <v>89</v>
      </c>
      <c r="N95">
        <f>IF(T95-AE95&gt;0,1,0)</f>
        <v>1</v>
      </c>
      <c r="O95">
        <f t="shared" si="2"/>
        <v>0</v>
      </c>
      <c r="P95">
        <f t="shared" si="3"/>
        <v>72057</v>
      </c>
      <c r="Q95">
        <v>208.8</v>
      </c>
      <c r="R95">
        <v>237.2</v>
      </c>
      <c r="S95">
        <v>446</v>
      </c>
      <c r="T95">
        <v>33</v>
      </c>
      <c r="U95">
        <v>119.4</v>
      </c>
      <c r="V95">
        <v>107.82</v>
      </c>
      <c r="W95">
        <v>304.8</v>
      </c>
      <c r="X95">
        <v>19.8</v>
      </c>
      <c r="Y95">
        <v>0</v>
      </c>
      <c r="Z95">
        <v>1</v>
      </c>
      <c r="AA95">
        <v>0.55555555999999995</v>
      </c>
      <c r="AB95">
        <v>84.75</v>
      </c>
      <c r="AC95">
        <v>295.25</v>
      </c>
      <c r="AD95">
        <v>380</v>
      </c>
      <c r="AE95">
        <v>18.75</v>
      </c>
      <c r="AF95">
        <v>263</v>
      </c>
      <c r="AG95">
        <v>156.30000000000001</v>
      </c>
      <c r="AH95">
        <v>447.5</v>
      </c>
      <c r="AI95">
        <v>41.75</v>
      </c>
      <c r="AJ95">
        <v>0</v>
      </c>
      <c r="AK95">
        <v>5</v>
      </c>
      <c r="AL95">
        <v>0.73333333000000001</v>
      </c>
      <c r="AM95">
        <v>32</v>
      </c>
      <c r="AN95">
        <v>0</v>
      </c>
      <c r="AO95">
        <v>0</v>
      </c>
      <c r="AP95">
        <v>1</v>
      </c>
      <c r="AQ95">
        <v>3</v>
      </c>
      <c r="AR95">
        <v>5</v>
      </c>
      <c r="AS95">
        <v>0</v>
      </c>
      <c r="AT95">
        <v>1</v>
      </c>
      <c r="AU95">
        <v>0</v>
      </c>
      <c r="AV95" t="s">
        <v>67</v>
      </c>
      <c r="AW95">
        <v>6</v>
      </c>
      <c r="AX95">
        <v>2007</v>
      </c>
      <c r="AY95">
        <v>72057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1</v>
      </c>
      <c r="BN95">
        <v>0</v>
      </c>
      <c r="BO95">
        <v>0</v>
      </c>
      <c r="BP95">
        <v>0</v>
      </c>
    </row>
    <row r="96" spans="1:68" x14ac:dyDescent="0.3">
      <c r="A96">
        <v>1086</v>
      </c>
      <c r="B96" t="s">
        <v>180</v>
      </c>
      <c r="C96" t="s">
        <v>146</v>
      </c>
      <c r="D96" t="s">
        <v>66</v>
      </c>
      <c r="E96" t="s">
        <v>146</v>
      </c>
      <c r="F96" t="s">
        <v>180</v>
      </c>
      <c r="G96">
        <v>5</v>
      </c>
      <c r="H96">
        <v>64</v>
      </c>
      <c r="I96">
        <v>-7</v>
      </c>
      <c r="J96">
        <f>IF(I96&lt;0,IF(G96&lt;10,1,0),0)</f>
        <v>1</v>
      </c>
      <c r="K96">
        <v>21</v>
      </c>
      <c r="L96">
        <v>28</v>
      </c>
      <c r="M96">
        <v>49</v>
      </c>
      <c r="N96">
        <f>IF(T96-AE96&gt;0,1,0)</f>
        <v>1</v>
      </c>
      <c r="O96">
        <f t="shared" si="2"/>
        <v>1</v>
      </c>
      <c r="P96">
        <f t="shared" si="3"/>
        <v>-67861</v>
      </c>
      <c r="Q96">
        <v>225.5</v>
      </c>
      <c r="R96">
        <v>307.13</v>
      </c>
      <c r="S96">
        <v>532.63</v>
      </c>
      <c r="T96">
        <v>38.880000000000003</v>
      </c>
      <c r="U96">
        <v>134.38</v>
      </c>
      <c r="V96">
        <v>138.13999999999999</v>
      </c>
      <c r="W96">
        <v>414.38</v>
      </c>
      <c r="X96">
        <v>27</v>
      </c>
      <c r="Y96">
        <v>1</v>
      </c>
      <c r="Z96">
        <v>0</v>
      </c>
      <c r="AA96">
        <v>0.5</v>
      </c>
      <c r="AB96">
        <v>168</v>
      </c>
      <c r="AC96">
        <v>263.5</v>
      </c>
      <c r="AD96">
        <v>431.5</v>
      </c>
      <c r="AE96">
        <v>28</v>
      </c>
      <c r="AF96">
        <v>145.25</v>
      </c>
      <c r="AG96">
        <v>149.94</v>
      </c>
      <c r="AH96">
        <v>476</v>
      </c>
      <c r="AI96">
        <v>33.880000000000003</v>
      </c>
      <c r="AJ96">
        <v>0</v>
      </c>
      <c r="AK96">
        <v>6</v>
      </c>
      <c r="AL96">
        <v>0.61818181999999999</v>
      </c>
      <c r="AM96">
        <v>0</v>
      </c>
      <c r="AN96">
        <v>0</v>
      </c>
      <c r="AO96">
        <v>1</v>
      </c>
      <c r="AP96">
        <v>1</v>
      </c>
      <c r="AQ96">
        <v>3</v>
      </c>
      <c r="AR96">
        <v>2</v>
      </c>
      <c r="AS96">
        <v>0</v>
      </c>
      <c r="AT96">
        <v>1</v>
      </c>
      <c r="AU96">
        <v>0</v>
      </c>
      <c r="AV96" t="s">
        <v>67</v>
      </c>
      <c r="AW96">
        <v>10</v>
      </c>
      <c r="AX96">
        <v>2005</v>
      </c>
      <c r="AY96">
        <v>67861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1</v>
      </c>
      <c r="BN96">
        <v>0</v>
      </c>
      <c r="BO96">
        <v>0</v>
      </c>
      <c r="BP96">
        <v>0</v>
      </c>
    </row>
    <row r="97" spans="1:68" x14ac:dyDescent="0.3">
      <c r="A97">
        <v>1824</v>
      </c>
      <c r="B97" t="s">
        <v>80</v>
      </c>
      <c r="C97" t="s">
        <v>81</v>
      </c>
      <c r="D97" t="s">
        <v>66</v>
      </c>
      <c r="E97" t="s">
        <v>81</v>
      </c>
      <c r="F97" t="s">
        <v>80</v>
      </c>
      <c r="G97">
        <v>15.5</v>
      </c>
      <c r="H97">
        <v>47.5</v>
      </c>
      <c r="I97">
        <v>28</v>
      </c>
      <c r="J97">
        <f>IF(I97&lt;0,IF(G97&lt;10,1,0),0)</f>
        <v>0</v>
      </c>
      <c r="K97">
        <v>49</v>
      </c>
      <c r="L97">
        <v>21</v>
      </c>
      <c r="M97">
        <v>70</v>
      </c>
      <c r="N97">
        <f>IF(T97-AE97&gt;0,1,0)</f>
        <v>1</v>
      </c>
      <c r="O97">
        <f t="shared" si="2"/>
        <v>0</v>
      </c>
      <c r="P97">
        <f t="shared" si="3"/>
        <v>-30200</v>
      </c>
      <c r="Q97">
        <v>324.67</v>
      </c>
      <c r="R97">
        <v>50</v>
      </c>
      <c r="S97">
        <v>374.67</v>
      </c>
      <c r="T97">
        <v>25.11</v>
      </c>
      <c r="U97">
        <v>132.33000000000001</v>
      </c>
      <c r="V97">
        <v>138.96</v>
      </c>
      <c r="W97">
        <v>355.78</v>
      </c>
      <c r="X97">
        <v>21.67</v>
      </c>
      <c r="Y97">
        <v>1</v>
      </c>
      <c r="Z97">
        <v>0</v>
      </c>
      <c r="AA97">
        <v>0.57971013999999998</v>
      </c>
      <c r="AB97">
        <v>113.11</v>
      </c>
      <c r="AC97">
        <v>176.11</v>
      </c>
      <c r="AD97">
        <v>289.22000000000003</v>
      </c>
      <c r="AE97">
        <v>15.56</v>
      </c>
      <c r="AF97">
        <v>191.56</v>
      </c>
      <c r="AG97">
        <v>135.11000000000001</v>
      </c>
      <c r="AH97">
        <v>374.22</v>
      </c>
      <c r="AI97">
        <v>25.78</v>
      </c>
      <c r="AJ97">
        <v>0</v>
      </c>
      <c r="AK97">
        <v>2</v>
      </c>
      <c r="AL97">
        <v>0.43421052999999998</v>
      </c>
      <c r="AM97">
        <v>0</v>
      </c>
      <c r="AN97">
        <v>0</v>
      </c>
      <c r="AO97">
        <v>1</v>
      </c>
      <c r="AP97">
        <v>1</v>
      </c>
      <c r="AQ97">
        <v>3</v>
      </c>
      <c r="AR97">
        <v>3</v>
      </c>
      <c r="AS97">
        <v>0</v>
      </c>
      <c r="AT97">
        <v>1</v>
      </c>
      <c r="AU97">
        <v>0</v>
      </c>
      <c r="AV97" t="s">
        <v>82</v>
      </c>
      <c r="AW97">
        <v>11</v>
      </c>
      <c r="AX97">
        <v>2006</v>
      </c>
      <c r="AY97">
        <v>30200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1</v>
      </c>
      <c r="BN97">
        <v>0</v>
      </c>
      <c r="BO97">
        <v>0</v>
      </c>
      <c r="BP97">
        <v>0</v>
      </c>
    </row>
    <row r="98" spans="1:68" x14ac:dyDescent="0.3">
      <c r="A98">
        <v>1078</v>
      </c>
      <c r="B98" t="s">
        <v>107</v>
      </c>
      <c r="C98" t="s">
        <v>99</v>
      </c>
      <c r="D98" t="s">
        <v>66</v>
      </c>
      <c r="E98" t="s">
        <v>107</v>
      </c>
      <c r="F98" t="s">
        <v>99</v>
      </c>
      <c r="G98">
        <v>5.5</v>
      </c>
      <c r="H98">
        <v>53.5</v>
      </c>
      <c r="I98">
        <v>-1</v>
      </c>
      <c r="J98">
        <f>IF(I98&lt;0,IF(G98&lt;10,1,0),0)</f>
        <v>1</v>
      </c>
      <c r="K98">
        <v>37</v>
      </c>
      <c r="L98">
        <v>38</v>
      </c>
      <c r="M98">
        <v>75</v>
      </c>
      <c r="N98">
        <f>IF(T98-AE98&gt;0,1,0)</f>
        <v>0</v>
      </c>
      <c r="O98">
        <f t="shared" si="2"/>
        <v>0</v>
      </c>
      <c r="P98">
        <f t="shared" si="3"/>
        <v>30343</v>
      </c>
      <c r="Q98">
        <v>79.709999999999994</v>
      </c>
      <c r="R98">
        <v>243.86</v>
      </c>
      <c r="S98">
        <v>323.57</v>
      </c>
      <c r="T98">
        <v>14.29</v>
      </c>
      <c r="U98">
        <v>205.86</v>
      </c>
      <c r="V98">
        <v>151.75</v>
      </c>
      <c r="W98">
        <v>460.57</v>
      </c>
      <c r="X98">
        <v>38.86</v>
      </c>
      <c r="Y98">
        <v>0</v>
      </c>
      <c r="Z98">
        <v>8</v>
      </c>
      <c r="AA98">
        <v>0.58974358999999998</v>
      </c>
      <c r="AB98">
        <v>64.430000000000007</v>
      </c>
      <c r="AC98">
        <v>215.14</v>
      </c>
      <c r="AD98">
        <v>279.57</v>
      </c>
      <c r="AE98">
        <v>16.29</v>
      </c>
      <c r="AF98">
        <v>169.86</v>
      </c>
      <c r="AG98">
        <v>141.94999999999999</v>
      </c>
      <c r="AH98">
        <v>405.43</v>
      </c>
      <c r="AI98">
        <v>35</v>
      </c>
      <c r="AJ98">
        <v>0</v>
      </c>
      <c r="AK98">
        <v>2</v>
      </c>
      <c r="AL98">
        <v>0.31578947000000002</v>
      </c>
      <c r="AM98">
        <v>0</v>
      </c>
      <c r="AN98">
        <v>0</v>
      </c>
      <c r="AO98">
        <v>1</v>
      </c>
      <c r="AP98">
        <v>1</v>
      </c>
      <c r="AQ98">
        <v>4</v>
      </c>
      <c r="AR98">
        <v>8</v>
      </c>
      <c r="AS98">
        <v>0</v>
      </c>
      <c r="AT98">
        <v>1</v>
      </c>
      <c r="AU98">
        <v>1</v>
      </c>
      <c r="AV98" t="s">
        <v>100</v>
      </c>
      <c r="AW98">
        <v>9</v>
      </c>
      <c r="AX98">
        <v>2005</v>
      </c>
      <c r="AY98">
        <v>30343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1</v>
      </c>
      <c r="BN98">
        <v>0</v>
      </c>
      <c r="BO98">
        <v>0</v>
      </c>
      <c r="BP98">
        <v>0</v>
      </c>
    </row>
    <row r="99" spans="1:68" x14ac:dyDescent="0.3">
      <c r="A99">
        <v>972</v>
      </c>
      <c r="B99" t="s">
        <v>104</v>
      </c>
      <c r="C99" t="s">
        <v>169</v>
      </c>
      <c r="D99" t="s">
        <v>66</v>
      </c>
      <c r="E99" t="s">
        <v>104</v>
      </c>
      <c r="F99" t="s">
        <v>169</v>
      </c>
      <c r="G99">
        <v>5</v>
      </c>
      <c r="H99">
        <v>50</v>
      </c>
      <c r="I99">
        <v>-4</v>
      </c>
      <c r="J99">
        <f>IF(I99&lt;0,IF(G99&lt;10,1,0),0)</f>
        <v>1</v>
      </c>
      <c r="K99">
        <v>16</v>
      </c>
      <c r="L99">
        <v>20</v>
      </c>
      <c r="M99">
        <v>36</v>
      </c>
      <c r="N99">
        <f>IF(T99-AE99&gt;0,1,0)</f>
        <v>0</v>
      </c>
      <c r="O99">
        <f t="shared" si="2"/>
        <v>0</v>
      </c>
      <c r="P99">
        <f t="shared" si="3"/>
        <v>57803</v>
      </c>
      <c r="Q99">
        <v>81</v>
      </c>
      <c r="R99">
        <v>235</v>
      </c>
      <c r="S99">
        <v>316</v>
      </c>
      <c r="T99">
        <v>20</v>
      </c>
      <c r="U99">
        <v>227.4</v>
      </c>
      <c r="V99">
        <v>124.6</v>
      </c>
      <c r="W99">
        <v>430.8</v>
      </c>
      <c r="X99">
        <v>28</v>
      </c>
      <c r="Y99">
        <v>0</v>
      </c>
      <c r="Z99">
        <v>3</v>
      </c>
      <c r="AA99">
        <v>0.58823528999999997</v>
      </c>
      <c r="AB99">
        <v>134.25</v>
      </c>
      <c r="AC99">
        <v>191.5</v>
      </c>
      <c r="AD99">
        <v>325.75</v>
      </c>
      <c r="AE99">
        <v>25.5</v>
      </c>
      <c r="AF99">
        <v>174.5</v>
      </c>
      <c r="AG99">
        <v>134.16</v>
      </c>
      <c r="AH99">
        <v>455.25</v>
      </c>
      <c r="AI99">
        <v>30.75</v>
      </c>
      <c r="AJ99">
        <v>1</v>
      </c>
      <c r="AK99">
        <v>0</v>
      </c>
      <c r="AL99">
        <v>0.7</v>
      </c>
      <c r="AM99">
        <v>0</v>
      </c>
      <c r="AN99">
        <v>0</v>
      </c>
      <c r="AO99">
        <v>1</v>
      </c>
      <c r="AP99">
        <v>1</v>
      </c>
      <c r="AQ99">
        <v>4</v>
      </c>
      <c r="AR99">
        <v>5</v>
      </c>
      <c r="AS99">
        <v>0</v>
      </c>
      <c r="AT99">
        <v>1</v>
      </c>
      <c r="AU99">
        <v>1</v>
      </c>
      <c r="AV99" t="s">
        <v>87</v>
      </c>
      <c r="AW99">
        <v>7</v>
      </c>
      <c r="AX99">
        <v>2005</v>
      </c>
      <c r="AY99">
        <v>57803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1</v>
      </c>
      <c r="BN99">
        <v>0</v>
      </c>
      <c r="BO99">
        <v>0</v>
      </c>
      <c r="BP99">
        <v>0</v>
      </c>
    </row>
    <row r="100" spans="1:68" x14ac:dyDescent="0.3">
      <c r="A100">
        <v>1010</v>
      </c>
      <c r="B100" t="s">
        <v>168</v>
      </c>
      <c r="C100" t="s">
        <v>134</v>
      </c>
      <c r="D100" t="s">
        <v>66</v>
      </c>
      <c r="E100" t="s">
        <v>134</v>
      </c>
      <c r="F100" t="s">
        <v>168</v>
      </c>
      <c r="G100">
        <v>3</v>
      </c>
      <c r="H100">
        <v>47.5</v>
      </c>
      <c r="I100">
        <v>-8</v>
      </c>
      <c r="J100">
        <f>IF(I100&lt;0,IF(G100&lt;10,1,0),0)</f>
        <v>1</v>
      </c>
      <c r="K100">
        <v>19</v>
      </c>
      <c r="L100">
        <v>27</v>
      </c>
      <c r="M100">
        <v>46</v>
      </c>
      <c r="N100">
        <f>IF(T100-AE100&gt;0,1,0)</f>
        <v>1</v>
      </c>
      <c r="O100">
        <f t="shared" si="2"/>
        <v>0</v>
      </c>
      <c r="P100">
        <f t="shared" si="3"/>
        <v>-31500</v>
      </c>
      <c r="Q100">
        <v>95.4</v>
      </c>
      <c r="R100">
        <v>251.8</v>
      </c>
      <c r="S100">
        <v>347.2</v>
      </c>
      <c r="T100">
        <v>24.2</v>
      </c>
      <c r="U100">
        <v>144.6</v>
      </c>
      <c r="V100">
        <v>101.23</v>
      </c>
      <c r="W100">
        <v>342.6</v>
      </c>
      <c r="X100">
        <v>21.2</v>
      </c>
      <c r="Y100">
        <v>0</v>
      </c>
      <c r="Z100">
        <v>1</v>
      </c>
      <c r="AA100">
        <v>0.63157894999999997</v>
      </c>
      <c r="AB100">
        <v>205.14</v>
      </c>
      <c r="AC100">
        <v>157.13999999999999</v>
      </c>
      <c r="AD100">
        <v>362.29</v>
      </c>
      <c r="AE100">
        <v>23.43</v>
      </c>
      <c r="AF100">
        <v>138.86000000000001</v>
      </c>
      <c r="AG100">
        <v>124.72</v>
      </c>
      <c r="AH100">
        <v>405.71</v>
      </c>
      <c r="AI100">
        <v>30.57</v>
      </c>
      <c r="AJ100">
        <v>0</v>
      </c>
      <c r="AK100">
        <v>2</v>
      </c>
      <c r="AL100">
        <v>0.64705882000000003</v>
      </c>
      <c r="AM100">
        <v>0</v>
      </c>
      <c r="AN100">
        <v>0</v>
      </c>
      <c r="AO100">
        <v>1</v>
      </c>
      <c r="AP100">
        <v>1</v>
      </c>
      <c r="AQ100">
        <v>4</v>
      </c>
      <c r="AR100">
        <v>6</v>
      </c>
      <c r="AS100">
        <v>0</v>
      </c>
      <c r="AT100">
        <v>1</v>
      </c>
      <c r="AU100">
        <v>0</v>
      </c>
      <c r="AV100" t="s">
        <v>47</v>
      </c>
      <c r="AW100">
        <v>8</v>
      </c>
      <c r="AX100">
        <v>2005</v>
      </c>
      <c r="AY100">
        <v>31500</v>
      </c>
      <c r="AZ100">
        <v>1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1</v>
      </c>
      <c r="BN100">
        <v>0</v>
      </c>
      <c r="BO100">
        <v>0</v>
      </c>
      <c r="BP100">
        <v>0</v>
      </c>
    </row>
    <row r="101" spans="1:68" x14ac:dyDescent="0.3">
      <c r="A101">
        <v>551</v>
      </c>
      <c r="B101" t="s">
        <v>152</v>
      </c>
      <c r="C101" t="s">
        <v>159</v>
      </c>
      <c r="D101" t="s">
        <v>73</v>
      </c>
      <c r="E101" t="s">
        <v>152</v>
      </c>
      <c r="F101" t="s">
        <v>159</v>
      </c>
      <c r="G101">
        <v>3</v>
      </c>
      <c r="H101">
        <v>42</v>
      </c>
      <c r="I101">
        <v>22</v>
      </c>
      <c r="J101">
        <f>IF(I101&lt;0,IF(G101&lt;10,1,0),0)</f>
        <v>0</v>
      </c>
      <c r="K101">
        <v>29</v>
      </c>
      <c r="L101">
        <v>7</v>
      </c>
      <c r="M101">
        <v>36</v>
      </c>
      <c r="N101">
        <f>IF(T101-AE101&gt;0,1,0)</f>
        <v>0</v>
      </c>
      <c r="O101">
        <f t="shared" si="2"/>
        <v>0</v>
      </c>
      <c r="P101">
        <f t="shared" si="3"/>
        <v>81473</v>
      </c>
      <c r="Q101">
        <v>96.551249999999996</v>
      </c>
      <c r="R101">
        <v>201.20333333333338</v>
      </c>
      <c r="S101">
        <v>280.99333333333334</v>
      </c>
      <c r="T101">
        <v>18.84</v>
      </c>
      <c r="U101">
        <v>137.34799999999998</v>
      </c>
      <c r="V101">
        <v>103.20428571428572</v>
      </c>
      <c r="W101">
        <v>342.755</v>
      </c>
      <c r="X101">
        <v>21.649687499999999</v>
      </c>
      <c r="Y101">
        <v>0</v>
      </c>
      <c r="Z101">
        <v>1</v>
      </c>
      <c r="AA101">
        <v>0.51849999999999996</v>
      </c>
      <c r="AB101">
        <v>175.98799999999997</v>
      </c>
      <c r="AC101">
        <v>214.59714285714287</v>
      </c>
      <c r="AD101">
        <v>397.66399999999999</v>
      </c>
      <c r="AE101">
        <v>24.352499999999999</v>
      </c>
      <c r="AF101">
        <v>123.78666666666668</v>
      </c>
      <c r="AG101">
        <v>105.898</v>
      </c>
      <c r="AH101">
        <v>309.41666666666669</v>
      </c>
      <c r="AI101">
        <v>20.138888888888889</v>
      </c>
      <c r="AJ101">
        <v>0</v>
      </c>
      <c r="AK101">
        <v>1</v>
      </c>
      <c r="AL101">
        <v>0.49380000000000002</v>
      </c>
      <c r="AM101">
        <v>0</v>
      </c>
      <c r="AN101">
        <v>0</v>
      </c>
      <c r="AO101">
        <v>1</v>
      </c>
      <c r="AP101">
        <v>1</v>
      </c>
      <c r="AQ101">
        <v>4</v>
      </c>
      <c r="AR101">
        <v>7</v>
      </c>
      <c r="AS101">
        <v>0</v>
      </c>
      <c r="AT101">
        <v>0</v>
      </c>
      <c r="AU101">
        <v>0</v>
      </c>
      <c r="AV101" t="s">
        <v>70</v>
      </c>
      <c r="AW101">
        <v>12</v>
      </c>
      <c r="AX101">
        <v>2004</v>
      </c>
      <c r="AY101">
        <v>81473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1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1</v>
      </c>
      <c r="BP101">
        <v>1</v>
      </c>
    </row>
    <row r="102" spans="1:68" x14ac:dyDescent="0.3">
      <c r="A102">
        <v>1868</v>
      </c>
      <c r="B102" t="s">
        <v>149</v>
      </c>
      <c r="C102" t="s">
        <v>119</v>
      </c>
      <c r="D102" t="s">
        <v>66</v>
      </c>
      <c r="E102" t="s">
        <v>149</v>
      </c>
      <c r="F102" t="s">
        <v>119</v>
      </c>
      <c r="G102">
        <v>8</v>
      </c>
      <c r="H102">
        <v>42</v>
      </c>
      <c r="I102">
        <v>22</v>
      </c>
      <c r="J102">
        <f>IF(I102&lt;0,IF(G102&lt;10,1,0),0)</f>
        <v>0</v>
      </c>
      <c r="K102">
        <v>38</v>
      </c>
      <c r="L102">
        <v>16</v>
      </c>
      <c r="M102">
        <v>54</v>
      </c>
      <c r="N102">
        <f>IF(T102-AE102&gt;0,1,0)</f>
        <v>1</v>
      </c>
      <c r="O102">
        <f t="shared" si="2"/>
        <v>1</v>
      </c>
      <c r="P102">
        <f t="shared" si="3"/>
        <v>44500</v>
      </c>
      <c r="Q102">
        <v>124.8</v>
      </c>
      <c r="R102">
        <v>247.5</v>
      </c>
      <c r="S102">
        <v>372.3</v>
      </c>
      <c r="T102">
        <v>26.1</v>
      </c>
      <c r="U102">
        <v>94.2</v>
      </c>
      <c r="V102">
        <v>105.11</v>
      </c>
      <c r="W102">
        <v>306</v>
      </c>
      <c r="X102">
        <v>14.7</v>
      </c>
      <c r="Y102">
        <v>1</v>
      </c>
      <c r="Z102">
        <v>0</v>
      </c>
      <c r="AA102">
        <v>0.58888889</v>
      </c>
      <c r="AB102">
        <v>122</v>
      </c>
      <c r="AC102">
        <v>171.7</v>
      </c>
      <c r="AD102">
        <v>293.7</v>
      </c>
      <c r="AE102">
        <v>22</v>
      </c>
      <c r="AF102">
        <v>167.7</v>
      </c>
      <c r="AG102">
        <v>120.24</v>
      </c>
      <c r="AH102">
        <v>360.9</v>
      </c>
      <c r="AI102">
        <v>20.100000000000001</v>
      </c>
      <c r="AJ102">
        <v>5</v>
      </c>
      <c r="AK102">
        <v>0</v>
      </c>
      <c r="AL102">
        <v>0.55056179999999999</v>
      </c>
      <c r="AM102">
        <v>20</v>
      </c>
      <c r="AN102">
        <v>21</v>
      </c>
      <c r="AO102">
        <v>0</v>
      </c>
      <c r="AP102">
        <v>0</v>
      </c>
      <c r="AQ102">
        <v>4</v>
      </c>
      <c r="AR102">
        <v>2</v>
      </c>
      <c r="AS102">
        <v>1</v>
      </c>
      <c r="AT102">
        <v>1</v>
      </c>
      <c r="AU102">
        <v>0</v>
      </c>
      <c r="AV102" t="s">
        <v>47</v>
      </c>
      <c r="AW102">
        <v>12</v>
      </c>
      <c r="AX102">
        <v>2006</v>
      </c>
      <c r="AY102">
        <v>44500</v>
      </c>
      <c r="AZ102">
        <v>1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1</v>
      </c>
      <c r="BN102">
        <v>0</v>
      </c>
      <c r="BO102">
        <v>0</v>
      </c>
      <c r="BP102">
        <v>0</v>
      </c>
    </row>
    <row r="103" spans="1:68" x14ac:dyDescent="0.3">
      <c r="A103">
        <v>1518</v>
      </c>
      <c r="B103" t="s">
        <v>185</v>
      </c>
      <c r="C103" t="s">
        <v>121</v>
      </c>
      <c r="D103" t="s">
        <v>66</v>
      </c>
      <c r="E103" t="s">
        <v>185</v>
      </c>
      <c r="F103" t="s">
        <v>121</v>
      </c>
      <c r="G103">
        <v>17</v>
      </c>
      <c r="H103">
        <v>48.5</v>
      </c>
      <c r="I103">
        <v>1</v>
      </c>
      <c r="J103">
        <f>IF(I103&lt;0,IF(G103&lt;10,1,0),0)</f>
        <v>0</v>
      </c>
      <c r="K103">
        <v>14</v>
      </c>
      <c r="L103">
        <v>13</v>
      </c>
      <c r="M103">
        <v>27</v>
      </c>
      <c r="N103">
        <f>IF(T103-AE103&gt;0,1,0)</f>
        <v>0</v>
      </c>
      <c r="O103">
        <f t="shared" si="2"/>
        <v>0</v>
      </c>
      <c r="P103">
        <f t="shared" si="3"/>
        <v>74476</v>
      </c>
      <c r="Q103">
        <v>135</v>
      </c>
      <c r="R103">
        <v>211.33</v>
      </c>
      <c r="S103">
        <v>346.33</v>
      </c>
      <c r="T103">
        <v>22.67</v>
      </c>
      <c r="U103">
        <v>59.33</v>
      </c>
      <c r="V103">
        <v>141.83000000000001</v>
      </c>
      <c r="W103">
        <v>263.33</v>
      </c>
      <c r="X103">
        <v>18</v>
      </c>
      <c r="Y103">
        <v>0</v>
      </c>
      <c r="Z103">
        <v>1</v>
      </c>
      <c r="AA103">
        <v>0.77777777999999997</v>
      </c>
      <c r="AB103">
        <v>173.5</v>
      </c>
      <c r="AC103">
        <v>312.25</v>
      </c>
      <c r="AD103">
        <v>485.75</v>
      </c>
      <c r="AE103">
        <v>38</v>
      </c>
      <c r="AF103">
        <v>110.5</v>
      </c>
      <c r="AG103">
        <v>148.37</v>
      </c>
      <c r="AH103">
        <v>323</v>
      </c>
      <c r="AI103">
        <v>21</v>
      </c>
      <c r="AJ103">
        <v>4</v>
      </c>
      <c r="AK103">
        <v>0</v>
      </c>
      <c r="AL103">
        <v>0.4</v>
      </c>
      <c r="AM103">
        <v>27</v>
      </c>
      <c r="AN103">
        <v>39</v>
      </c>
      <c r="AO103">
        <v>0</v>
      </c>
      <c r="AP103">
        <v>0</v>
      </c>
      <c r="AQ103">
        <v>4</v>
      </c>
      <c r="AR103">
        <v>4</v>
      </c>
      <c r="AS103">
        <v>0</v>
      </c>
      <c r="AT103">
        <v>0</v>
      </c>
      <c r="AU103">
        <v>0</v>
      </c>
      <c r="AV103" t="s">
        <v>70</v>
      </c>
      <c r="AW103">
        <v>5</v>
      </c>
      <c r="AX103">
        <v>2006</v>
      </c>
      <c r="AY103">
        <v>74476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1</v>
      </c>
      <c r="BI103">
        <v>0</v>
      </c>
      <c r="BJ103">
        <v>0</v>
      </c>
      <c r="BK103">
        <v>0</v>
      </c>
      <c r="BL103">
        <v>0</v>
      </c>
      <c r="BM103">
        <v>1</v>
      </c>
      <c r="BN103">
        <v>0</v>
      </c>
      <c r="BO103">
        <v>0</v>
      </c>
      <c r="BP103">
        <v>0</v>
      </c>
    </row>
    <row r="104" spans="1:68" x14ac:dyDescent="0.3">
      <c r="A104">
        <v>1606</v>
      </c>
      <c r="B104" t="s">
        <v>130</v>
      </c>
      <c r="C104" t="s">
        <v>145</v>
      </c>
      <c r="D104" t="s">
        <v>66</v>
      </c>
      <c r="E104" t="s">
        <v>130</v>
      </c>
      <c r="F104" t="s">
        <v>145</v>
      </c>
      <c r="G104">
        <v>14</v>
      </c>
      <c r="H104">
        <v>38</v>
      </c>
      <c r="I104">
        <v>-2</v>
      </c>
      <c r="J104">
        <f>IF(I104&lt;0,IF(G104&lt;10,1,0),0)</f>
        <v>0</v>
      </c>
      <c r="K104">
        <v>22</v>
      </c>
      <c r="L104">
        <v>24</v>
      </c>
      <c r="M104">
        <v>46</v>
      </c>
      <c r="N104">
        <f>IF(T104-AE104&gt;0,1,0)</f>
        <v>1</v>
      </c>
      <c r="O104">
        <f t="shared" si="2"/>
        <v>0</v>
      </c>
      <c r="P104">
        <f t="shared" si="3"/>
        <v>92100</v>
      </c>
      <c r="Q104">
        <v>135.33000000000001</v>
      </c>
      <c r="R104">
        <v>165.5</v>
      </c>
      <c r="S104">
        <v>300.83</v>
      </c>
      <c r="T104">
        <v>26.83</v>
      </c>
      <c r="U104">
        <v>102.5</v>
      </c>
      <c r="V104">
        <v>110.35</v>
      </c>
      <c r="W104">
        <v>258.33</v>
      </c>
      <c r="X104">
        <v>14.17</v>
      </c>
      <c r="Y104">
        <v>0</v>
      </c>
      <c r="Z104">
        <v>1</v>
      </c>
      <c r="AA104">
        <v>0.51724137999999997</v>
      </c>
      <c r="AB104">
        <v>158.16999999999999</v>
      </c>
      <c r="AC104">
        <v>162.83000000000001</v>
      </c>
      <c r="AD104">
        <v>321</v>
      </c>
      <c r="AE104">
        <v>21.17</v>
      </c>
      <c r="AF104">
        <v>148.5</v>
      </c>
      <c r="AG104">
        <v>129.6</v>
      </c>
      <c r="AH104">
        <v>302.83</v>
      </c>
      <c r="AI104">
        <v>16.829999999999998</v>
      </c>
      <c r="AJ104">
        <v>0</v>
      </c>
      <c r="AK104">
        <v>1</v>
      </c>
      <c r="AL104">
        <v>0.5</v>
      </c>
      <c r="AM104">
        <v>16</v>
      </c>
      <c r="AN104">
        <v>0</v>
      </c>
      <c r="AO104">
        <v>0</v>
      </c>
      <c r="AP104">
        <v>1</v>
      </c>
      <c r="AQ104">
        <v>4</v>
      </c>
      <c r="AR104">
        <v>4</v>
      </c>
      <c r="AS104">
        <v>1</v>
      </c>
      <c r="AT104">
        <v>1</v>
      </c>
      <c r="AU104">
        <v>0</v>
      </c>
      <c r="AV104" t="s">
        <v>57</v>
      </c>
      <c r="AW104">
        <v>7</v>
      </c>
      <c r="AX104">
        <v>2006</v>
      </c>
      <c r="AY104">
        <v>92100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1</v>
      </c>
      <c r="BK104">
        <v>0</v>
      </c>
      <c r="BL104">
        <v>0</v>
      </c>
      <c r="BM104">
        <v>1</v>
      </c>
      <c r="BN104">
        <v>0</v>
      </c>
      <c r="BO104">
        <v>0</v>
      </c>
      <c r="BP104">
        <v>0</v>
      </c>
    </row>
    <row r="105" spans="1:68" x14ac:dyDescent="0.3">
      <c r="A105">
        <v>399</v>
      </c>
      <c r="B105" t="s">
        <v>140</v>
      </c>
      <c r="C105" t="s">
        <v>164</v>
      </c>
      <c r="D105" t="s">
        <v>66</v>
      </c>
      <c r="E105" t="s">
        <v>140</v>
      </c>
      <c r="F105" t="s">
        <v>164</v>
      </c>
      <c r="G105">
        <v>3</v>
      </c>
      <c r="H105">
        <v>49</v>
      </c>
      <c r="I105">
        <v>12</v>
      </c>
      <c r="J105">
        <f>IF(I105&lt;0,IF(G105&lt;10,1,0),0)</f>
        <v>0</v>
      </c>
      <c r="K105">
        <v>42</v>
      </c>
      <c r="L105">
        <v>30</v>
      </c>
      <c r="M105">
        <v>72</v>
      </c>
      <c r="N105">
        <f>IF(T105-AE105&gt;0,1,0)</f>
        <v>0</v>
      </c>
      <c r="O105">
        <f t="shared" si="2"/>
        <v>0</v>
      </c>
      <c r="P105">
        <f t="shared" si="3"/>
        <v>50000</v>
      </c>
      <c r="Q105">
        <v>138.75</v>
      </c>
      <c r="R105">
        <v>161.625</v>
      </c>
      <c r="S105">
        <v>306.58</v>
      </c>
      <c r="T105">
        <v>17.225714285714282</v>
      </c>
      <c r="U105">
        <v>183.57</v>
      </c>
      <c r="V105">
        <v>140.34</v>
      </c>
      <c r="W105">
        <v>414.69333333333338</v>
      </c>
      <c r="X105">
        <v>26.4025</v>
      </c>
      <c r="Y105">
        <v>0</v>
      </c>
      <c r="Z105">
        <v>2</v>
      </c>
      <c r="AA105">
        <v>0.6341</v>
      </c>
      <c r="AB105">
        <v>145.72499999999999</v>
      </c>
      <c r="AC105">
        <v>289.12</v>
      </c>
      <c r="AD105">
        <v>438.53500000000003</v>
      </c>
      <c r="AE105">
        <v>31.845999999999997</v>
      </c>
      <c r="AF105">
        <v>148.60777777777778</v>
      </c>
      <c r="AG105">
        <v>110.36</v>
      </c>
      <c r="AH105">
        <v>338.21833333333336</v>
      </c>
      <c r="AI105">
        <v>23.105555555555558</v>
      </c>
      <c r="AJ105">
        <v>1</v>
      </c>
      <c r="AK105">
        <v>0</v>
      </c>
      <c r="AL105">
        <v>0.4194</v>
      </c>
      <c r="AM105">
        <v>0</v>
      </c>
      <c r="AN105">
        <v>0</v>
      </c>
      <c r="AO105">
        <v>1</v>
      </c>
      <c r="AP105">
        <v>1</v>
      </c>
      <c r="AQ105">
        <v>4</v>
      </c>
      <c r="AR105">
        <v>6</v>
      </c>
      <c r="AS105">
        <v>0</v>
      </c>
      <c r="AT105">
        <v>1</v>
      </c>
      <c r="AU105">
        <v>0</v>
      </c>
      <c r="AV105" t="s">
        <v>110</v>
      </c>
      <c r="AW105">
        <v>9</v>
      </c>
      <c r="AX105">
        <v>2004</v>
      </c>
      <c r="AY105">
        <v>50000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1</v>
      </c>
      <c r="BN105">
        <v>0</v>
      </c>
      <c r="BO105">
        <v>0</v>
      </c>
      <c r="BP105">
        <v>0</v>
      </c>
    </row>
    <row r="106" spans="1:68" x14ac:dyDescent="0.3">
      <c r="A106">
        <v>1598</v>
      </c>
      <c r="B106" t="s">
        <v>68</v>
      </c>
      <c r="C106" t="s">
        <v>108</v>
      </c>
      <c r="D106" t="s">
        <v>66</v>
      </c>
      <c r="E106" t="s">
        <v>108</v>
      </c>
      <c r="F106" t="s">
        <v>68</v>
      </c>
      <c r="G106">
        <v>10.5</v>
      </c>
      <c r="H106">
        <v>46.5</v>
      </c>
      <c r="I106">
        <v>45</v>
      </c>
      <c r="J106">
        <f>IF(I106&lt;0,IF(G106&lt;10,1,0),0)</f>
        <v>0</v>
      </c>
      <c r="K106">
        <v>52</v>
      </c>
      <c r="L106">
        <v>7</v>
      </c>
      <c r="M106">
        <v>59</v>
      </c>
      <c r="N106">
        <f>IF(T106-AE106&gt;0,1,0)</f>
        <v>1</v>
      </c>
      <c r="O106">
        <f t="shared" si="2"/>
        <v>1</v>
      </c>
      <c r="P106">
        <f t="shared" si="3"/>
        <v>-70188</v>
      </c>
      <c r="Q106">
        <v>140.66999999999999</v>
      </c>
      <c r="R106">
        <v>259</v>
      </c>
      <c r="S106">
        <v>399.67</v>
      </c>
      <c r="T106">
        <v>35.17</v>
      </c>
      <c r="U106">
        <v>115.17</v>
      </c>
      <c r="V106">
        <v>103.2</v>
      </c>
      <c r="W106">
        <v>283.17</v>
      </c>
      <c r="X106">
        <v>14.33</v>
      </c>
      <c r="Y106">
        <v>3</v>
      </c>
      <c r="Z106">
        <v>0</v>
      </c>
      <c r="AA106">
        <v>0.44827586000000003</v>
      </c>
      <c r="AB106">
        <v>135</v>
      </c>
      <c r="AC106">
        <v>190.8</v>
      </c>
      <c r="AD106">
        <v>325.8</v>
      </c>
      <c r="AE106">
        <v>17.8</v>
      </c>
      <c r="AF106">
        <v>140.80000000000001</v>
      </c>
      <c r="AG106">
        <v>149.94999999999999</v>
      </c>
      <c r="AH106">
        <v>406.2</v>
      </c>
      <c r="AI106">
        <v>24.6</v>
      </c>
      <c r="AJ106">
        <v>1</v>
      </c>
      <c r="AK106">
        <v>0</v>
      </c>
      <c r="AL106">
        <v>0.59090909000000003</v>
      </c>
      <c r="AM106">
        <v>32</v>
      </c>
      <c r="AN106">
        <v>0</v>
      </c>
      <c r="AO106">
        <v>0</v>
      </c>
      <c r="AP106">
        <v>1</v>
      </c>
      <c r="AQ106">
        <v>4</v>
      </c>
      <c r="AR106">
        <v>2</v>
      </c>
      <c r="AS106">
        <v>0</v>
      </c>
      <c r="AT106">
        <v>0</v>
      </c>
      <c r="AU106">
        <v>1</v>
      </c>
      <c r="AV106" t="s">
        <v>70</v>
      </c>
      <c r="AW106">
        <v>7</v>
      </c>
      <c r="AX106">
        <v>2006</v>
      </c>
      <c r="AY106">
        <v>70188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1</v>
      </c>
      <c r="BI106">
        <v>0</v>
      </c>
      <c r="BJ106">
        <v>0</v>
      </c>
      <c r="BK106">
        <v>0</v>
      </c>
      <c r="BL106">
        <v>0</v>
      </c>
      <c r="BM106">
        <v>1</v>
      </c>
      <c r="BN106">
        <v>0</v>
      </c>
      <c r="BO106">
        <v>0</v>
      </c>
      <c r="BP106">
        <v>0</v>
      </c>
    </row>
    <row r="107" spans="1:68" x14ac:dyDescent="0.3">
      <c r="A107">
        <v>847</v>
      </c>
      <c r="B107" t="s">
        <v>92</v>
      </c>
      <c r="C107" t="s">
        <v>95</v>
      </c>
      <c r="D107" t="s">
        <v>66</v>
      </c>
      <c r="E107" t="s">
        <v>95</v>
      </c>
      <c r="F107" t="s">
        <v>92</v>
      </c>
      <c r="G107">
        <v>4</v>
      </c>
      <c r="H107">
        <v>48</v>
      </c>
      <c r="I107">
        <v>-28</v>
      </c>
      <c r="J107">
        <f>IF(I107&lt;0,IF(G107&lt;10,1,0),0)</f>
        <v>1</v>
      </c>
      <c r="K107">
        <v>3</v>
      </c>
      <c r="L107">
        <v>31</v>
      </c>
      <c r="M107">
        <v>34</v>
      </c>
      <c r="N107">
        <f>IF(T107-AE107&gt;0,1,0)</f>
        <v>1</v>
      </c>
      <c r="O107">
        <f t="shared" si="2"/>
        <v>0</v>
      </c>
      <c r="P107">
        <f t="shared" si="3"/>
        <v>-83818</v>
      </c>
      <c r="Q107">
        <v>149.25</v>
      </c>
      <c r="R107">
        <v>268.25</v>
      </c>
      <c r="S107">
        <v>417.5</v>
      </c>
      <c r="T107">
        <v>34.5</v>
      </c>
      <c r="U107">
        <v>79</v>
      </c>
      <c r="V107">
        <v>73.45</v>
      </c>
      <c r="W107">
        <v>223</v>
      </c>
      <c r="X107">
        <v>13</v>
      </c>
      <c r="Y107">
        <v>4</v>
      </c>
      <c r="Z107">
        <v>0</v>
      </c>
      <c r="AA107">
        <v>0.57142857000000002</v>
      </c>
      <c r="AB107">
        <v>184.75</v>
      </c>
      <c r="AC107">
        <v>216.5</v>
      </c>
      <c r="AD107">
        <v>401.25</v>
      </c>
      <c r="AE107">
        <v>29.25</v>
      </c>
      <c r="AF107">
        <v>87.75</v>
      </c>
      <c r="AG107">
        <v>99.83</v>
      </c>
      <c r="AH107">
        <v>232.5</v>
      </c>
      <c r="AI107">
        <v>13.75</v>
      </c>
      <c r="AJ107">
        <v>4</v>
      </c>
      <c r="AK107">
        <v>0</v>
      </c>
      <c r="AL107">
        <v>0.28571428999999998</v>
      </c>
      <c r="AM107">
        <v>5</v>
      </c>
      <c r="AN107">
        <v>15</v>
      </c>
      <c r="AO107">
        <v>0</v>
      </c>
      <c r="AP107">
        <v>0</v>
      </c>
      <c r="AQ107">
        <v>4</v>
      </c>
      <c r="AR107">
        <v>5</v>
      </c>
      <c r="AS107">
        <v>1</v>
      </c>
      <c r="AT107">
        <v>1</v>
      </c>
      <c r="AU107">
        <v>0</v>
      </c>
      <c r="AV107" t="s">
        <v>57</v>
      </c>
      <c r="AW107">
        <v>5</v>
      </c>
      <c r="AX107">
        <v>2005</v>
      </c>
      <c r="AY107">
        <v>83818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1</v>
      </c>
      <c r="BK107">
        <v>0</v>
      </c>
      <c r="BL107">
        <v>0</v>
      </c>
      <c r="BM107">
        <v>1</v>
      </c>
      <c r="BN107">
        <v>0</v>
      </c>
      <c r="BO107">
        <v>0</v>
      </c>
      <c r="BP107">
        <v>0</v>
      </c>
    </row>
    <row r="108" spans="1:68" x14ac:dyDescent="0.3">
      <c r="A108">
        <v>419</v>
      </c>
      <c r="B108" t="s">
        <v>98</v>
      </c>
      <c r="C108" t="s">
        <v>129</v>
      </c>
      <c r="D108" t="s">
        <v>66</v>
      </c>
      <c r="E108" t="s">
        <v>129</v>
      </c>
      <c r="F108" t="s">
        <v>98</v>
      </c>
      <c r="G108">
        <v>15.5</v>
      </c>
      <c r="H108">
        <v>61</v>
      </c>
      <c r="I108">
        <v>18</v>
      </c>
      <c r="J108">
        <f>IF(I108&lt;0,IF(G108&lt;10,1,0),0)</f>
        <v>0</v>
      </c>
      <c r="K108">
        <v>38</v>
      </c>
      <c r="L108">
        <v>20</v>
      </c>
      <c r="M108">
        <v>58</v>
      </c>
      <c r="N108">
        <f>IF(T108-AE108&gt;0,1,0)</f>
        <v>1</v>
      </c>
      <c r="O108">
        <f t="shared" si="2"/>
        <v>1</v>
      </c>
      <c r="P108">
        <f t="shared" si="3"/>
        <v>-31218</v>
      </c>
      <c r="Q108">
        <v>151.70666666666668</v>
      </c>
      <c r="R108">
        <v>240.12599999999998</v>
      </c>
      <c r="S108">
        <v>399.99400000000003</v>
      </c>
      <c r="T108">
        <v>33.636249999999997</v>
      </c>
      <c r="U108">
        <v>130.88999999999999</v>
      </c>
      <c r="V108">
        <v>99.375</v>
      </c>
      <c r="W108">
        <v>364.14600000000002</v>
      </c>
      <c r="X108">
        <v>23.454000000000001</v>
      </c>
      <c r="Y108">
        <v>4</v>
      </c>
      <c r="Z108">
        <v>0</v>
      </c>
      <c r="AA108">
        <v>0.64710000000000001</v>
      </c>
      <c r="AB108">
        <v>158.62333333333333</v>
      </c>
      <c r="AC108">
        <v>161.23249999999999</v>
      </c>
      <c r="AD108">
        <v>335.11333333333329</v>
      </c>
      <c r="AE108">
        <v>29.4</v>
      </c>
      <c r="AF108">
        <v>242.87799999999999</v>
      </c>
      <c r="AG108">
        <v>119.02166666666666</v>
      </c>
      <c r="AH108">
        <v>424.41</v>
      </c>
      <c r="AI108">
        <v>43.174999999999997</v>
      </c>
      <c r="AJ108">
        <v>0</v>
      </c>
      <c r="AK108">
        <v>2</v>
      </c>
      <c r="AL108">
        <v>0.27589999999999998</v>
      </c>
      <c r="AM108">
        <v>32</v>
      </c>
      <c r="AN108">
        <v>0</v>
      </c>
      <c r="AO108">
        <v>0</v>
      </c>
      <c r="AP108">
        <v>1</v>
      </c>
      <c r="AQ108">
        <v>4</v>
      </c>
      <c r="AR108">
        <v>0</v>
      </c>
      <c r="AS108">
        <v>0</v>
      </c>
      <c r="AT108">
        <v>1</v>
      </c>
      <c r="AU108">
        <v>0</v>
      </c>
      <c r="AV108" t="s">
        <v>59</v>
      </c>
      <c r="AW108">
        <v>9</v>
      </c>
      <c r="AX108">
        <v>2004</v>
      </c>
      <c r="AY108">
        <v>31218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</row>
    <row r="109" spans="1:68" x14ac:dyDescent="0.3">
      <c r="A109">
        <v>1276</v>
      </c>
      <c r="B109" t="s">
        <v>152</v>
      </c>
      <c r="C109" t="s">
        <v>153</v>
      </c>
      <c r="D109" t="s">
        <v>66</v>
      </c>
      <c r="E109" t="s">
        <v>152</v>
      </c>
      <c r="F109" t="s">
        <v>153</v>
      </c>
      <c r="G109">
        <v>9</v>
      </c>
      <c r="H109">
        <v>46.5</v>
      </c>
      <c r="I109">
        <v>9</v>
      </c>
      <c r="J109">
        <f>IF(I109&lt;0,IF(G109&lt;10,1,0),0)</f>
        <v>0</v>
      </c>
      <c r="K109">
        <v>19</v>
      </c>
      <c r="L109">
        <v>10</v>
      </c>
      <c r="M109">
        <v>29</v>
      </c>
      <c r="N109">
        <f>IF(T109-AE109&gt;0,1,0)</f>
        <v>1</v>
      </c>
      <c r="O109">
        <f t="shared" si="2"/>
        <v>0</v>
      </c>
      <c r="P109">
        <f t="shared" si="3"/>
        <v>70000</v>
      </c>
      <c r="Q109">
        <v>152.36000000000001</v>
      </c>
      <c r="R109">
        <v>234</v>
      </c>
      <c r="S109">
        <v>386.36</v>
      </c>
      <c r="T109">
        <v>27</v>
      </c>
      <c r="U109">
        <v>139</v>
      </c>
      <c r="V109">
        <v>111.82</v>
      </c>
      <c r="W109">
        <v>334.09</v>
      </c>
      <c r="X109">
        <v>18.27</v>
      </c>
      <c r="Y109">
        <v>3</v>
      </c>
      <c r="Z109">
        <v>0</v>
      </c>
      <c r="AA109">
        <v>0.48599999999999999</v>
      </c>
      <c r="AB109">
        <v>118.08</v>
      </c>
      <c r="AC109">
        <v>232.42</v>
      </c>
      <c r="AD109">
        <v>350.5</v>
      </c>
      <c r="AE109">
        <v>24.58</v>
      </c>
      <c r="AF109">
        <v>95.25</v>
      </c>
      <c r="AG109">
        <v>118.52</v>
      </c>
      <c r="AH109">
        <v>347.83</v>
      </c>
      <c r="AI109">
        <v>24</v>
      </c>
      <c r="AJ109">
        <v>0</v>
      </c>
      <c r="AK109">
        <v>3</v>
      </c>
      <c r="AL109">
        <v>0.5776</v>
      </c>
      <c r="AM109">
        <v>23</v>
      </c>
      <c r="AN109">
        <v>0</v>
      </c>
      <c r="AO109">
        <v>0</v>
      </c>
      <c r="AP109">
        <v>1</v>
      </c>
      <c r="AQ109">
        <v>4</v>
      </c>
      <c r="AR109">
        <v>6</v>
      </c>
      <c r="AS109">
        <v>1</v>
      </c>
      <c r="AT109">
        <v>0</v>
      </c>
      <c r="AU109">
        <v>1</v>
      </c>
      <c r="AV109" t="s">
        <v>70</v>
      </c>
      <c r="AW109">
        <v>15</v>
      </c>
      <c r="AX109">
        <v>2005</v>
      </c>
      <c r="AY109">
        <v>70000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1</v>
      </c>
      <c r="BI109">
        <v>0</v>
      </c>
      <c r="BJ109">
        <v>0</v>
      </c>
      <c r="BK109">
        <v>0</v>
      </c>
      <c r="BL109">
        <v>0</v>
      </c>
      <c r="BM109">
        <v>1</v>
      </c>
      <c r="BN109">
        <v>0</v>
      </c>
      <c r="BO109">
        <v>0</v>
      </c>
      <c r="BP109">
        <v>0</v>
      </c>
    </row>
    <row r="110" spans="1:68" x14ac:dyDescent="0.3">
      <c r="A110">
        <v>1766</v>
      </c>
      <c r="B110" t="s">
        <v>145</v>
      </c>
      <c r="C110" t="s">
        <v>95</v>
      </c>
      <c r="D110" t="s">
        <v>66</v>
      </c>
      <c r="E110" t="s">
        <v>95</v>
      </c>
      <c r="F110" t="s">
        <v>145</v>
      </c>
      <c r="G110">
        <v>17</v>
      </c>
      <c r="H110">
        <v>43</v>
      </c>
      <c r="I110">
        <v>6</v>
      </c>
      <c r="J110">
        <f>IF(I110&lt;0,IF(G110&lt;10,1,0),0)</f>
        <v>0</v>
      </c>
      <c r="K110">
        <v>25</v>
      </c>
      <c r="L110">
        <v>19</v>
      </c>
      <c r="M110">
        <v>44</v>
      </c>
      <c r="N110">
        <f>IF(T110-AE110&gt;0,1,0)</f>
        <v>1</v>
      </c>
      <c r="O110">
        <f t="shared" si="2"/>
        <v>0</v>
      </c>
      <c r="P110">
        <f t="shared" si="3"/>
        <v>-41600</v>
      </c>
      <c r="Q110">
        <v>157.5</v>
      </c>
      <c r="R110">
        <v>227.25</v>
      </c>
      <c r="S110">
        <v>384.75</v>
      </c>
      <c r="T110">
        <v>26.5</v>
      </c>
      <c r="U110">
        <v>67.25</v>
      </c>
      <c r="V110">
        <v>95.19</v>
      </c>
      <c r="W110">
        <v>261</v>
      </c>
      <c r="X110">
        <v>12.25</v>
      </c>
      <c r="Y110">
        <v>1</v>
      </c>
      <c r="Z110">
        <v>0</v>
      </c>
      <c r="AA110">
        <v>0.71186441</v>
      </c>
      <c r="AB110">
        <v>157.56</v>
      </c>
      <c r="AC110">
        <v>173.78</v>
      </c>
      <c r="AD110">
        <v>331.33</v>
      </c>
      <c r="AE110">
        <v>23.22</v>
      </c>
      <c r="AF110">
        <v>163.78</v>
      </c>
      <c r="AG110">
        <v>124.49</v>
      </c>
      <c r="AH110">
        <v>319.56</v>
      </c>
      <c r="AI110">
        <v>20.22</v>
      </c>
      <c r="AJ110">
        <v>1</v>
      </c>
      <c r="AK110">
        <v>0</v>
      </c>
      <c r="AL110">
        <v>0.52941176000000001</v>
      </c>
      <c r="AM110">
        <v>7</v>
      </c>
      <c r="AN110">
        <v>0</v>
      </c>
      <c r="AO110">
        <v>0</v>
      </c>
      <c r="AP110">
        <v>1</v>
      </c>
      <c r="AQ110">
        <v>4</v>
      </c>
      <c r="AR110">
        <v>7</v>
      </c>
      <c r="AS110">
        <v>1</v>
      </c>
      <c r="AT110">
        <v>1</v>
      </c>
      <c r="AU110">
        <v>0</v>
      </c>
      <c r="AV110" t="s">
        <v>57</v>
      </c>
      <c r="AW110">
        <v>10</v>
      </c>
      <c r="AX110">
        <v>2006</v>
      </c>
      <c r="AY110">
        <v>41600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1</v>
      </c>
      <c r="BK110">
        <v>0</v>
      </c>
      <c r="BL110">
        <v>0</v>
      </c>
      <c r="BM110">
        <v>1</v>
      </c>
      <c r="BN110">
        <v>0</v>
      </c>
      <c r="BO110">
        <v>0</v>
      </c>
      <c r="BP110">
        <v>0</v>
      </c>
    </row>
    <row r="111" spans="1:68" x14ac:dyDescent="0.3">
      <c r="A111">
        <v>2281</v>
      </c>
      <c r="B111" t="s">
        <v>64</v>
      </c>
      <c r="C111" t="s">
        <v>65</v>
      </c>
      <c r="D111" t="s">
        <v>66</v>
      </c>
      <c r="E111" t="s">
        <v>64</v>
      </c>
      <c r="F111" t="s">
        <v>65</v>
      </c>
      <c r="G111">
        <v>9</v>
      </c>
      <c r="H111">
        <v>39</v>
      </c>
      <c r="I111">
        <v>20</v>
      </c>
      <c r="J111">
        <f>IF(I111&lt;0,IF(G111&lt;10,1,0),0)</f>
        <v>0</v>
      </c>
      <c r="K111">
        <v>27</v>
      </c>
      <c r="L111">
        <v>7</v>
      </c>
      <c r="M111">
        <v>34</v>
      </c>
      <c r="N111">
        <f>IF(T111-AE111&gt;0,1,0)</f>
        <v>1</v>
      </c>
      <c r="O111">
        <f t="shared" si="2"/>
        <v>0</v>
      </c>
      <c r="P111">
        <f t="shared" si="3"/>
        <v>107282</v>
      </c>
      <c r="Q111">
        <v>164.2</v>
      </c>
      <c r="R111">
        <v>222.6</v>
      </c>
      <c r="S111">
        <v>386.8</v>
      </c>
      <c r="T111">
        <v>32.799999999999997</v>
      </c>
      <c r="U111">
        <v>87</v>
      </c>
      <c r="V111">
        <v>102.36</v>
      </c>
      <c r="W111">
        <v>265</v>
      </c>
      <c r="X111">
        <v>15</v>
      </c>
      <c r="Y111">
        <v>0</v>
      </c>
      <c r="Z111">
        <v>2</v>
      </c>
      <c r="AA111">
        <v>0.3</v>
      </c>
      <c r="AB111">
        <v>123</v>
      </c>
      <c r="AC111">
        <v>295.39999999999998</v>
      </c>
      <c r="AD111">
        <v>418.4</v>
      </c>
      <c r="AE111">
        <v>29</v>
      </c>
      <c r="AF111">
        <v>166.8</v>
      </c>
      <c r="AG111">
        <v>154.22999999999999</v>
      </c>
      <c r="AH111">
        <v>457.2</v>
      </c>
      <c r="AI111">
        <v>36.4</v>
      </c>
      <c r="AJ111">
        <v>0</v>
      </c>
      <c r="AK111">
        <v>2</v>
      </c>
      <c r="AL111">
        <v>0.55555555999999995</v>
      </c>
      <c r="AM111">
        <v>39</v>
      </c>
      <c r="AN111">
        <v>0</v>
      </c>
      <c r="AO111">
        <v>0</v>
      </c>
      <c r="AP111">
        <v>1</v>
      </c>
      <c r="AQ111">
        <v>4</v>
      </c>
      <c r="AR111">
        <v>11</v>
      </c>
      <c r="AS111">
        <v>0</v>
      </c>
      <c r="AT111">
        <v>1</v>
      </c>
      <c r="AU111">
        <v>0</v>
      </c>
      <c r="AV111" t="s">
        <v>67</v>
      </c>
      <c r="AW111">
        <v>6</v>
      </c>
      <c r="AX111">
        <v>2007</v>
      </c>
      <c r="AY111">
        <v>107282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1</v>
      </c>
      <c r="BN111">
        <v>0</v>
      </c>
      <c r="BO111">
        <v>0</v>
      </c>
      <c r="BP111">
        <v>0</v>
      </c>
    </row>
    <row r="112" spans="1:68" x14ac:dyDescent="0.3">
      <c r="A112">
        <v>1929</v>
      </c>
      <c r="B112" t="s">
        <v>174</v>
      </c>
      <c r="C112" t="s">
        <v>175</v>
      </c>
      <c r="D112" t="s">
        <v>66</v>
      </c>
      <c r="E112" t="s">
        <v>175</v>
      </c>
      <c r="F112" t="s">
        <v>174</v>
      </c>
      <c r="G112">
        <v>12</v>
      </c>
      <c r="H112">
        <v>53.5</v>
      </c>
      <c r="I112">
        <v>7</v>
      </c>
      <c r="J112">
        <f>IF(I112&lt;0,IF(G112&lt;10,1,0),0)</f>
        <v>0</v>
      </c>
      <c r="K112">
        <v>34</v>
      </c>
      <c r="L112">
        <v>27</v>
      </c>
      <c r="M112">
        <v>61</v>
      </c>
      <c r="N112">
        <f>IF(T112-AE112&gt;0,1,0)</f>
        <v>1</v>
      </c>
      <c r="O112">
        <f t="shared" si="2"/>
        <v>1</v>
      </c>
      <c r="P112">
        <f t="shared" si="3"/>
        <v>-30600</v>
      </c>
      <c r="Q112">
        <v>167</v>
      </c>
      <c r="R112">
        <v>154.1</v>
      </c>
      <c r="S112">
        <v>321.10000000000002</v>
      </c>
      <c r="T112">
        <v>22.8</v>
      </c>
      <c r="U112">
        <v>133.6</v>
      </c>
      <c r="V112">
        <v>149.31</v>
      </c>
      <c r="W112">
        <v>359.7</v>
      </c>
      <c r="X112">
        <v>28.8</v>
      </c>
      <c r="Y112">
        <v>2</v>
      </c>
      <c r="Z112">
        <v>0</v>
      </c>
      <c r="AA112">
        <v>0.53658536999999995</v>
      </c>
      <c r="AB112">
        <v>126.45</v>
      </c>
      <c r="AC112">
        <v>209.27</v>
      </c>
      <c r="AD112">
        <v>335.73</v>
      </c>
      <c r="AE112">
        <v>17.45</v>
      </c>
      <c r="AF112">
        <v>223.73</v>
      </c>
      <c r="AG112">
        <v>160.57</v>
      </c>
      <c r="AH112">
        <v>468.45</v>
      </c>
      <c r="AI112">
        <v>41.64</v>
      </c>
      <c r="AJ112">
        <v>0</v>
      </c>
      <c r="AK112">
        <v>2</v>
      </c>
      <c r="AL112">
        <v>0.56666667000000004</v>
      </c>
      <c r="AM112">
        <v>0</v>
      </c>
      <c r="AN112">
        <v>0</v>
      </c>
      <c r="AO112">
        <v>1</v>
      </c>
      <c r="AP112">
        <v>1</v>
      </c>
      <c r="AQ112">
        <v>4</v>
      </c>
      <c r="AR112">
        <v>2</v>
      </c>
      <c r="AS112">
        <v>0</v>
      </c>
      <c r="AT112">
        <v>1</v>
      </c>
      <c r="AU112">
        <v>1</v>
      </c>
      <c r="AV112" t="s">
        <v>59</v>
      </c>
      <c r="AW112">
        <v>13</v>
      </c>
      <c r="AX112">
        <v>2006</v>
      </c>
      <c r="AY112">
        <v>30600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1</v>
      </c>
      <c r="BM112">
        <v>1</v>
      </c>
      <c r="BN112">
        <v>0</v>
      </c>
      <c r="BO112">
        <v>0</v>
      </c>
      <c r="BP112">
        <v>0</v>
      </c>
    </row>
    <row r="113" spans="1:68" x14ac:dyDescent="0.3">
      <c r="A113">
        <v>1711</v>
      </c>
      <c r="B113" t="s">
        <v>91</v>
      </c>
      <c r="C113" t="s">
        <v>127</v>
      </c>
      <c r="D113" t="s">
        <v>66</v>
      </c>
      <c r="E113" t="s">
        <v>91</v>
      </c>
      <c r="F113" t="s">
        <v>127</v>
      </c>
      <c r="G113">
        <v>29.5</v>
      </c>
      <c r="H113">
        <v>44.5</v>
      </c>
      <c r="I113">
        <v>14</v>
      </c>
      <c r="J113">
        <f>IF(I113&lt;0,IF(G113&lt;10,1,0),0)</f>
        <v>0</v>
      </c>
      <c r="K113">
        <v>17</v>
      </c>
      <c r="L113">
        <v>3</v>
      </c>
      <c r="M113">
        <v>20</v>
      </c>
      <c r="N113">
        <f>IF(T113-AE113&gt;0,1,0)</f>
        <v>1</v>
      </c>
      <c r="O113">
        <f t="shared" si="2"/>
        <v>0</v>
      </c>
      <c r="P113">
        <f t="shared" si="3"/>
        <v>107501</v>
      </c>
      <c r="Q113">
        <v>172.25</v>
      </c>
      <c r="R113">
        <v>190.38</v>
      </c>
      <c r="S113">
        <v>362.63</v>
      </c>
      <c r="T113">
        <v>29.75</v>
      </c>
      <c r="U113">
        <v>33.630000000000003</v>
      </c>
      <c r="V113">
        <v>106.6</v>
      </c>
      <c r="W113">
        <v>240.88</v>
      </c>
      <c r="X113">
        <v>12.63</v>
      </c>
      <c r="Y113">
        <v>8</v>
      </c>
      <c r="Z113">
        <v>0</v>
      </c>
      <c r="AA113">
        <v>0.69090909</v>
      </c>
      <c r="AB113">
        <v>166.25</v>
      </c>
      <c r="AC113">
        <v>138.5</v>
      </c>
      <c r="AD113">
        <v>304.75</v>
      </c>
      <c r="AE113">
        <v>17.13</v>
      </c>
      <c r="AF113">
        <v>142</v>
      </c>
      <c r="AG113">
        <v>134.80000000000001</v>
      </c>
      <c r="AH113">
        <v>383</v>
      </c>
      <c r="AI113">
        <v>27.5</v>
      </c>
      <c r="AJ113">
        <v>0</v>
      </c>
      <c r="AK113">
        <v>5</v>
      </c>
      <c r="AL113">
        <v>0.49056603999999998</v>
      </c>
      <c r="AM113">
        <v>2</v>
      </c>
      <c r="AN113">
        <v>0</v>
      </c>
      <c r="AO113">
        <v>0</v>
      </c>
      <c r="AP113">
        <v>1</v>
      </c>
      <c r="AQ113">
        <v>4</v>
      </c>
      <c r="AR113">
        <v>6</v>
      </c>
      <c r="AS113">
        <v>1</v>
      </c>
      <c r="AT113">
        <v>1</v>
      </c>
      <c r="AU113">
        <v>0</v>
      </c>
      <c r="AV113" t="s">
        <v>67</v>
      </c>
      <c r="AW113">
        <v>9</v>
      </c>
      <c r="AX113">
        <v>2006</v>
      </c>
      <c r="AY113">
        <v>107501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1</v>
      </c>
      <c r="BN113">
        <v>0</v>
      </c>
      <c r="BO113">
        <v>0</v>
      </c>
      <c r="BP113">
        <v>0</v>
      </c>
    </row>
    <row r="114" spans="1:68" x14ac:dyDescent="0.3">
      <c r="A114">
        <v>2540</v>
      </c>
      <c r="B114" t="s">
        <v>145</v>
      </c>
      <c r="C114" t="s">
        <v>133</v>
      </c>
      <c r="D114" t="s">
        <v>66</v>
      </c>
      <c r="E114" t="s">
        <v>133</v>
      </c>
      <c r="F114" t="s">
        <v>145</v>
      </c>
      <c r="G114">
        <v>3.5</v>
      </c>
      <c r="H114">
        <v>57.5</v>
      </c>
      <c r="I114">
        <v>7</v>
      </c>
      <c r="J114">
        <f>IF(I114&lt;0,IF(G114&lt;10,1,0),0)</f>
        <v>0</v>
      </c>
      <c r="K114">
        <v>27</v>
      </c>
      <c r="L114">
        <v>20</v>
      </c>
      <c r="M114">
        <v>47</v>
      </c>
      <c r="N114">
        <f>IF(T114-AE114&gt;0,1,0)</f>
        <v>1</v>
      </c>
      <c r="O114">
        <f t="shared" si="2"/>
        <v>1</v>
      </c>
      <c r="P114">
        <f t="shared" si="3"/>
        <v>-41600</v>
      </c>
      <c r="Q114">
        <v>176.22</v>
      </c>
      <c r="R114">
        <v>273.89</v>
      </c>
      <c r="S114">
        <v>450.11</v>
      </c>
      <c r="T114">
        <v>38.89</v>
      </c>
      <c r="U114">
        <v>192.67</v>
      </c>
      <c r="V114">
        <v>115.78</v>
      </c>
      <c r="W114">
        <v>383.11</v>
      </c>
      <c r="X114">
        <v>29</v>
      </c>
      <c r="Y114">
        <v>0</v>
      </c>
      <c r="Z114">
        <v>2</v>
      </c>
      <c r="AA114">
        <v>0.65277777999999997</v>
      </c>
      <c r="AB114">
        <v>157.33000000000001</v>
      </c>
      <c r="AC114">
        <v>161.33000000000001</v>
      </c>
      <c r="AD114">
        <v>318.67</v>
      </c>
      <c r="AE114">
        <v>22.11</v>
      </c>
      <c r="AF114">
        <v>128.22</v>
      </c>
      <c r="AG114">
        <v>112.43</v>
      </c>
      <c r="AH114">
        <v>322.89</v>
      </c>
      <c r="AI114">
        <v>20.89</v>
      </c>
      <c r="AJ114">
        <v>0</v>
      </c>
      <c r="AK114">
        <v>1</v>
      </c>
      <c r="AL114">
        <v>0.59740260000000001</v>
      </c>
      <c r="AM114">
        <v>25</v>
      </c>
      <c r="AN114">
        <v>0</v>
      </c>
      <c r="AO114">
        <v>0</v>
      </c>
      <c r="AP114">
        <v>1</v>
      </c>
      <c r="AQ114">
        <v>4</v>
      </c>
      <c r="AR114">
        <v>2</v>
      </c>
      <c r="AS114">
        <v>1</v>
      </c>
      <c r="AT114">
        <v>1</v>
      </c>
      <c r="AU114">
        <v>0</v>
      </c>
      <c r="AV114" t="s">
        <v>57</v>
      </c>
      <c r="AW114">
        <v>11</v>
      </c>
      <c r="AX114">
        <v>2007</v>
      </c>
      <c r="AY114">
        <v>41600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</v>
      </c>
      <c r="BK114">
        <v>0</v>
      </c>
      <c r="BL114">
        <v>0</v>
      </c>
      <c r="BM114">
        <v>1</v>
      </c>
      <c r="BN114">
        <v>0</v>
      </c>
      <c r="BO114">
        <v>0</v>
      </c>
      <c r="BP114">
        <v>0</v>
      </c>
    </row>
    <row r="115" spans="1:68" x14ac:dyDescent="0.3">
      <c r="A115">
        <v>1942</v>
      </c>
      <c r="B115" t="s">
        <v>150</v>
      </c>
      <c r="C115" t="s">
        <v>79</v>
      </c>
      <c r="D115" t="s">
        <v>73</v>
      </c>
      <c r="E115" t="s">
        <v>79</v>
      </c>
      <c r="F115" t="s">
        <v>150</v>
      </c>
      <c r="G115">
        <v>5.5</v>
      </c>
      <c r="H115">
        <v>54</v>
      </c>
      <c r="I115">
        <v>6</v>
      </c>
      <c r="J115">
        <f>IF(I115&lt;0,IF(G115&lt;10,1,0),0)</f>
        <v>0</v>
      </c>
      <c r="K115">
        <v>27</v>
      </c>
      <c r="L115">
        <v>21</v>
      </c>
      <c r="M115">
        <v>48</v>
      </c>
      <c r="N115">
        <f>IF(T115-AE115&gt;0,1,0)</f>
        <v>0</v>
      </c>
      <c r="O115">
        <f t="shared" si="2"/>
        <v>1</v>
      </c>
      <c r="P115">
        <f t="shared" si="3"/>
        <v>-50616</v>
      </c>
      <c r="Q115">
        <v>184.18</v>
      </c>
      <c r="R115">
        <v>191.55</v>
      </c>
      <c r="S115">
        <v>375.73</v>
      </c>
      <c r="T115">
        <v>30.36</v>
      </c>
      <c r="U115">
        <v>97.18</v>
      </c>
      <c r="V115">
        <v>99.63</v>
      </c>
      <c r="W115">
        <v>265</v>
      </c>
      <c r="X115">
        <v>15.55</v>
      </c>
      <c r="Y115">
        <v>6</v>
      </c>
      <c r="Z115">
        <v>0</v>
      </c>
      <c r="AA115">
        <v>0.5625</v>
      </c>
      <c r="AB115">
        <v>216.18</v>
      </c>
      <c r="AC115">
        <v>197.09</v>
      </c>
      <c r="AD115">
        <v>413.27</v>
      </c>
      <c r="AE115">
        <v>36.64</v>
      </c>
      <c r="AF115">
        <v>141.91</v>
      </c>
      <c r="AG115">
        <v>140.02000000000001</v>
      </c>
      <c r="AH115">
        <v>376.55</v>
      </c>
      <c r="AI115">
        <v>25</v>
      </c>
      <c r="AJ115">
        <v>0</v>
      </c>
      <c r="AK115">
        <v>1</v>
      </c>
      <c r="AL115">
        <v>0.5625</v>
      </c>
      <c r="AM115">
        <v>13</v>
      </c>
      <c r="AN115">
        <v>0</v>
      </c>
      <c r="AO115">
        <v>0</v>
      </c>
      <c r="AP115">
        <v>1</v>
      </c>
      <c r="AQ115">
        <v>4</v>
      </c>
      <c r="AR115">
        <v>1</v>
      </c>
      <c r="AS115">
        <v>1</v>
      </c>
      <c r="AT115">
        <v>1</v>
      </c>
      <c r="AU115">
        <v>0</v>
      </c>
      <c r="AV115" t="s">
        <v>74</v>
      </c>
      <c r="AW115">
        <v>13</v>
      </c>
      <c r="AX115">
        <v>2006</v>
      </c>
      <c r="AY115">
        <v>50616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1</v>
      </c>
      <c r="BP115">
        <v>1</v>
      </c>
    </row>
    <row r="116" spans="1:68" x14ac:dyDescent="0.3">
      <c r="A116">
        <v>1735</v>
      </c>
      <c r="B116" t="s">
        <v>183</v>
      </c>
      <c r="C116" t="s">
        <v>111</v>
      </c>
      <c r="D116" t="s">
        <v>66</v>
      </c>
      <c r="E116" t="s">
        <v>111</v>
      </c>
      <c r="F116" t="s">
        <v>183</v>
      </c>
      <c r="G116">
        <v>6.5</v>
      </c>
      <c r="H116">
        <v>37.5</v>
      </c>
      <c r="I116">
        <v>-29</v>
      </c>
      <c r="J116">
        <f>IF(I116&lt;0,IF(G116&lt;10,1,0),0)</f>
        <v>1</v>
      </c>
      <c r="K116">
        <v>0</v>
      </c>
      <c r="L116">
        <v>29</v>
      </c>
      <c r="M116">
        <v>29</v>
      </c>
      <c r="N116">
        <f>IF(T116-AE116&gt;0,1,0)</f>
        <v>1</v>
      </c>
      <c r="O116">
        <f t="shared" si="2"/>
        <v>0</v>
      </c>
      <c r="P116">
        <f t="shared" si="3"/>
        <v>-75540</v>
      </c>
      <c r="Q116">
        <v>184.29</v>
      </c>
      <c r="R116">
        <v>154.57</v>
      </c>
      <c r="S116">
        <v>338.86</v>
      </c>
      <c r="T116">
        <v>18</v>
      </c>
      <c r="U116">
        <v>127.43</v>
      </c>
      <c r="V116">
        <v>113.79</v>
      </c>
      <c r="W116">
        <v>281.86</v>
      </c>
      <c r="X116">
        <v>20.14</v>
      </c>
      <c r="Y116">
        <v>4</v>
      </c>
      <c r="Z116">
        <v>0</v>
      </c>
      <c r="AA116">
        <v>0.29545454999999998</v>
      </c>
      <c r="AB116">
        <v>103.43</v>
      </c>
      <c r="AC116">
        <v>179.71</v>
      </c>
      <c r="AD116">
        <v>283.14</v>
      </c>
      <c r="AE116">
        <v>10.43</v>
      </c>
      <c r="AF116">
        <v>178.57</v>
      </c>
      <c r="AG116">
        <v>126.31</v>
      </c>
      <c r="AH116">
        <v>366.86</v>
      </c>
      <c r="AI116">
        <v>32</v>
      </c>
      <c r="AJ116">
        <v>0</v>
      </c>
      <c r="AK116">
        <v>1</v>
      </c>
      <c r="AL116">
        <v>0.5</v>
      </c>
      <c r="AM116">
        <v>0</v>
      </c>
      <c r="AN116">
        <v>0</v>
      </c>
      <c r="AO116">
        <v>1</v>
      </c>
      <c r="AP116">
        <v>1</v>
      </c>
      <c r="AQ116">
        <v>4</v>
      </c>
      <c r="AR116">
        <v>6</v>
      </c>
      <c r="AS116">
        <v>0</v>
      </c>
      <c r="AT116">
        <v>1</v>
      </c>
      <c r="AU116">
        <v>0</v>
      </c>
      <c r="AV116" t="s">
        <v>100</v>
      </c>
      <c r="AW116">
        <v>9</v>
      </c>
      <c r="AX116">
        <v>2006</v>
      </c>
      <c r="AY116">
        <v>75540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1</v>
      </c>
      <c r="BN116">
        <v>0</v>
      </c>
      <c r="BO116">
        <v>0</v>
      </c>
      <c r="BP116">
        <v>0</v>
      </c>
    </row>
    <row r="117" spans="1:68" x14ac:dyDescent="0.3">
      <c r="A117">
        <v>2304</v>
      </c>
      <c r="B117" t="s">
        <v>163</v>
      </c>
      <c r="C117" t="s">
        <v>131</v>
      </c>
      <c r="D117" t="s">
        <v>66</v>
      </c>
      <c r="E117" t="s">
        <v>163</v>
      </c>
      <c r="F117" t="s">
        <v>131</v>
      </c>
      <c r="G117">
        <v>4</v>
      </c>
      <c r="H117">
        <v>52.5</v>
      </c>
      <c r="I117">
        <v>-5</v>
      </c>
      <c r="J117">
        <f>IF(I117&lt;0,IF(G117&lt;10,1,0),0)</f>
        <v>1</v>
      </c>
      <c r="K117">
        <v>23</v>
      </c>
      <c r="L117">
        <v>28</v>
      </c>
      <c r="M117">
        <v>51</v>
      </c>
      <c r="N117">
        <f>IF(T117-AE117&gt;0,1,0)</f>
        <v>1</v>
      </c>
      <c r="O117">
        <f t="shared" si="2"/>
        <v>1</v>
      </c>
      <c r="P117">
        <f t="shared" si="3"/>
        <v>41500</v>
      </c>
      <c r="Q117">
        <v>191.75</v>
      </c>
      <c r="R117">
        <v>300.25</v>
      </c>
      <c r="S117">
        <v>492</v>
      </c>
      <c r="T117">
        <v>40.5</v>
      </c>
      <c r="U117">
        <v>143.25</v>
      </c>
      <c r="V117">
        <v>97.28</v>
      </c>
      <c r="W117">
        <v>276</v>
      </c>
      <c r="X117">
        <v>15.25</v>
      </c>
      <c r="Y117">
        <v>0</v>
      </c>
      <c r="Z117">
        <v>1</v>
      </c>
      <c r="AA117">
        <v>0.57142857000000002</v>
      </c>
      <c r="AB117">
        <v>348.4</v>
      </c>
      <c r="AC117">
        <v>98.4</v>
      </c>
      <c r="AD117">
        <v>446.8</v>
      </c>
      <c r="AE117">
        <v>32.4</v>
      </c>
      <c r="AF117">
        <v>172.2</v>
      </c>
      <c r="AG117">
        <v>173.46</v>
      </c>
      <c r="AH117">
        <v>453.6</v>
      </c>
      <c r="AI117">
        <v>31.4</v>
      </c>
      <c r="AJ117">
        <v>2</v>
      </c>
      <c r="AK117">
        <v>0</v>
      </c>
      <c r="AL117">
        <v>0.42105262999999998</v>
      </c>
      <c r="AM117">
        <v>21</v>
      </c>
      <c r="AN117">
        <v>20</v>
      </c>
      <c r="AO117">
        <v>0</v>
      </c>
      <c r="AP117">
        <v>0</v>
      </c>
      <c r="AQ117">
        <v>4</v>
      </c>
      <c r="AR117">
        <v>0</v>
      </c>
      <c r="AS117">
        <v>1</v>
      </c>
      <c r="AT117">
        <v>0</v>
      </c>
      <c r="AU117">
        <v>1</v>
      </c>
      <c r="AV117" t="s">
        <v>70</v>
      </c>
      <c r="AW117">
        <v>6</v>
      </c>
      <c r="AX117">
        <v>2007</v>
      </c>
      <c r="AY117">
        <v>41500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1</v>
      </c>
      <c r="BI117">
        <v>0</v>
      </c>
      <c r="BJ117">
        <v>0</v>
      </c>
      <c r="BK117">
        <v>0</v>
      </c>
      <c r="BL117">
        <v>0</v>
      </c>
      <c r="BM117">
        <v>1</v>
      </c>
      <c r="BN117">
        <v>0</v>
      </c>
      <c r="BO117">
        <v>0</v>
      </c>
      <c r="BP117">
        <v>0</v>
      </c>
    </row>
    <row r="118" spans="1:68" x14ac:dyDescent="0.3">
      <c r="A118">
        <v>887</v>
      </c>
      <c r="B118" t="s">
        <v>71</v>
      </c>
      <c r="C118" t="s">
        <v>72</v>
      </c>
      <c r="D118" t="s">
        <v>73</v>
      </c>
      <c r="E118" t="s">
        <v>71</v>
      </c>
      <c r="F118" t="s">
        <v>72</v>
      </c>
      <c r="G118">
        <v>6</v>
      </c>
      <c r="H118">
        <v>49.5</v>
      </c>
      <c r="I118">
        <v>9</v>
      </c>
      <c r="J118">
        <f>IF(I118&lt;0,IF(G118&lt;10,1,0),0)</f>
        <v>0</v>
      </c>
      <c r="K118">
        <v>12</v>
      </c>
      <c r="L118">
        <v>3</v>
      </c>
      <c r="M118">
        <v>15</v>
      </c>
      <c r="N118">
        <f>IF(T118-AE118&gt;0,1,0)</f>
        <v>1</v>
      </c>
      <c r="O118">
        <f t="shared" si="2"/>
        <v>1</v>
      </c>
      <c r="P118">
        <f t="shared" si="3"/>
        <v>52250</v>
      </c>
      <c r="Q118">
        <v>195.25</v>
      </c>
      <c r="R118">
        <v>216.5</v>
      </c>
      <c r="S118">
        <v>411.75</v>
      </c>
      <c r="T118">
        <v>32.75</v>
      </c>
      <c r="U118">
        <v>118.75</v>
      </c>
      <c r="V118">
        <v>101.54</v>
      </c>
      <c r="W118">
        <v>276</v>
      </c>
      <c r="X118">
        <v>22.5</v>
      </c>
      <c r="Y118">
        <v>0</v>
      </c>
      <c r="Z118">
        <v>1</v>
      </c>
      <c r="AA118">
        <v>0.33333332999999998</v>
      </c>
      <c r="AB118">
        <v>141.5</v>
      </c>
      <c r="AC118">
        <v>198.75</v>
      </c>
      <c r="AD118">
        <v>340.25</v>
      </c>
      <c r="AE118">
        <v>29.25</v>
      </c>
      <c r="AF118">
        <v>72</v>
      </c>
      <c r="AG118">
        <v>126.41</v>
      </c>
      <c r="AH118">
        <v>338.75</v>
      </c>
      <c r="AI118">
        <v>17.75</v>
      </c>
      <c r="AJ118">
        <v>0</v>
      </c>
      <c r="AK118">
        <v>1</v>
      </c>
      <c r="AL118">
        <v>0.28571428999999998</v>
      </c>
      <c r="AM118">
        <v>0</v>
      </c>
      <c r="AN118">
        <v>0</v>
      </c>
      <c r="AO118">
        <v>1</v>
      </c>
      <c r="AP118">
        <v>1</v>
      </c>
      <c r="AQ118">
        <v>4</v>
      </c>
      <c r="AR118">
        <v>3</v>
      </c>
      <c r="AS118">
        <v>0</v>
      </c>
      <c r="AT118">
        <v>1</v>
      </c>
      <c r="AU118">
        <v>0</v>
      </c>
      <c r="AV118" t="s">
        <v>74</v>
      </c>
      <c r="AW118">
        <v>6</v>
      </c>
      <c r="AX118">
        <v>2005</v>
      </c>
      <c r="AY118">
        <v>52250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1</v>
      </c>
      <c r="BP118">
        <v>1</v>
      </c>
    </row>
    <row r="119" spans="1:68" x14ac:dyDescent="0.3">
      <c r="A119">
        <v>2579</v>
      </c>
      <c r="B119" t="s">
        <v>120</v>
      </c>
      <c r="C119" t="s">
        <v>106</v>
      </c>
      <c r="D119" t="s">
        <v>66</v>
      </c>
      <c r="E119" t="s">
        <v>120</v>
      </c>
      <c r="F119" t="s">
        <v>106</v>
      </c>
      <c r="G119">
        <v>9.5</v>
      </c>
      <c r="H119">
        <v>42</v>
      </c>
      <c r="I119">
        <v>2</v>
      </c>
      <c r="J119">
        <f>IF(I119&lt;0,IF(G119&lt;10,1,0),0)</f>
        <v>0</v>
      </c>
      <c r="K119">
        <v>27</v>
      </c>
      <c r="L119">
        <v>25</v>
      </c>
      <c r="M119">
        <v>52</v>
      </c>
      <c r="N119">
        <f>IF(T119-AE119&gt;0,1,0)</f>
        <v>1</v>
      </c>
      <c r="O119">
        <f t="shared" si="2"/>
        <v>0</v>
      </c>
      <c r="P119">
        <f t="shared" si="3"/>
        <v>46000</v>
      </c>
      <c r="Q119">
        <v>211.6</v>
      </c>
      <c r="R119">
        <v>175.6</v>
      </c>
      <c r="S119">
        <v>387.2</v>
      </c>
      <c r="T119">
        <v>26.9</v>
      </c>
      <c r="U119">
        <v>90.5</v>
      </c>
      <c r="V119">
        <v>119.36</v>
      </c>
      <c r="W119">
        <v>293</v>
      </c>
      <c r="X119">
        <v>17.5</v>
      </c>
      <c r="Y119">
        <v>1</v>
      </c>
      <c r="Z119">
        <v>0</v>
      </c>
      <c r="AA119">
        <v>0.52222221999999996</v>
      </c>
      <c r="AB119">
        <v>93.7</v>
      </c>
      <c r="AC119">
        <v>235.6</v>
      </c>
      <c r="AD119">
        <v>329.3</v>
      </c>
      <c r="AE119">
        <v>20.9</v>
      </c>
      <c r="AF119">
        <v>138.69999999999999</v>
      </c>
      <c r="AG119">
        <v>124.02</v>
      </c>
      <c r="AH119">
        <v>339.9</v>
      </c>
      <c r="AI119">
        <v>25.3</v>
      </c>
      <c r="AJ119">
        <v>0</v>
      </c>
      <c r="AK119">
        <v>1</v>
      </c>
      <c r="AL119">
        <v>0.61290323000000002</v>
      </c>
      <c r="AM119">
        <v>0</v>
      </c>
      <c r="AN119">
        <v>0</v>
      </c>
      <c r="AO119">
        <v>1</v>
      </c>
      <c r="AP119">
        <v>1</v>
      </c>
      <c r="AQ119">
        <v>4</v>
      </c>
      <c r="AR119">
        <v>7</v>
      </c>
      <c r="AS119">
        <v>0</v>
      </c>
      <c r="AT119">
        <v>1</v>
      </c>
      <c r="AU119">
        <v>0</v>
      </c>
      <c r="AV119" t="s">
        <v>47</v>
      </c>
      <c r="AW119">
        <v>12</v>
      </c>
      <c r="AX119">
        <v>2007</v>
      </c>
      <c r="AY119">
        <v>46000</v>
      </c>
      <c r="AZ119">
        <v>1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1</v>
      </c>
      <c r="BN119">
        <v>0</v>
      </c>
      <c r="BO119">
        <v>0</v>
      </c>
      <c r="BP119">
        <v>0</v>
      </c>
    </row>
    <row r="120" spans="1:68" x14ac:dyDescent="0.3">
      <c r="A120">
        <v>541</v>
      </c>
      <c r="B120" t="s">
        <v>177</v>
      </c>
      <c r="C120" t="s">
        <v>96</v>
      </c>
      <c r="D120" t="s">
        <v>77</v>
      </c>
      <c r="E120" t="s">
        <v>96</v>
      </c>
      <c r="F120" t="s">
        <v>177</v>
      </c>
      <c r="G120">
        <v>10</v>
      </c>
      <c r="H120">
        <v>51</v>
      </c>
      <c r="I120">
        <v>3</v>
      </c>
      <c r="J120">
        <f>IF(I120&lt;0,IF(G120&lt;10,1,0),0)</f>
        <v>0</v>
      </c>
      <c r="K120">
        <v>24</v>
      </c>
      <c r="L120">
        <v>21</v>
      </c>
      <c r="M120">
        <v>45</v>
      </c>
      <c r="N120">
        <f>IF(T120-AE120&gt;0,1,0)</f>
        <v>1</v>
      </c>
      <c r="O120">
        <f t="shared" si="2"/>
        <v>0</v>
      </c>
      <c r="P120">
        <f t="shared" si="3"/>
        <v>-55000</v>
      </c>
      <c r="Q120">
        <v>212.16666666666666</v>
      </c>
      <c r="R120">
        <v>226.19166666666669</v>
      </c>
      <c r="S120">
        <v>428.09199999999998</v>
      </c>
      <c r="T120">
        <v>33.636249999999997</v>
      </c>
      <c r="U120">
        <v>156.07</v>
      </c>
      <c r="V120">
        <v>145.36333333333334</v>
      </c>
      <c r="W120">
        <v>391.8</v>
      </c>
      <c r="X120">
        <v>22.43</v>
      </c>
      <c r="Y120">
        <v>1</v>
      </c>
      <c r="Z120">
        <v>0</v>
      </c>
      <c r="AA120">
        <v>0.62670000000000003</v>
      </c>
      <c r="AB120">
        <v>162.30333333333331</v>
      </c>
      <c r="AC120">
        <v>131.3125</v>
      </c>
      <c r="AD120">
        <v>281.3125</v>
      </c>
      <c r="AE120">
        <v>13.8</v>
      </c>
      <c r="AF120">
        <v>169.94499999999999</v>
      </c>
      <c r="AG120">
        <v>136.26666666666665</v>
      </c>
      <c r="AH120">
        <v>355.92166666666662</v>
      </c>
      <c r="AI120">
        <v>26.4025</v>
      </c>
      <c r="AJ120">
        <v>0</v>
      </c>
      <c r="AK120">
        <v>1</v>
      </c>
      <c r="AL120">
        <v>0.52310000000000001</v>
      </c>
      <c r="AM120">
        <v>0</v>
      </c>
      <c r="AN120">
        <v>0</v>
      </c>
      <c r="AO120">
        <v>1</v>
      </c>
      <c r="AP120">
        <v>1</v>
      </c>
      <c r="AQ120">
        <v>4</v>
      </c>
      <c r="AR120">
        <v>5</v>
      </c>
      <c r="AS120">
        <v>0</v>
      </c>
      <c r="AT120">
        <v>1</v>
      </c>
      <c r="AU120">
        <v>0</v>
      </c>
      <c r="AV120" t="s">
        <v>57</v>
      </c>
      <c r="AW120">
        <v>12</v>
      </c>
      <c r="AX120">
        <v>2004</v>
      </c>
      <c r="AY120">
        <v>55000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1</v>
      </c>
      <c r="BK120">
        <v>0</v>
      </c>
      <c r="BL120">
        <v>0</v>
      </c>
      <c r="BM120">
        <v>0</v>
      </c>
      <c r="BN120">
        <v>1</v>
      </c>
      <c r="BO120">
        <v>0</v>
      </c>
      <c r="BP120">
        <v>1</v>
      </c>
    </row>
    <row r="121" spans="1:68" x14ac:dyDescent="0.3">
      <c r="A121">
        <v>899</v>
      </c>
      <c r="B121" t="s">
        <v>150</v>
      </c>
      <c r="C121" t="s">
        <v>78</v>
      </c>
      <c r="D121" t="s">
        <v>66</v>
      </c>
      <c r="E121" t="s">
        <v>78</v>
      </c>
      <c r="F121" t="s">
        <v>150</v>
      </c>
      <c r="G121">
        <v>5.5</v>
      </c>
      <c r="H121">
        <v>51</v>
      </c>
      <c r="I121">
        <v>7</v>
      </c>
      <c r="J121">
        <f>IF(I121&lt;0,IF(G121&lt;10,1,0),0)</f>
        <v>0</v>
      </c>
      <c r="K121">
        <v>38</v>
      </c>
      <c r="L121">
        <v>31</v>
      </c>
      <c r="M121">
        <v>69</v>
      </c>
      <c r="N121">
        <f>IF(T121-AE121&gt;0,1,0)</f>
        <v>1</v>
      </c>
      <c r="O121">
        <f t="shared" si="2"/>
        <v>1</v>
      </c>
      <c r="P121">
        <f t="shared" si="3"/>
        <v>-50616</v>
      </c>
      <c r="Q121">
        <v>250.25</v>
      </c>
      <c r="R121">
        <v>247.5</v>
      </c>
      <c r="S121">
        <v>497.75</v>
      </c>
      <c r="T121">
        <v>37.75</v>
      </c>
      <c r="U121">
        <v>185.5</v>
      </c>
      <c r="V121">
        <v>135.55000000000001</v>
      </c>
      <c r="W121">
        <v>418.25</v>
      </c>
      <c r="X121">
        <v>33.5</v>
      </c>
      <c r="Y121">
        <v>0</v>
      </c>
      <c r="Z121">
        <v>1</v>
      </c>
      <c r="AA121">
        <v>0.5</v>
      </c>
      <c r="AB121">
        <v>163.75</v>
      </c>
      <c r="AC121">
        <v>124</v>
      </c>
      <c r="AD121">
        <v>287.75</v>
      </c>
      <c r="AE121">
        <v>14.5</v>
      </c>
      <c r="AF121">
        <v>147.75</v>
      </c>
      <c r="AG121">
        <v>104.43</v>
      </c>
      <c r="AH121">
        <v>294.25</v>
      </c>
      <c r="AI121">
        <v>14.25</v>
      </c>
      <c r="AJ121">
        <v>0</v>
      </c>
      <c r="AK121">
        <v>1</v>
      </c>
      <c r="AL121">
        <v>0.3</v>
      </c>
      <c r="AM121">
        <v>0</v>
      </c>
      <c r="AN121">
        <v>0</v>
      </c>
      <c r="AO121">
        <v>1</v>
      </c>
      <c r="AP121">
        <v>1</v>
      </c>
      <c r="AQ121">
        <v>4</v>
      </c>
      <c r="AR121">
        <v>2</v>
      </c>
      <c r="AS121">
        <v>0</v>
      </c>
      <c r="AT121">
        <v>1</v>
      </c>
      <c r="AU121">
        <v>0</v>
      </c>
      <c r="AV121" t="s">
        <v>74</v>
      </c>
      <c r="AW121">
        <v>6</v>
      </c>
      <c r="AX121">
        <v>2005</v>
      </c>
      <c r="AY121">
        <v>50616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1</v>
      </c>
      <c r="BN121">
        <v>0</v>
      </c>
      <c r="BO121">
        <v>0</v>
      </c>
      <c r="BP121">
        <v>0</v>
      </c>
    </row>
    <row r="122" spans="1:68" x14ac:dyDescent="0.3">
      <c r="A122">
        <v>2558</v>
      </c>
      <c r="B122" t="s">
        <v>172</v>
      </c>
      <c r="C122" t="s">
        <v>81</v>
      </c>
      <c r="D122" t="s">
        <v>66</v>
      </c>
      <c r="E122" t="s">
        <v>81</v>
      </c>
      <c r="F122" t="s">
        <v>172</v>
      </c>
      <c r="G122">
        <v>15</v>
      </c>
      <c r="H122">
        <v>73.5</v>
      </c>
      <c r="I122">
        <v>12</v>
      </c>
      <c r="J122">
        <f>IF(I122&lt;0,IF(G122&lt;10,1,0),0)</f>
        <v>0</v>
      </c>
      <c r="K122">
        <v>74</v>
      </c>
      <c r="L122">
        <v>62</v>
      </c>
      <c r="M122">
        <v>136</v>
      </c>
      <c r="N122">
        <f>IF(T122-AE122&gt;0,1,0)</f>
        <v>1</v>
      </c>
      <c r="O122">
        <f t="shared" si="2"/>
        <v>0</v>
      </c>
      <c r="P122">
        <f t="shared" si="3"/>
        <v>-30500</v>
      </c>
      <c r="Q122">
        <v>333.33</v>
      </c>
      <c r="R122">
        <v>104.67</v>
      </c>
      <c r="S122">
        <v>438</v>
      </c>
      <c r="T122">
        <v>36.89</v>
      </c>
      <c r="U122">
        <v>185.11</v>
      </c>
      <c r="V122">
        <v>167.29</v>
      </c>
      <c r="W122">
        <v>450.11</v>
      </c>
      <c r="X122">
        <v>38.78</v>
      </c>
      <c r="Y122">
        <v>1</v>
      </c>
      <c r="Z122">
        <v>0</v>
      </c>
      <c r="AA122">
        <v>0.47945205000000002</v>
      </c>
      <c r="AB122">
        <v>95</v>
      </c>
      <c r="AC122">
        <v>297.88</v>
      </c>
      <c r="AD122">
        <v>392.88</v>
      </c>
      <c r="AE122">
        <v>20.38</v>
      </c>
      <c r="AF122">
        <v>209.38</v>
      </c>
      <c r="AG122">
        <v>147.71</v>
      </c>
      <c r="AH122">
        <v>498</v>
      </c>
      <c r="AI122">
        <v>46.5</v>
      </c>
      <c r="AJ122">
        <v>0</v>
      </c>
      <c r="AK122">
        <v>2</v>
      </c>
      <c r="AL122">
        <v>0.421875</v>
      </c>
      <c r="AM122">
        <v>0</v>
      </c>
      <c r="AN122">
        <v>0</v>
      </c>
      <c r="AO122">
        <v>1</v>
      </c>
      <c r="AP122">
        <v>1</v>
      </c>
      <c r="AQ122">
        <v>4</v>
      </c>
      <c r="AR122">
        <v>6</v>
      </c>
      <c r="AS122">
        <v>0</v>
      </c>
      <c r="AT122">
        <v>0</v>
      </c>
      <c r="AU122">
        <v>1</v>
      </c>
      <c r="AV122" t="s">
        <v>70</v>
      </c>
      <c r="AW122">
        <v>11</v>
      </c>
      <c r="AX122">
        <v>2007</v>
      </c>
      <c r="AY122">
        <v>30500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1</v>
      </c>
      <c r="BI122">
        <v>0</v>
      </c>
      <c r="BJ122">
        <v>0</v>
      </c>
      <c r="BK122">
        <v>0</v>
      </c>
      <c r="BL122">
        <v>0</v>
      </c>
      <c r="BM122">
        <v>1</v>
      </c>
      <c r="BN122">
        <v>0</v>
      </c>
      <c r="BO122">
        <v>0</v>
      </c>
      <c r="BP122">
        <v>0</v>
      </c>
    </row>
    <row r="123" spans="1:68" x14ac:dyDescent="0.3">
      <c r="A123">
        <v>2222</v>
      </c>
      <c r="B123" t="s">
        <v>81</v>
      </c>
      <c r="C123" t="s">
        <v>160</v>
      </c>
      <c r="D123" t="s">
        <v>73</v>
      </c>
      <c r="E123" t="s">
        <v>81</v>
      </c>
      <c r="F123" t="s">
        <v>160</v>
      </c>
      <c r="G123">
        <v>2.5</v>
      </c>
      <c r="H123">
        <v>55.5</v>
      </c>
      <c r="I123">
        <v>11</v>
      </c>
      <c r="J123">
        <f>IF(I123&lt;0,IF(G123&lt;10,1,0),0)</f>
        <v>0</v>
      </c>
      <c r="K123">
        <v>31</v>
      </c>
      <c r="L123">
        <v>20</v>
      </c>
      <c r="M123">
        <v>51</v>
      </c>
      <c r="N123">
        <f>IF(T123-AE123&gt;0,1,0)</f>
        <v>1</v>
      </c>
      <c r="O123">
        <f t="shared" si="2"/>
        <v>1</v>
      </c>
      <c r="P123">
        <f t="shared" si="3"/>
        <v>30000</v>
      </c>
      <c r="Q123">
        <v>360</v>
      </c>
      <c r="R123">
        <v>103.25</v>
      </c>
      <c r="S123">
        <v>463.25</v>
      </c>
      <c r="T123">
        <v>32.75</v>
      </c>
      <c r="U123">
        <v>156</v>
      </c>
      <c r="V123">
        <v>175.1</v>
      </c>
      <c r="W123">
        <v>448.5</v>
      </c>
      <c r="X123">
        <v>34.25</v>
      </c>
      <c r="Y123">
        <v>1</v>
      </c>
      <c r="Z123">
        <v>0</v>
      </c>
      <c r="AA123">
        <v>0.36363635999999999</v>
      </c>
      <c r="AB123">
        <v>223</v>
      </c>
      <c r="AC123">
        <v>130.75</v>
      </c>
      <c r="AD123">
        <v>353.75</v>
      </c>
      <c r="AE123">
        <v>20</v>
      </c>
      <c r="AF123">
        <v>97.75</v>
      </c>
      <c r="AG123">
        <v>114.93</v>
      </c>
      <c r="AH123">
        <v>333.5</v>
      </c>
      <c r="AI123">
        <v>15.75</v>
      </c>
      <c r="AJ123">
        <v>0</v>
      </c>
      <c r="AK123">
        <v>1</v>
      </c>
      <c r="AL123">
        <v>0.5</v>
      </c>
      <c r="AM123">
        <v>0</v>
      </c>
      <c r="AN123">
        <v>0</v>
      </c>
      <c r="AO123">
        <v>1</v>
      </c>
      <c r="AP123">
        <v>1</v>
      </c>
      <c r="AQ123">
        <v>4</v>
      </c>
      <c r="AR123">
        <v>2</v>
      </c>
      <c r="AS123">
        <v>0</v>
      </c>
      <c r="AT123">
        <v>0</v>
      </c>
      <c r="AU123">
        <v>0</v>
      </c>
      <c r="AV123" t="s">
        <v>70</v>
      </c>
      <c r="AW123">
        <v>5</v>
      </c>
      <c r="AX123">
        <v>2007</v>
      </c>
      <c r="AY123">
        <v>30000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1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1</v>
      </c>
      <c r="BP123">
        <v>1</v>
      </c>
    </row>
    <row r="124" spans="1:68" x14ac:dyDescent="0.3">
      <c r="A124">
        <v>1645</v>
      </c>
      <c r="B124" t="s">
        <v>190</v>
      </c>
      <c r="C124" t="s">
        <v>88</v>
      </c>
      <c r="D124" t="s">
        <v>66</v>
      </c>
      <c r="E124" t="s">
        <v>88</v>
      </c>
      <c r="F124" t="s">
        <v>190</v>
      </c>
      <c r="G124">
        <v>7.5</v>
      </c>
      <c r="H124">
        <v>45</v>
      </c>
      <c r="I124">
        <v>7</v>
      </c>
      <c r="J124">
        <f>IF(I124&lt;0,IF(G124&lt;10,1,0),0)</f>
        <v>0</v>
      </c>
      <c r="K124">
        <v>38</v>
      </c>
      <c r="L124">
        <v>31</v>
      </c>
      <c r="M124">
        <v>69</v>
      </c>
      <c r="N124">
        <f>IF(T124-AE124&gt;0,1,0)</f>
        <v>0</v>
      </c>
      <c r="O124">
        <f t="shared" si="2"/>
        <v>0</v>
      </c>
      <c r="P124">
        <f t="shared" si="3"/>
        <v>-30000</v>
      </c>
      <c r="Q124">
        <v>73.2</v>
      </c>
      <c r="R124">
        <v>231.8</v>
      </c>
      <c r="S124">
        <v>305</v>
      </c>
      <c r="T124">
        <v>14.4</v>
      </c>
      <c r="U124">
        <v>182.2</v>
      </c>
      <c r="V124">
        <v>136.21</v>
      </c>
      <c r="W124">
        <v>337.4</v>
      </c>
      <c r="X124">
        <v>26.6</v>
      </c>
      <c r="Y124">
        <v>0</v>
      </c>
      <c r="Z124">
        <v>5</v>
      </c>
      <c r="AA124">
        <v>0.44</v>
      </c>
      <c r="AB124">
        <v>100.2</v>
      </c>
      <c r="AC124">
        <v>210.2</v>
      </c>
      <c r="AD124">
        <v>310.39999999999998</v>
      </c>
      <c r="AE124">
        <v>18.8</v>
      </c>
      <c r="AF124">
        <v>254.6</v>
      </c>
      <c r="AG124">
        <v>161.28</v>
      </c>
      <c r="AH124">
        <v>432.2</v>
      </c>
      <c r="AI124">
        <v>35</v>
      </c>
      <c r="AJ124">
        <v>0</v>
      </c>
      <c r="AK124">
        <v>4</v>
      </c>
      <c r="AL124">
        <v>0.375</v>
      </c>
      <c r="AM124">
        <v>0</v>
      </c>
      <c r="AN124">
        <v>0</v>
      </c>
      <c r="AO124">
        <v>1</v>
      </c>
      <c r="AP124">
        <v>1</v>
      </c>
      <c r="AQ124">
        <v>5</v>
      </c>
      <c r="AR124">
        <v>6</v>
      </c>
      <c r="AS124">
        <v>0</v>
      </c>
      <c r="AT124">
        <v>1</v>
      </c>
      <c r="AU124">
        <v>0</v>
      </c>
      <c r="AV124" t="s">
        <v>53</v>
      </c>
      <c r="AW124">
        <v>7</v>
      </c>
      <c r="AX124">
        <v>2006</v>
      </c>
      <c r="AY124">
        <v>30000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1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1</v>
      </c>
      <c r="BN124">
        <v>0</v>
      </c>
      <c r="BO124">
        <v>0</v>
      </c>
      <c r="BP124">
        <v>0</v>
      </c>
    </row>
    <row r="125" spans="1:68" x14ac:dyDescent="0.3">
      <c r="A125">
        <v>1268</v>
      </c>
      <c r="B125" t="s">
        <v>178</v>
      </c>
      <c r="C125" t="s">
        <v>117</v>
      </c>
      <c r="D125" t="s">
        <v>66</v>
      </c>
      <c r="E125" t="s">
        <v>178</v>
      </c>
      <c r="F125" t="s">
        <v>117</v>
      </c>
      <c r="G125">
        <v>3</v>
      </c>
      <c r="H125">
        <v>65.5</v>
      </c>
      <c r="I125">
        <v>11</v>
      </c>
      <c r="J125">
        <f>IF(I125&lt;0,IF(G125&lt;10,1,0),0)</f>
        <v>0</v>
      </c>
      <c r="K125">
        <v>49</v>
      </c>
      <c r="L125">
        <v>38</v>
      </c>
      <c r="M125">
        <v>87</v>
      </c>
      <c r="N125">
        <f>IF(T125-AE125&gt;0,1,0)</f>
        <v>1</v>
      </c>
      <c r="O125">
        <f t="shared" si="2"/>
        <v>1</v>
      </c>
      <c r="P125">
        <f t="shared" si="3"/>
        <v>50000</v>
      </c>
      <c r="Q125">
        <v>76.45</v>
      </c>
      <c r="R125">
        <v>389.55</v>
      </c>
      <c r="S125">
        <v>466</v>
      </c>
      <c r="T125">
        <v>29</v>
      </c>
      <c r="U125">
        <v>192.55</v>
      </c>
      <c r="V125">
        <v>145.01</v>
      </c>
      <c r="W125">
        <v>427.91</v>
      </c>
      <c r="X125">
        <v>35.450000000000003</v>
      </c>
      <c r="Y125">
        <v>0</v>
      </c>
      <c r="Z125">
        <v>1</v>
      </c>
      <c r="AA125">
        <v>0.49541284000000002</v>
      </c>
      <c r="AB125">
        <v>148.82</v>
      </c>
      <c r="AC125">
        <v>214.36</v>
      </c>
      <c r="AD125">
        <v>363.18</v>
      </c>
      <c r="AE125">
        <v>25.91</v>
      </c>
      <c r="AF125">
        <v>178.27</v>
      </c>
      <c r="AG125">
        <v>105.57</v>
      </c>
      <c r="AH125">
        <v>389.45</v>
      </c>
      <c r="AI125">
        <v>25.09</v>
      </c>
      <c r="AJ125">
        <v>2</v>
      </c>
      <c r="AK125">
        <v>0</v>
      </c>
      <c r="AL125">
        <v>0.53271027999999998</v>
      </c>
      <c r="AM125">
        <v>0</v>
      </c>
      <c r="AN125">
        <v>0</v>
      </c>
      <c r="AO125">
        <v>1</v>
      </c>
      <c r="AP125">
        <v>1</v>
      </c>
      <c r="AQ125">
        <v>5</v>
      </c>
      <c r="AR125">
        <v>3</v>
      </c>
      <c r="AS125">
        <v>0</v>
      </c>
      <c r="AT125">
        <v>1</v>
      </c>
      <c r="AU125">
        <v>1</v>
      </c>
      <c r="AV125" t="s">
        <v>59</v>
      </c>
      <c r="AW125">
        <v>14</v>
      </c>
      <c r="AX125">
        <v>2005</v>
      </c>
      <c r="AY125">
        <v>50000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1</v>
      </c>
      <c r="BM125">
        <v>1</v>
      </c>
      <c r="BN125">
        <v>0</v>
      </c>
      <c r="BO125">
        <v>0</v>
      </c>
      <c r="BP125">
        <v>0</v>
      </c>
    </row>
    <row r="126" spans="1:68" x14ac:dyDescent="0.3">
      <c r="A126">
        <v>1242</v>
      </c>
      <c r="B126" t="s">
        <v>156</v>
      </c>
      <c r="C126" t="s">
        <v>142</v>
      </c>
      <c r="D126" t="s">
        <v>66</v>
      </c>
      <c r="E126" t="s">
        <v>156</v>
      </c>
      <c r="F126" t="s">
        <v>142</v>
      </c>
      <c r="G126">
        <v>21.5</v>
      </c>
      <c r="H126">
        <v>54</v>
      </c>
      <c r="I126">
        <v>19</v>
      </c>
      <c r="J126">
        <f>IF(I126&lt;0,IF(G126&lt;10,1,0),0)</f>
        <v>0</v>
      </c>
      <c r="K126">
        <v>26</v>
      </c>
      <c r="L126">
        <v>7</v>
      </c>
      <c r="M126">
        <v>33</v>
      </c>
      <c r="N126">
        <f>IF(T126-AE126&gt;0,1,0)</f>
        <v>1</v>
      </c>
      <c r="O126">
        <f t="shared" si="2"/>
        <v>0</v>
      </c>
      <c r="P126">
        <f t="shared" si="3"/>
        <v>33000</v>
      </c>
      <c r="Q126">
        <v>100.8</v>
      </c>
      <c r="R126">
        <v>242.3</v>
      </c>
      <c r="S126">
        <v>343.1</v>
      </c>
      <c r="T126">
        <v>29.8</v>
      </c>
      <c r="U126">
        <v>170</v>
      </c>
      <c r="V126">
        <v>131.21</v>
      </c>
      <c r="W126">
        <v>413.1</v>
      </c>
      <c r="X126">
        <v>24.6</v>
      </c>
      <c r="Y126">
        <v>0</v>
      </c>
      <c r="Z126">
        <v>2</v>
      </c>
      <c r="AA126">
        <v>0.53164557000000001</v>
      </c>
      <c r="AB126">
        <v>86.8</v>
      </c>
      <c r="AC126">
        <v>239.6</v>
      </c>
      <c r="AD126">
        <v>326.39999999999998</v>
      </c>
      <c r="AE126">
        <v>22.7</v>
      </c>
      <c r="AF126">
        <v>198.5</v>
      </c>
      <c r="AG126">
        <v>128.74</v>
      </c>
      <c r="AH126">
        <v>367.3</v>
      </c>
      <c r="AI126">
        <v>32.200000000000003</v>
      </c>
      <c r="AJ126">
        <v>0</v>
      </c>
      <c r="AK126">
        <v>7</v>
      </c>
      <c r="AL126">
        <v>0.41772152000000001</v>
      </c>
      <c r="AM126">
        <v>0</v>
      </c>
      <c r="AN126">
        <v>0</v>
      </c>
      <c r="AO126">
        <v>1</v>
      </c>
      <c r="AP126">
        <v>1</v>
      </c>
      <c r="AQ126">
        <v>5</v>
      </c>
      <c r="AR126">
        <v>5</v>
      </c>
      <c r="AS126">
        <v>0</v>
      </c>
      <c r="AT126">
        <v>1</v>
      </c>
      <c r="AU126">
        <v>0</v>
      </c>
      <c r="AV126" t="s">
        <v>51</v>
      </c>
      <c r="AW126">
        <v>13</v>
      </c>
      <c r="AX126">
        <v>2005</v>
      </c>
      <c r="AY126">
        <v>33000</v>
      </c>
      <c r="AZ126">
        <v>0</v>
      </c>
      <c r="BA126">
        <v>0</v>
      </c>
      <c r="BB126">
        <v>0</v>
      </c>
      <c r="BC126">
        <v>0</v>
      </c>
      <c r="BD126">
        <v>1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1</v>
      </c>
      <c r="BN126">
        <v>0</v>
      </c>
      <c r="BO126">
        <v>0</v>
      </c>
      <c r="BP126">
        <v>0</v>
      </c>
    </row>
    <row r="127" spans="1:68" x14ac:dyDescent="0.3">
      <c r="A127">
        <v>1939</v>
      </c>
      <c r="B127" t="s">
        <v>93</v>
      </c>
      <c r="C127" t="s">
        <v>133</v>
      </c>
      <c r="D127" t="s">
        <v>66</v>
      </c>
      <c r="E127" t="s">
        <v>93</v>
      </c>
      <c r="F127" t="s">
        <v>133</v>
      </c>
      <c r="G127">
        <v>19</v>
      </c>
      <c r="H127">
        <v>60.5</v>
      </c>
      <c r="I127">
        <v>5</v>
      </c>
      <c r="J127">
        <f>IF(I127&lt;0,IF(G127&lt;10,1,0),0)</f>
        <v>0</v>
      </c>
      <c r="K127">
        <v>17</v>
      </c>
      <c r="L127">
        <v>12</v>
      </c>
      <c r="M127">
        <v>29</v>
      </c>
      <c r="N127">
        <f>IF(T127-AE127&gt;0,1,0)</f>
        <v>1</v>
      </c>
      <c r="O127">
        <f t="shared" si="2"/>
        <v>0</v>
      </c>
      <c r="P127">
        <f t="shared" si="3"/>
        <v>104400</v>
      </c>
      <c r="Q127">
        <v>111.36</v>
      </c>
      <c r="R127">
        <v>266.45</v>
      </c>
      <c r="S127">
        <v>377.82</v>
      </c>
      <c r="T127">
        <v>30.45</v>
      </c>
      <c r="U127">
        <v>145.09</v>
      </c>
      <c r="V127">
        <v>120.41</v>
      </c>
      <c r="W127">
        <v>315.27</v>
      </c>
      <c r="X127">
        <v>20.18</v>
      </c>
      <c r="Y127">
        <v>1</v>
      </c>
      <c r="Z127">
        <v>0</v>
      </c>
      <c r="AA127">
        <v>0.63736263999999998</v>
      </c>
      <c r="AB127">
        <v>95.82</v>
      </c>
      <c r="AC127">
        <v>273.27</v>
      </c>
      <c r="AD127">
        <v>369.09</v>
      </c>
      <c r="AE127">
        <v>27.91</v>
      </c>
      <c r="AF127">
        <v>197.45</v>
      </c>
      <c r="AG127">
        <v>144.82</v>
      </c>
      <c r="AH127">
        <v>468.73</v>
      </c>
      <c r="AI127">
        <v>30.18</v>
      </c>
      <c r="AJ127">
        <v>4</v>
      </c>
      <c r="AK127">
        <v>0</v>
      </c>
      <c r="AL127">
        <v>0.58888889</v>
      </c>
      <c r="AM127">
        <v>19</v>
      </c>
      <c r="AN127">
        <v>0</v>
      </c>
      <c r="AO127">
        <v>0</v>
      </c>
      <c r="AP127">
        <v>1</v>
      </c>
      <c r="AQ127">
        <v>5</v>
      </c>
      <c r="AR127">
        <v>8</v>
      </c>
      <c r="AS127">
        <v>1</v>
      </c>
      <c r="AT127">
        <v>1</v>
      </c>
      <c r="AU127">
        <v>0</v>
      </c>
      <c r="AV127" t="s">
        <v>57</v>
      </c>
      <c r="AW127">
        <v>13</v>
      </c>
      <c r="AX127">
        <v>2006</v>
      </c>
      <c r="AY127">
        <v>104400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1</v>
      </c>
      <c r="BK127">
        <v>0</v>
      </c>
      <c r="BL127">
        <v>0</v>
      </c>
      <c r="BM127">
        <v>1</v>
      </c>
      <c r="BN127">
        <v>0</v>
      </c>
      <c r="BO127">
        <v>0</v>
      </c>
      <c r="BP127">
        <v>0</v>
      </c>
    </row>
    <row r="128" spans="1:68" x14ac:dyDescent="0.3">
      <c r="A128">
        <v>343</v>
      </c>
      <c r="B128" t="s">
        <v>152</v>
      </c>
      <c r="C128" t="s">
        <v>119</v>
      </c>
      <c r="D128" t="s">
        <v>66</v>
      </c>
      <c r="E128" t="s">
        <v>152</v>
      </c>
      <c r="F128" t="s">
        <v>119</v>
      </c>
      <c r="G128">
        <v>3.5</v>
      </c>
      <c r="H128">
        <v>43</v>
      </c>
      <c r="I128">
        <v>3</v>
      </c>
      <c r="J128">
        <f>IF(I128&lt;0,IF(G128&lt;10,1,0),0)</f>
        <v>0</v>
      </c>
      <c r="K128">
        <v>10</v>
      </c>
      <c r="L128">
        <v>7</v>
      </c>
      <c r="M128">
        <v>17</v>
      </c>
      <c r="N128">
        <f>IF(T128-AE128&gt;0,1,0)</f>
        <v>0</v>
      </c>
      <c r="O128">
        <f t="shared" si="2"/>
        <v>0</v>
      </c>
      <c r="P128">
        <f t="shared" si="3"/>
        <v>81473</v>
      </c>
      <c r="Q128">
        <v>111.6375</v>
      </c>
      <c r="R128">
        <v>210.39333333333332</v>
      </c>
      <c r="S128">
        <v>306.58</v>
      </c>
      <c r="T128">
        <v>24.124545454545455</v>
      </c>
      <c r="U128">
        <v>168.15</v>
      </c>
      <c r="V128">
        <v>121.80875</v>
      </c>
      <c r="W128">
        <v>379.46583333333336</v>
      </c>
      <c r="X128">
        <v>27.135000000000002</v>
      </c>
      <c r="Y128">
        <v>1</v>
      </c>
      <c r="Z128">
        <v>0</v>
      </c>
      <c r="AA128">
        <v>0.62070000000000003</v>
      </c>
      <c r="AB128">
        <v>149.19777777777779</v>
      </c>
      <c r="AC128">
        <v>175.625</v>
      </c>
      <c r="AD128">
        <v>345.36</v>
      </c>
      <c r="AE128">
        <v>26.357500000000002</v>
      </c>
      <c r="AF128">
        <v>139.56399999999999</v>
      </c>
      <c r="AG128">
        <v>112.16714285714285</v>
      </c>
      <c r="AH128">
        <v>317.29333333333329</v>
      </c>
      <c r="AI128">
        <v>22.754999999999999</v>
      </c>
      <c r="AJ128">
        <v>0</v>
      </c>
      <c r="AK128">
        <v>2</v>
      </c>
      <c r="AL128">
        <v>0.42309999999999998</v>
      </c>
      <c r="AM128">
        <v>0</v>
      </c>
      <c r="AN128">
        <v>0</v>
      </c>
      <c r="AO128">
        <v>1</v>
      </c>
      <c r="AP128">
        <v>1</v>
      </c>
      <c r="AQ128">
        <v>5</v>
      </c>
      <c r="AR128">
        <v>7</v>
      </c>
      <c r="AS128">
        <v>0</v>
      </c>
      <c r="AT128">
        <v>1</v>
      </c>
      <c r="AU128">
        <v>0</v>
      </c>
      <c r="AV128" t="s">
        <v>47</v>
      </c>
      <c r="AW128">
        <v>8</v>
      </c>
      <c r="AX128">
        <v>2004</v>
      </c>
      <c r="AY128">
        <v>81473</v>
      </c>
      <c r="AZ128">
        <v>1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1</v>
      </c>
      <c r="BN128">
        <v>0</v>
      </c>
      <c r="BO128">
        <v>0</v>
      </c>
      <c r="BP128">
        <v>0</v>
      </c>
    </row>
    <row r="129" spans="1:68" x14ac:dyDescent="0.3">
      <c r="A129">
        <v>498</v>
      </c>
      <c r="B129" t="s">
        <v>123</v>
      </c>
      <c r="C129" t="s">
        <v>64</v>
      </c>
      <c r="D129" t="s">
        <v>66</v>
      </c>
      <c r="E129" t="s">
        <v>64</v>
      </c>
      <c r="F129" t="s">
        <v>123</v>
      </c>
      <c r="G129">
        <v>3.5</v>
      </c>
      <c r="H129">
        <v>37</v>
      </c>
      <c r="I129">
        <v>4</v>
      </c>
      <c r="J129">
        <f>IF(I129&lt;0,IF(G129&lt;10,1,0),0)</f>
        <v>0</v>
      </c>
      <c r="K129">
        <v>22</v>
      </c>
      <c r="L129">
        <v>18</v>
      </c>
      <c r="M129">
        <v>40</v>
      </c>
      <c r="N129">
        <f>IF(T129-AE129&gt;0,1,0)</f>
        <v>0</v>
      </c>
      <c r="O129">
        <f t="shared" si="2"/>
        <v>0</v>
      </c>
      <c r="P129">
        <f t="shared" si="3"/>
        <v>-52345</v>
      </c>
      <c r="Q129">
        <v>112.56</v>
      </c>
      <c r="R129">
        <v>200.0925</v>
      </c>
      <c r="S129">
        <v>305.976</v>
      </c>
      <c r="T129">
        <v>13.306000000000001</v>
      </c>
      <c r="U129">
        <v>124.06166666666667</v>
      </c>
      <c r="V129">
        <v>102.955</v>
      </c>
      <c r="W129">
        <v>287.68428571428575</v>
      </c>
      <c r="X129">
        <v>14.317500000000001</v>
      </c>
      <c r="Y129">
        <v>0</v>
      </c>
      <c r="Z129">
        <v>6</v>
      </c>
      <c r="AA129">
        <v>0.57130000000000003</v>
      </c>
      <c r="AB129">
        <v>124.33400000000002</v>
      </c>
      <c r="AC129">
        <v>186.22187500000001</v>
      </c>
      <c r="AD129">
        <v>320.69</v>
      </c>
      <c r="AE129">
        <v>25.936666666666667</v>
      </c>
      <c r="AF129">
        <v>208.04</v>
      </c>
      <c r="AG129">
        <v>128.99250000000001</v>
      </c>
      <c r="AH129">
        <v>438.6275</v>
      </c>
      <c r="AI129">
        <v>27.75</v>
      </c>
      <c r="AJ129">
        <v>0</v>
      </c>
      <c r="AK129">
        <v>1</v>
      </c>
      <c r="AL129">
        <v>0.45069999999999999</v>
      </c>
      <c r="AM129">
        <v>0</v>
      </c>
      <c r="AN129">
        <v>0</v>
      </c>
      <c r="AO129">
        <v>1</v>
      </c>
      <c r="AP129">
        <v>1</v>
      </c>
      <c r="AQ129">
        <v>5</v>
      </c>
      <c r="AR129">
        <v>7</v>
      </c>
      <c r="AS129">
        <v>0</v>
      </c>
      <c r="AT129">
        <v>1</v>
      </c>
      <c r="AU129">
        <v>0</v>
      </c>
      <c r="AV129" t="s">
        <v>67</v>
      </c>
      <c r="AW129">
        <v>11</v>
      </c>
      <c r="AX129">
        <v>2004</v>
      </c>
      <c r="AY129">
        <v>52345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1</v>
      </c>
      <c r="BN129">
        <v>0</v>
      </c>
      <c r="BO129">
        <v>0</v>
      </c>
      <c r="BP129">
        <v>0</v>
      </c>
    </row>
    <row r="130" spans="1:68" x14ac:dyDescent="0.3">
      <c r="A130">
        <v>1750</v>
      </c>
      <c r="B130" t="s">
        <v>159</v>
      </c>
      <c r="C130" t="s">
        <v>93</v>
      </c>
      <c r="D130" t="s">
        <v>66</v>
      </c>
      <c r="E130" t="s">
        <v>93</v>
      </c>
      <c r="F130" t="s">
        <v>159</v>
      </c>
      <c r="G130">
        <v>3.5</v>
      </c>
      <c r="H130">
        <v>44</v>
      </c>
      <c r="I130">
        <v>7</v>
      </c>
      <c r="J130">
        <f>IF(I130&lt;0,IF(G130&lt;10,1,0),0)</f>
        <v>0</v>
      </c>
      <c r="K130">
        <v>31</v>
      </c>
      <c r="L130">
        <v>24</v>
      </c>
      <c r="M130">
        <v>55</v>
      </c>
      <c r="N130">
        <f>IF(T130-AE130&gt;0,1,0)</f>
        <v>1</v>
      </c>
      <c r="O130">
        <f t="shared" si="2"/>
        <v>0</v>
      </c>
      <c r="P130">
        <f t="shared" si="3"/>
        <v>-80250</v>
      </c>
      <c r="Q130">
        <v>119.57</v>
      </c>
      <c r="R130">
        <v>293</v>
      </c>
      <c r="S130">
        <v>412.57</v>
      </c>
      <c r="T130">
        <v>32.43</v>
      </c>
      <c r="U130">
        <v>118.86</v>
      </c>
      <c r="V130">
        <v>115.5</v>
      </c>
      <c r="W130">
        <v>278.86</v>
      </c>
      <c r="X130">
        <v>18.43</v>
      </c>
      <c r="Y130">
        <v>4</v>
      </c>
      <c r="Z130">
        <v>0</v>
      </c>
      <c r="AA130">
        <v>0.65909090999999997</v>
      </c>
      <c r="AB130">
        <v>139.13999999999999</v>
      </c>
      <c r="AC130">
        <v>209.57</v>
      </c>
      <c r="AD130">
        <v>348.71</v>
      </c>
      <c r="AE130">
        <v>22.71</v>
      </c>
      <c r="AF130">
        <v>146.71</v>
      </c>
      <c r="AG130">
        <v>98.66</v>
      </c>
      <c r="AH130">
        <v>294.14</v>
      </c>
      <c r="AI130">
        <v>14</v>
      </c>
      <c r="AJ130">
        <v>2</v>
      </c>
      <c r="AK130">
        <v>0</v>
      </c>
      <c r="AL130">
        <v>0.52173913000000005</v>
      </c>
      <c r="AM130">
        <v>8</v>
      </c>
      <c r="AN130">
        <v>30</v>
      </c>
      <c r="AO130">
        <v>0</v>
      </c>
      <c r="AP130">
        <v>0</v>
      </c>
      <c r="AQ130">
        <v>5</v>
      </c>
      <c r="AR130">
        <v>9</v>
      </c>
      <c r="AS130">
        <v>1</v>
      </c>
      <c r="AT130">
        <v>1</v>
      </c>
      <c r="AU130">
        <v>1</v>
      </c>
      <c r="AV130" t="s">
        <v>57</v>
      </c>
      <c r="AW130">
        <v>9</v>
      </c>
      <c r="AX130">
        <v>2006</v>
      </c>
      <c r="AY130">
        <v>80250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1</v>
      </c>
      <c r="BK130">
        <v>0</v>
      </c>
      <c r="BL130">
        <v>0</v>
      </c>
      <c r="BM130">
        <v>1</v>
      </c>
      <c r="BN130">
        <v>0</v>
      </c>
      <c r="BO130">
        <v>0</v>
      </c>
      <c r="BP130">
        <v>0</v>
      </c>
    </row>
    <row r="131" spans="1:68" x14ac:dyDescent="0.3">
      <c r="A131">
        <v>1166</v>
      </c>
      <c r="B131" t="s">
        <v>104</v>
      </c>
      <c r="C131" t="s">
        <v>157</v>
      </c>
      <c r="D131" t="s">
        <v>66</v>
      </c>
      <c r="E131" t="s">
        <v>104</v>
      </c>
      <c r="F131" t="s">
        <v>157</v>
      </c>
      <c r="G131">
        <v>13.5</v>
      </c>
      <c r="H131">
        <v>48.5</v>
      </c>
      <c r="I131">
        <v>-24</v>
      </c>
      <c r="J131">
        <f>IF(I131&lt;0,IF(G131&lt;10,1,0),0)</f>
        <v>0</v>
      </c>
      <c r="K131">
        <v>14</v>
      </c>
      <c r="L131">
        <v>38</v>
      </c>
      <c r="M131">
        <v>52</v>
      </c>
      <c r="N131">
        <f>IF(T131-AE131&gt;0,1,0)</f>
        <v>1</v>
      </c>
      <c r="O131">
        <f t="shared" si="2"/>
        <v>0</v>
      </c>
      <c r="P131">
        <f t="shared" si="3"/>
        <v>57803</v>
      </c>
      <c r="Q131">
        <v>121.22</v>
      </c>
      <c r="R131">
        <v>230.44</v>
      </c>
      <c r="S131">
        <v>351.67</v>
      </c>
      <c r="T131">
        <v>24.22</v>
      </c>
      <c r="U131">
        <v>173.89</v>
      </c>
      <c r="V131">
        <v>127.67</v>
      </c>
      <c r="W131">
        <v>404.22</v>
      </c>
      <c r="X131">
        <v>25.44</v>
      </c>
      <c r="Y131">
        <v>2</v>
      </c>
      <c r="Z131">
        <v>0</v>
      </c>
      <c r="AA131">
        <v>0.66101695000000005</v>
      </c>
      <c r="AB131">
        <v>117.22</v>
      </c>
      <c r="AC131">
        <v>229.56</v>
      </c>
      <c r="AD131">
        <v>346.78</v>
      </c>
      <c r="AE131">
        <v>19.670000000000002</v>
      </c>
      <c r="AF131">
        <v>140.66999999999999</v>
      </c>
      <c r="AG131">
        <v>156.84</v>
      </c>
      <c r="AH131">
        <v>420.11</v>
      </c>
      <c r="AI131">
        <v>33</v>
      </c>
      <c r="AJ131">
        <v>0</v>
      </c>
      <c r="AK131">
        <v>6</v>
      </c>
      <c r="AL131">
        <v>0.60294117999999997</v>
      </c>
      <c r="AM131">
        <v>0</v>
      </c>
      <c r="AN131">
        <v>0</v>
      </c>
      <c r="AO131">
        <v>1</v>
      </c>
      <c r="AP131">
        <v>1</v>
      </c>
      <c r="AQ131">
        <v>5</v>
      </c>
      <c r="AR131">
        <v>8</v>
      </c>
      <c r="AS131">
        <v>0</v>
      </c>
      <c r="AT131">
        <v>1</v>
      </c>
      <c r="AU131">
        <v>0</v>
      </c>
      <c r="AV131" t="s">
        <v>87</v>
      </c>
      <c r="AW131">
        <v>11</v>
      </c>
      <c r="AX131">
        <v>2005</v>
      </c>
      <c r="AY131">
        <v>57803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1</v>
      </c>
      <c r="BN131">
        <v>0</v>
      </c>
      <c r="BO131">
        <v>0</v>
      </c>
      <c r="BP131">
        <v>0</v>
      </c>
    </row>
    <row r="132" spans="1:68" x14ac:dyDescent="0.3">
      <c r="A132">
        <v>848</v>
      </c>
      <c r="B132" t="s">
        <v>168</v>
      </c>
      <c r="C132" t="s">
        <v>152</v>
      </c>
      <c r="D132" t="s">
        <v>66</v>
      </c>
      <c r="E132" t="s">
        <v>152</v>
      </c>
      <c r="F132" t="s">
        <v>168</v>
      </c>
      <c r="G132">
        <v>7</v>
      </c>
      <c r="H132">
        <v>47.5</v>
      </c>
      <c r="I132">
        <v>-4</v>
      </c>
      <c r="J132">
        <f>IF(I132&lt;0,IF(G132&lt;10,1,0),0)</f>
        <v>1</v>
      </c>
      <c r="K132">
        <v>27</v>
      </c>
      <c r="L132">
        <v>31</v>
      </c>
      <c r="M132">
        <v>58</v>
      </c>
      <c r="N132">
        <f>IF(T132-AE132&gt;0,1,0)</f>
        <v>1</v>
      </c>
      <c r="O132">
        <f t="shared" ref="O132:O195" si="4">IF(AQ132&gt;AR132,1,0)</f>
        <v>1</v>
      </c>
      <c r="P132">
        <f t="shared" ref="P132:P195" si="5">IF(B132=E132,AY132,-1*AY132)</f>
        <v>-31500</v>
      </c>
      <c r="Q132">
        <v>122.25</v>
      </c>
      <c r="R132">
        <v>207</v>
      </c>
      <c r="S132">
        <v>329.25</v>
      </c>
      <c r="T132">
        <v>24</v>
      </c>
      <c r="U132">
        <v>165.75</v>
      </c>
      <c r="V132">
        <v>118.24</v>
      </c>
      <c r="W132">
        <v>358.5</v>
      </c>
      <c r="X132">
        <v>25</v>
      </c>
      <c r="Y132">
        <v>0</v>
      </c>
      <c r="Z132">
        <v>2</v>
      </c>
      <c r="AA132">
        <v>0.66666667000000002</v>
      </c>
      <c r="AB132">
        <v>230.5</v>
      </c>
      <c r="AC132">
        <v>129.25</v>
      </c>
      <c r="AD132">
        <v>359.75</v>
      </c>
      <c r="AE132">
        <v>19.75</v>
      </c>
      <c r="AF132">
        <v>136.5</v>
      </c>
      <c r="AG132">
        <v>112.48</v>
      </c>
      <c r="AH132">
        <v>349.25</v>
      </c>
      <c r="AI132">
        <v>27.75</v>
      </c>
      <c r="AJ132">
        <v>0</v>
      </c>
      <c r="AK132">
        <v>1</v>
      </c>
      <c r="AL132">
        <v>0.625</v>
      </c>
      <c r="AM132">
        <v>32</v>
      </c>
      <c r="AN132">
        <v>0</v>
      </c>
      <c r="AO132">
        <v>0</v>
      </c>
      <c r="AP132">
        <v>1</v>
      </c>
      <c r="AQ132">
        <v>5</v>
      </c>
      <c r="AR132">
        <v>4</v>
      </c>
      <c r="AS132">
        <v>0</v>
      </c>
      <c r="AT132">
        <v>1</v>
      </c>
      <c r="AU132">
        <v>0</v>
      </c>
      <c r="AV132" t="s">
        <v>47</v>
      </c>
      <c r="AW132">
        <v>5</v>
      </c>
      <c r="AX132">
        <v>2005</v>
      </c>
      <c r="AY132">
        <v>31500</v>
      </c>
      <c r="AZ132">
        <v>1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1</v>
      </c>
      <c r="BN132">
        <v>0</v>
      </c>
      <c r="BO132">
        <v>0</v>
      </c>
      <c r="BP132">
        <v>0</v>
      </c>
    </row>
    <row r="133" spans="1:68" x14ac:dyDescent="0.3">
      <c r="A133">
        <v>2303</v>
      </c>
      <c r="B133" t="s">
        <v>180</v>
      </c>
      <c r="C133" t="s">
        <v>170</v>
      </c>
      <c r="D133" t="s">
        <v>66</v>
      </c>
      <c r="E133" t="s">
        <v>170</v>
      </c>
      <c r="F133" t="s">
        <v>180</v>
      </c>
      <c r="G133">
        <v>7.5</v>
      </c>
      <c r="H133">
        <v>52</v>
      </c>
      <c r="I133">
        <v>16</v>
      </c>
      <c r="J133">
        <f>IF(I133&lt;0,IF(G133&lt;10,1,0),0)</f>
        <v>0</v>
      </c>
      <c r="K133">
        <v>23</v>
      </c>
      <c r="L133">
        <v>7</v>
      </c>
      <c r="M133">
        <v>30</v>
      </c>
      <c r="N133">
        <f>IF(T133-AE133&gt;0,1,0)</f>
        <v>0</v>
      </c>
      <c r="O133">
        <f t="shared" si="4"/>
        <v>1</v>
      </c>
      <c r="P133">
        <f t="shared" si="5"/>
        <v>-67861</v>
      </c>
      <c r="Q133">
        <v>132.4</v>
      </c>
      <c r="R133">
        <v>203.6</v>
      </c>
      <c r="S133">
        <v>336</v>
      </c>
      <c r="T133">
        <v>19.399999999999999</v>
      </c>
      <c r="U133">
        <v>85.4</v>
      </c>
      <c r="V133">
        <v>116.16</v>
      </c>
      <c r="W133">
        <v>267.39999999999998</v>
      </c>
      <c r="X133">
        <v>14.6</v>
      </c>
      <c r="Y133">
        <v>0</v>
      </c>
      <c r="Z133">
        <v>3</v>
      </c>
      <c r="AA133">
        <v>0.45</v>
      </c>
      <c r="AB133">
        <v>186</v>
      </c>
      <c r="AC133">
        <v>309.8</v>
      </c>
      <c r="AD133">
        <v>495.8</v>
      </c>
      <c r="AE133">
        <v>45.4</v>
      </c>
      <c r="AF133">
        <v>127.4</v>
      </c>
      <c r="AG133">
        <v>106.39</v>
      </c>
      <c r="AH133">
        <v>384.4</v>
      </c>
      <c r="AI133">
        <v>20.399999999999999</v>
      </c>
      <c r="AJ133">
        <v>5</v>
      </c>
      <c r="AK133">
        <v>0</v>
      </c>
      <c r="AL133">
        <v>0.35</v>
      </c>
      <c r="AM133">
        <v>4</v>
      </c>
      <c r="AN133">
        <v>23</v>
      </c>
      <c r="AO133">
        <v>0</v>
      </c>
      <c r="AP133">
        <v>0</v>
      </c>
      <c r="AQ133">
        <v>5</v>
      </c>
      <c r="AR133">
        <v>3</v>
      </c>
      <c r="AS133">
        <v>1</v>
      </c>
      <c r="AT133">
        <v>1</v>
      </c>
      <c r="AU133">
        <v>1</v>
      </c>
      <c r="AV133" t="s">
        <v>67</v>
      </c>
      <c r="AW133">
        <v>6</v>
      </c>
      <c r="AX133">
        <v>2007</v>
      </c>
      <c r="AY133">
        <v>67861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1</v>
      </c>
      <c r="BN133">
        <v>0</v>
      </c>
      <c r="BO133">
        <v>0</v>
      </c>
      <c r="BP133">
        <v>0</v>
      </c>
    </row>
    <row r="134" spans="1:68" x14ac:dyDescent="0.3">
      <c r="A134">
        <v>1580</v>
      </c>
      <c r="B134" t="s">
        <v>132</v>
      </c>
      <c r="C134" t="s">
        <v>164</v>
      </c>
      <c r="D134" t="s">
        <v>66</v>
      </c>
      <c r="E134" t="s">
        <v>132</v>
      </c>
      <c r="F134" t="s">
        <v>164</v>
      </c>
      <c r="G134">
        <v>6.5</v>
      </c>
      <c r="H134">
        <v>39.5</v>
      </c>
      <c r="I134">
        <v>22</v>
      </c>
      <c r="J134">
        <f>IF(I134&lt;0,IF(G134&lt;10,1,0),0)</f>
        <v>0</v>
      </c>
      <c r="K134">
        <v>38</v>
      </c>
      <c r="L134">
        <v>16</v>
      </c>
      <c r="M134">
        <v>54</v>
      </c>
      <c r="N134">
        <f>IF(T134-AE134&gt;0,1,0)</f>
        <v>0</v>
      </c>
      <c r="O134">
        <f t="shared" si="4"/>
        <v>0</v>
      </c>
      <c r="P134">
        <f t="shared" si="5"/>
        <v>65000</v>
      </c>
      <c r="Q134">
        <v>142.80000000000001</v>
      </c>
      <c r="R134">
        <v>233.4</v>
      </c>
      <c r="S134">
        <v>376.2</v>
      </c>
      <c r="T134">
        <v>22.6</v>
      </c>
      <c r="U134">
        <v>118</v>
      </c>
      <c r="V134">
        <v>101.4</v>
      </c>
      <c r="W134">
        <v>300.2</v>
      </c>
      <c r="X134">
        <v>16.399999999999999</v>
      </c>
      <c r="Y134">
        <v>0</v>
      </c>
      <c r="Z134">
        <v>2</v>
      </c>
      <c r="AA134">
        <v>0.33333332999999998</v>
      </c>
      <c r="AB134">
        <v>242.25</v>
      </c>
      <c r="AC134">
        <v>137.25</v>
      </c>
      <c r="AD134">
        <v>379.5</v>
      </c>
      <c r="AE134">
        <v>24</v>
      </c>
      <c r="AF134">
        <v>190.25</v>
      </c>
      <c r="AG134">
        <v>91.79</v>
      </c>
      <c r="AH134">
        <v>324.75</v>
      </c>
      <c r="AI134">
        <v>19.75</v>
      </c>
      <c r="AJ134">
        <v>0</v>
      </c>
      <c r="AK134">
        <v>1</v>
      </c>
      <c r="AL134">
        <v>0.71428570999999996</v>
      </c>
      <c r="AM134">
        <v>0</v>
      </c>
      <c r="AN134">
        <v>0</v>
      </c>
      <c r="AO134">
        <v>1</v>
      </c>
      <c r="AP134">
        <v>1</v>
      </c>
      <c r="AQ134">
        <v>5</v>
      </c>
      <c r="AR134">
        <v>8</v>
      </c>
      <c r="AS134">
        <v>0</v>
      </c>
      <c r="AT134">
        <v>1</v>
      </c>
      <c r="AU134">
        <v>1</v>
      </c>
      <c r="AV134" t="s">
        <v>110</v>
      </c>
      <c r="AW134">
        <v>6</v>
      </c>
      <c r="AX134">
        <v>2006</v>
      </c>
      <c r="AY134">
        <v>65000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1</v>
      </c>
      <c r="BN134">
        <v>0</v>
      </c>
      <c r="BO134">
        <v>0</v>
      </c>
      <c r="BP134">
        <v>0</v>
      </c>
    </row>
    <row r="135" spans="1:68" x14ac:dyDescent="0.3">
      <c r="A135">
        <v>1882</v>
      </c>
      <c r="B135" t="s">
        <v>171</v>
      </c>
      <c r="C135" t="s">
        <v>78</v>
      </c>
      <c r="D135" t="s">
        <v>66</v>
      </c>
      <c r="E135" t="s">
        <v>78</v>
      </c>
      <c r="F135" t="s">
        <v>171</v>
      </c>
      <c r="G135">
        <v>13.5</v>
      </c>
      <c r="H135">
        <v>52.5</v>
      </c>
      <c r="I135">
        <v>-5</v>
      </c>
      <c r="J135">
        <f>IF(I135&lt;0,IF(G135&lt;10,1,0),0)</f>
        <v>0</v>
      </c>
      <c r="K135">
        <v>16</v>
      </c>
      <c r="L135">
        <v>21</v>
      </c>
      <c r="M135">
        <v>37</v>
      </c>
      <c r="N135">
        <f>IF(T135-AE135&gt;0,1,0)</f>
        <v>1</v>
      </c>
      <c r="O135">
        <f t="shared" si="4"/>
        <v>0</v>
      </c>
      <c r="P135">
        <f t="shared" si="5"/>
        <v>-43000</v>
      </c>
      <c r="Q135">
        <v>151.4</v>
      </c>
      <c r="R135">
        <v>256.5</v>
      </c>
      <c r="S135">
        <v>407.9</v>
      </c>
      <c r="T135">
        <v>29.5</v>
      </c>
      <c r="U135">
        <v>129.19999999999999</v>
      </c>
      <c r="V135">
        <v>115.6</v>
      </c>
      <c r="W135">
        <v>303.5</v>
      </c>
      <c r="X135">
        <v>17.7</v>
      </c>
      <c r="Y135">
        <v>0</v>
      </c>
      <c r="Z135">
        <v>2</v>
      </c>
      <c r="AA135">
        <v>0.54736841999999997</v>
      </c>
      <c r="AB135">
        <v>93.18</v>
      </c>
      <c r="AC135">
        <v>221.82</v>
      </c>
      <c r="AD135">
        <v>315</v>
      </c>
      <c r="AE135">
        <v>18.64</v>
      </c>
      <c r="AF135">
        <v>159.55000000000001</v>
      </c>
      <c r="AG135">
        <v>159.62</v>
      </c>
      <c r="AH135">
        <v>391.55</v>
      </c>
      <c r="AI135">
        <v>32.090000000000003</v>
      </c>
      <c r="AJ135">
        <v>0</v>
      </c>
      <c r="AK135">
        <v>6</v>
      </c>
      <c r="AL135">
        <v>0.51923076999999995</v>
      </c>
      <c r="AM135">
        <v>0</v>
      </c>
      <c r="AN135">
        <v>0</v>
      </c>
      <c r="AO135">
        <v>1</v>
      </c>
      <c r="AP135">
        <v>1</v>
      </c>
      <c r="AQ135">
        <v>5</v>
      </c>
      <c r="AR135">
        <v>8</v>
      </c>
      <c r="AS135">
        <v>0</v>
      </c>
      <c r="AT135">
        <v>1</v>
      </c>
      <c r="AU135">
        <v>0</v>
      </c>
      <c r="AV135" t="s">
        <v>74</v>
      </c>
      <c r="AW135">
        <v>12</v>
      </c>
      <c r="AX135">
        <v>2006</v>
      </c>
      <c r="AY135">
        <v>43000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1</v>
      </c>
      <c r="BN135">
        <v>0</v>
      </c>
      <c r="BO135">
        <v>0</v>
      </c>
      <c r="BP135">
        <v>0</v>
      </c>
    </row>
    <row r="136" spans="1:68" x14ac:dyDescent="0.3">
      <c r="A136">
        <v>1585</v>
      </c>
      <c r="B136" t="s">
        <v>111</v>
      </c>
      <c r="C136" t="s">
        <v>144</v>
      </c>
      <c r="D136" t="s">
        <v>66</v>
      </c>
      <c r="E136" t="s">
        <v>111</v>
      </c>
      <c r="F136" t="s">
        <v>144</v>
      </c>
      <c r="G136">
        <v>6</v>
      </c>
      <c r="H136">
        <v>43</v>
      </c>
      <c r="I136">
        <v>4</v>
      </c>
      <c r="J136">
        <f>IF(I136&lt;0,IF(G136&lt;10,1,0),0)</f>
        <v>0</v>
      </c>
      <c r="K136">
        <v>10</v>
      </c>
      <c r="L136">
        <v>6</v>
      </c>
      <c r="M136">
        <v>16</v>
      </c>
      <c r="N136">
        <f>IF(T136-AE136&gt;0,1,0)</f>
        <v>0</v>
      </c>
      <c r="O136">
        <f t="shared" si="4"/>
        <v>1</v>
      </c>
      <c r="P136">
        <f t="shared" si="5"/>
        <v>33410</v>
      </c>
      <c r="Q136">
        <v>155.75</v>
      </c>
      <c r="R136">
        <v>119</v>
      </c>
      <c r="S136">
        <v>274.75</v>
      </c>
      <c r="T136">
        <v>15.25</v>
      </c>
      <c r="U136">
        <v>118.75</v>
      </c>
      <c r="V136">
        <v>114.82</v>
      </c>
      <c r="W136">
        <v>286.25</v>
      </c>
      <c r="X136">
        <v>25.5</v>
      </c>
      <c r="Y136">
        <v>1</v>
      </c>
      <c r="Z136">
        <v>0</v>
      </c>
      <c r="AA136">
        <v>0.55555555999999995</v>
      </c>
      <c r="AB136">
        <v>118.75</v>
      </c>
      <c r="AC136">
        <v>216.5</v>
      </c>
      <c r="AD136">
        <v>335.25</v>
      </c>
      <c r="AE136">
        <v>17.25</v>
      </c>
      <c r="AF136">
        <v>142.75</v>
      </c>
      <c r="AG136">
        <v>130.84</v>
      </c>
      <c r="AH136">
        <v>334</v>
      </c>
      <c r="AI136">
        <v>22.25</v>
      </c>
      <c r="AJ136">
        <v>0</v>
      </c>
      <c r="AK136">
        <v>3</v>
      </c>
      <c r="AL136">
        <v>0.5</v>
      </c>
      <c r="AM136">
        <v>0</v>
      </c>
      <c r="AN136">
        <v>0</v>
      </c>
      <c r="AO136">
        <v>1</v>
      </c>
      <c r="AP136">
        <v>1</v>
      </c>
      <c r="AQ136">
        <v>5</v>
      </c>
      <c r="AR136">
        <v>4</v>
      </c>
      <c r="AS136">
        <v>0</v>
      </c>
      <c r="AT136">
        <v>1</v>
      </c>
      <c r="AU136">
        <v>1</v>
      </c>
      <c r="AV136" t="s">
        <v>100</v>
      </c>
      <c r="AW136">
        <v>6</v>
      </c>
      <c r="AX136">
        <v>2006</v>
      </c>
      <c r="AY136">
        <v>33410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1</v>
      </c>
      <c r="BN136">
        <v>0</v>
      </c>
      <c r="BO136">
        <v>0</v>
      </c>
      <c r="BP136">
        <v>0</v>
      </c>
    </row>
    <row r="137" spans="1:68" x14ac:dyDescent="0.3">
      <c r="A137">
        <v>2439</v>
      </c>
      <c r="B137" t="s">
        <v>157</v>
      </c>
      <c r="C137" t="s">
        <v>104</v>
      </c>
      <c r="D137" t="s">
        <v>66</v>
      </c>
      <c r="E137" t="s">
        <v>157</v>
      </c>
      <c r="F137" t="s">
        <v>104</v>
      </c>
      <c r="G137">
        <v>4</v>
      </c>
      <c r="H137">
        <v>55</v>
      </c>
      <c r="I137">
        <v>-7</v>
      </c>
      <c r="J137">
        <f>IF(I137&lt;0,IF(G137&lt;10,1,0),0)</f>
        <v>1</v>
      </c>
      <c r="K137">
        <v>41</v>
      </c>
      <c r="L137">
        <v>48</v>
      </c>
      <c r="M137">
        <v>89</v>
      </c>
      <c r="N137">
        <f>IF(T137-AE137&gt;0,1,0)</f>
        <v>1</v>
      </c>
      <c r="O137">
        <f t="shared" si="4"/>
        <v>1</v>
      </c>
      <c r="P137">
        <f t="shared" si="5"/>
        <v>72500</v>
      </c>
      <c r="Q137">
        <v>158.71</v>
      </c>
      <c r="R137">
        <v>180</v>
      </c>
      <c r="S137">
        <v>338.71</v>
      </c>
      <c r="T137">
        <v>27</v>
      </c>
      <c r="U137">
        <v>241.71</v>
      </c>
      <c r="V137">
        <v>119.97</v>
      </c>
      <c r="W137">
        <v>465.29</v>
      </c>
      <c r="X137">
        <v>32.14</v>
      </c>
      <c r="Y137">
        <v>0</v>
      </c>
      <c r="Z137">
        <v>5</v>
      </c>
      <c r="AA137">
        <v>0.79545454999999998</v>
      </c>
      <c r="AB137">
        <v>103.63</v>
      </c>
      <c r="AC137">
        <v>226.13</v>
      </c>
      <c r="AD137">
        <v>329.75</v>
      </c>
      <c r="AE137">
        <v>20.38</v>
      </c>
      <c r="AF137">
        <v>168.13</v>
      </c>
      <c r="AG137">
        <v>124.69</v>
      </c>
      <c r="AH137">
        <v>366.63</v>
      </c>
      <c r="AI137">
        <v>28.88</v>
      </c>
      <c r="AJ137">
        <v>3</v>
      </c>
      <c r="AK137">
        <v>0</v>
      </c>
      <c r="AL137">
        <v>0.44230768999999998</v>
      </c>
      <c r="AM137">
        <v>0</v>
      </c>
      <c r="AN137">
        <v>0</v>
      </c>
      <c r="AO137">
        <v>1</v>
      </c>
      <c r="AP137">
        <v>1</v>
      </c>
      <c r="AQ137">
        <v>5</v>
      </c>
      <c r="AR137">
        <v>4</v>
      </c>
      <c r="AS137">
        <v>0</v>
      </c>
      <c r="AT137">
        <v>1</v>
      </c>
      <c r="AU137">
        <v>0</v>
      </c>
      <c r="AV137" t="s">
        <v>87</v>
      </c>
      <c r="AW137">
        <v>9</v>
      </c>
      <c r="AX137">
        <v>2007</v>
      </c>
      <c r="AY137">
        <v>72500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1</v>
      </c>
      <c r="BN137">
        <v>0</v>
      </c>
      <c r="BO137">
        <v>0</v>
      </c>
      <c r="BP137">
        <v>0</v>
      </c>
    </row>
    <row r="138" spans="1:68" x14ac:dyDescent="0.3">
      <c r="A138">
        <v>861</v>
      </c>
      <c r="B138" t="s">
        <v>79</v>
      </c>
      <c r="C138" t="s">
        <v>71</v>
      </c>
      <c r="D138" t="s">
        <v>66</v>
      </c>
      <c r="E138" t="s">
        <v>79</v>
      </c>
      <c r="F138" t="s">
        <v>71</v>
      </c>
      <c r="G138">
        <v>7</v>
      </c>
      <c r="H138">
        <v>48</v>
      </c>
      <c r="I138">
        <v>22</v>
      </c>
      <c r="J138">
        <f>IF(I138&lt;0,IF(G138&lt;10,1,0),0)</f>
        <v>0</v>
      </c>
      <c r="K138">
        <v>43</v>
      </c>
      <c r="L138">
        <v>21</v>
      </c>
      <c r="M138">
        <v>64</v>
      </c>
      <c r="N138">
        <f>IF(T138-AE138&gt;0,1,0)</f>
        <v>0</v>
      </c>
      <c r="O138">
        <f t="shared" si="4"/>
        <v>0</v>
      </c>
      <c r="P138">
        <f t="shared" si="5"/>
        <v>83000</v>
      </c>
      <c r="Q138">
        <v>160.33000000000001</v>
      </c>
      <c r="R138">
        <v>137</v>
      </c>
      <c r="S138">
        <v>297.33</v>
      </c>
      <c r="T138">
        <v>21.67</v>
      </c>
      <c r="U138">
        <v>79.67</v>
      </c>
      <c r="V138">
        <v>127.11</v>
      </c>
      <c r="W138">
        <v>341.67</v>
      </c>
      <c r="X138">
        <v>24.33</v>
      </c>
      <c r="Y138">
        <v>0</v>
      </c>
      <c r="Z138">
        <v>1</v>
      </c>
      <c r="AA138">
        <v>0.75</v>
      </c>
      <c r="AB138">
        <v>253</v>
      </c>
      <c r="AC138">
        <v>213.33</v>
      </c>
      <c r="AD138">
        <v>466.33</v>
      </c>
      <c r="AE138">
        <v>36.67</v>
      </c>
      <c r="AF138">
        <v>81</v>
      </c>
      <c r="AG138">
        <v>96.5</v>
      </c>
      <c r="AH138">
        <v>244.33</v>
      </c>
      <c r="AI138">
        <v>15.67</v>
      </c>
      <c r="AJ138">
        <v>3</v>
      </c>
      <c r="AK138">
        <v>0</v>
      </c>
      <c r="AL138">
        <v>0.2</v>
      </c>
      <c r="AM138">
        <v>0</v>
      </c>
      <c r="AN138">
        <v>0</v>
      </c>
      <c r="AO138">
        <v>1</v>
      </c>
      <c r="AP138">
        <v>1</v>
      </c>
      <c r="AQ138">
        <v>5</v>
      </c>
      <c r="AR138">
        <v>5</v>
      </c>
      <c r="AS138">
        <v>0</v>
      </c>
      <c r="AT138">
        <v>1</v>
      </c>
      <c r="AU138">
        <v>1</v>
      </c>
      <c r="AV138" t="s">
        <v>74</v>
      </c>
      <c r="AW138">
        <v>5</v>
      </c>
      <c r="AX138">
        <v>2005</v>
      </c>
      <c r="AY138">
        <v>83000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1</v>
      </c>
      <c r="BN138">
        <v>0</v>
      </c>
      <c r="BO138">
        <v>0</v>
      </c>
      <c r="BP138">
        <v>0</v>
      </c>
    </row>
    <row r="139" spans="1:68" x14ac:dyDescent="0.3">
      <c r="A139">
        <v>1559</v>
      </c>
      <c r="B139" t="s">
        <v>102</v>
      </c>
      <c r="C139" t="s">
        <v>145</v>
      </c>
      <c r="D139" t="s">
        <v>66</v>
      </c>
      <c r="E139" t="s">
        <v>145</v>
      </c>
      <c r="F139" t="s">
        <v>102</v>
      </c>
      <c r="G139">
        <v>1.5</v>
      </c>
      <c r="H139">
        <v>38.5</v>
      </c>
      <c r="I139">
        <v>-7</v>
      </c>
      <c r="J139">
        <f>IF(I139&lt;0,IF(G139&lt;10,1,0),0)</f>
        <v>1</v>
      </c>
      <c r="K139">
        <v>10</v>
      </c>
      <c r="L139">
        <v>17</v>
      </c>
      <c r="M139">
        <v>27</v>
      </c>
      <c r="N139">
        <f>IF(T139-AE139&gt;0,1,0)</f>
        <v>1</v>
      </c>
      <c r="O139">
        <f t="shared" si="4"/>
        <v>1</v>
      </c>
      <c r="P139">
        <f t="shared" si="5"/>
        <v>-60580</v>
      </c>
      <c r="Q139">
        <v>164</v>
      </c>
      <c r="R139">
        <v>141.19999999999999</v>
      </c>
      <c r="S139">
        <v>305.2</v>
      </c>
      <c r="T139">
        <v>23.4</v>
      </c>
      <c r="U139">
        <v>148.6</v>
      </c>
      <c r="V139">
        <v>138.74</v>
      </c>
      <c r="W139">
        <v>327.60000000000002</v>
      </c>
      <c r="X139">
        <v>16.8</v>
      </c>
      <c r="Y139">
        <v>2</v>
      </c>
      <c r="Z139">
        <v>0</v>
      </c>
      <c r="AA139">
        <v>0.75</v>
      </c>
      <c r="AB139">
        <v>139.80000000000001</v>
      </c>
      <c r="AC139">
        <v>135</v>
      </c>
      <c r="AD139">
        <v>274.8</v>
      </c>
      <c r="AE139">
        <v>12.2</v>
      </c>
      <c r="AF139">
        <v>165.4</v>
      </c>
      <c r="AG139">
        <v>133.96</v>
      </c>
      <c r="AH139">
        <v>351.2</v>
      </c>
      <c r="AI139">
        <v>26.2</v>
      </c>
      <c r="AJ139">
        <v>0</v>
      </c>
      <c r="AK139">
        <v>4</v>
      </c>
      <c r="AL139">
        <v>0.72727273000000003</v>
      </c>
      <c r="AM139">
        <v>0</v>
      </c>
      <c r="AN139">
        <v>0</v>
      </c>
      <c r="AO139">
        <v>1</v>
      </c>
      <c r="AP139">
        <v>1</v>
      </c>
      <c r="AQ139">
        <v>5</v>
      </c>
      <c r="AR139">
        <v>3</v>
      </c>
      <c r="AS139">
        <v>0</v>
      </c>
      <c r="AT139">
        <v>1</v>
      </c>
      <c r="AU139">
        <v>0</v>
      </c>
      <c r="AV139" t="s">
        <v>57</v>
      </c>
      <c r="AW139">
        <v>6</v>
      </c>
      <c r="AX139">
        <v>2006</v>
      </c>
      <c r="AY139">
        <v>60580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1</v>
      </c>
      <c r="BK139">
        <v>0</v>
      </c>
      <c r="BL139">
        <v>0</v>
      </c>
      <c r="BM139">
        <v>1</v>
      </c>
      <c r="BN139">
        <v>0</v>
      </c>
      <c r="BO139">
        <v>0</v>
      </c>
      <c r="BP139">
        <v>0</v>
      </c>
    </row>
    <row r="140" spans="1:68" x14ac:dyDescent="0.3">
      <c r="A140">
        <v>1628</v>
      </c>
      <c r="B140" t="s">
        <v>158</v>
      </c>
      <c r="C140" t="s">
        <v>94</v>
      </c>
      <c r="D140" t="s">
        <v>66</v>
      </c>
      <c r="E140" t="s">
        <v>94</v>
      </c>
      <c r="F140" t="s">
        <v>158</v>
      </c>
      <c r="G140">
        <v>9</v>
      </c>
      <c r="H140">
        <v>57</v>
      </c>
      <c r="I140">
        <v>18</v>
      </c>
      <c r="J140">
        <f>IF(I140&lt;0,IF(G140&lt;10,1,0),0)</f>
        <v>0</v>
      </c>
      <c r="K140">
        <v>21</v>
      </c>
      <c r="L140">
        <v>3</v>
      </c>
      <c r="M140">
        <v>24</v>
      </c>
      <c r="N140">
        <f>IF(T140-AE140&gt;0,1,0)</f>
        <v>1</v>
      </c>
      <c r="O140">
        <f t="shared" si="4"/>
        <v>0</v>
      </c>
      <c r="P140">
        <f t="shared" si="5"/>
        <v>-37600</v>
      </c>
      <c r="Q140">
        <v>167.33</v>
      </c>
      <c r="R140">
        <v>280.17</v>
      </c>
      <c r="S140">
        <v>447.5</v>
      </c>
      <c r="T140">
        <v>39.5</v>
      </c>
      <c r="U140">
        <v>130.83000000000001</v>
      </c>
      <c r="V140">
        <v>130.28</v>
      </c>
      <c r="W140">
        <v>368.5</v>
      </c>
      <c r="X140">
        <v>21</v>
      </c>
      <c r="Y140">
        <v>5</v>
      </c>
      <c r="Z140">
        <v>0</v>
      </c>
      <c r="AA140">
        <v>0.66666667000000002</v>
      </c>
      <c r="AB140">
        <v>162.5</v>
      </c>
      <c r="AC140">
        <v>252.17</v>
      </c>
      <c r="AD140">
        <v>414.67</v>
      </c>
      <c r="AE140">
        <v>26.33</v>
      </c>
      <c r="AF140">
        <v>98.83</v>
      </c>
      <c r="AG140">
        <v>118.52</v>
      </c>
      <c r="AH140">
        <v>319.83</v>
      </c>
      <c r="AI140">
        <v>18.170000000000002</v>
      </c>
      <c r="AJ140">
        <v>1</v>
      </c>
      <c r="AK140">
        <v>0</v>
      </c>
      <c r="AL140">
        <v>0.57142857000000002</v>
      </c>
      <c r="AM140">
        <v>10</v>
      </c>
      <c r="AN140">
        <v>0</v>
      </c>
      <c r="AO140">
        <v>0</v>
      </c>
      <c r="AP140">
        <v>1</v>
      </c>
      <c r="AQ140">
        <v>5</v>
      </c>
      <c r="AR140">
        <v>10</v>
      </c>
      <c r="AS140">
        <v>1</v>
      </c>
      <c r="AT140">
        <v>1</v>
      </c>
      <c r="AU140">
        <v>0</v>
      </c>
      <c r="AV140" t="s">
        <v>87</v>
      </c>
      <c r="AW140">
        <v>7</v>
      </c>
      <c r="AX140">
        <v>2006</v>
      </c>
      <c r="AY140">
        <v>37600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1</v>
      </c>
      <c r="BN140">
        <v>0</v>
      </c>
      <c r="BO140">
        <v>0</v>
      </c>
      <c r="BP140">
        <v>0</v>
      </c>
    </row>
    <row r="141" spans="1:68" x14ac:dyDescent="0.3">
      <c r="A141">
        <v>1077</v>
      </c>
      <c r="B141" t="s">
        <v>117</v>
      </c>
      <c r="C141" t="s">
        <v>113</v>
      </c>
      <c r="D141" t="s">
        <v>66</v>
      </c>
      <c r="E141" t="s">
        <v>113</v>
      </c>
      <c r="F141" t="s">
        <v>117</v>
      </c>
      <c r="G141">
        <v>7</v>
      </c>
      <c r="H141">
        <v>55</v>
      </c>
      <c r="I141">
        <v>3</v>
      </c>
      <c r="J141">
        <f>IF(I141&lt;0,IF(G141&lt;10,1,0),0)</f>
        <v>0</v>
      </c>
      <c r="K141">
        <v>23</v>
      </c>
      <c r="L141">
        <v>20</v>
      </c>
      <c r="M141">
        <v>43</v>
      </c>
      <c r="N141">
        <f>IF(T141-AE141&gt;0,1,0)</f>
        <v>1</v>
      </c>
      <c r="O141">
        <f t="shared" si="4"/>
        <v>1</v>
      </c>
      <c r="P141">
        <f t="shared" si="5"/>
        <v>-71400</v>
      </c>
      <c r="Q141">
        <v>169.13</v>
      </c>
      <c r="R141">
        <v>205.63</v>
      </c>
      <c r="S141">
        <v>374.75</v>
      </c>
      <c r="T141">
        <v>33</v>
      </c>
      <c r="U141">
        <v>134</v>
      </c>
      <c r="V141">
        <v>106.8</v>
      </c>
      <c r="W141">
        <v>361.38</v>
      </c>
      <c r="X141">
        <v>21.25</v>
      </c>
      <c r="Y141">
        <v>6</v>
      </c>
      <c r="Z141">
        <v>0</v>
      </c>
      <c r="AA141">
        <v>0.46153845999999998</v>
      </c>
      <c r="AB141">
        <v>137.75</v>
      </c>
      <c r="AC141">
        <v>216.63</v>
      </c>
      <c r="AD141">
        <v>354.38</v>
      </c>
      <c r="AE141">
        <v>25.13</v>
      </c>
      <c r="AF141">
        <v>179</v>
      </c>
      <c r="AG141">
        <v>111.95</v>
      </c>
      <c r="AH141">
        <v>391.5</v>
      </c>
      <c r="AI141">
        <v>27.75</v>
      </c>
      <c r="AJ141">
        <v>0</v>
      </c>
      <c r="AK141">
        <v>1</v>
      </c>
      <c r="AL141">
        <v>0.46</v>
      </c>
      <c r="AM141">
        <v>20</v>
      </c>
      <c r="AN141">
        <v>0</v>
      </c>
      <c r="AO141">
        <v>0</v>
      </c>
      <c r="AP141">
        <v>1</v>
      </c>
      <c r="AQ141">
        <v>5</v>
      </c>
      <c r="AR141">
        <v>3</v>
      </c>
      <c r="AS141">
        <v>1</v>
      </c>
      <c r="AT141">
        <v>1</v>
      </c>
      <c r="AU141">
        <v>1</v>
      </c>
      <c r="AV141" t="s">
        <v>115</v>
      </c>
      <c r="AW141">
        <v>9</v>
      </c>
      <c r="AX141">
        <v>2005</v>
      </c>
      <c r="AY141">
        <v>71400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1</v>
      </c>
      <c r="BN141">
        <v>0</v>
      </c>
      <c r="BO141">
        <v>0</v>
      </c>
      <c r="BP141">
        <v>0</v>
      </c>
    </row>
    <row r="142" spans="1:68" x14ac:dyDescent="0.3">
      <c r="A142">
        <v>933</v>
      </c>
      <c r="B142" t="s">
        <v>102</v>
      </c>
      <c r="C142" t="s">
        <v>92</v>
      </c>
      <c r="D142" t="s">
        <v>66</v>
      </c>
      <c r="E142" t="s">
        <v>92</v>
      </c>
      <c r="F142" t="s">
        <v>102</v>
      </c>
      <c r="G142">
        <v>13.5</v>
      </c>
      <c r="H142">
        <v>39</v>
      </c>
      <c r="I142">
        <v>3</v>
      </c>
      <c r="J142">
        <f>IF(I142&lt;0,IF(G142&lt;10,1,0),0)</f>
        <v>0</v>
      </c>
      <c r="K142">
        <v>13</v>
      </c>
      <c r="L142">
        <v>10</v>
      </c>
      <c r="M142">
        <v>23</v>
      </c>
      <c r="N142">
        <f>IF(T142-AE142&gt;0,1,0)</f>
        <v>1</v>
      </c>
      <c r="O142">
        <f t="shared" si="4"/>
        <v>1</v>
      </c>
      <c r="P142">
        <f t="shared" si="5"/>
        <v>-60580</v>
      </c>
      <c r="Q142">
        <v>172</v>
      </c>
      <c r="R142">
        <v>230.4</v>
      </c>
      <c r="S142">
        <v>402.4</v>
      </c>
      <c r="T142">
        <v>29.6</v>
      </c>
      <c r="U142">
        <v>98</v>
      </c>
      <c r="V142">
        <v>93.85</v>
      </c>
      <c r="W142">
        <v>251.2</v>
      </c>
      <c r="X142">
        <v>11.6</v>
      </c>
      <c r="Y142">
        <v>5</v>
      </c>
      <c r="Z142">
        <v>0</v>
      </c>
      <c r="AA142">
        <v>0.61111110999999996</v>
      </c>
      <c r="AB142">
        <v>100.6</v>
      </c>
      <c r="AC142">
        <v>211.4</v>
      </c>
      <c r="AD142">
        <v>312</v>
      </c>
      <c r="AE142">
        <v>16.8</v>
      </c>
      <c r="AF142">
        <v>144.6</v>
      </c>
      <c r="AG142">
        <v>101.35</v>
      </c>
      <c r="AH142">
        <v>326.60000000000002</v>
      </c>
      <c r="AI142">
        <v>19</v>
      </c>
      <c r="AJ142">
        <v>1</v>
      </c>
      <c r="AK142">
        <v>0</v>
      </c>
      <c r="AL142">
        <v>0.5</v>
      </c>
      <c r="AM142">
        <v>6</v>
      </c>
      <c r="AN142">
        <v>0</v>
      </c>
      <c r="AO142">
        <v>0</v>
      </c>
      <c r="AP142">
        <v>1</v>
      </c>
      <c r="AQ142">
        <v>5</v>
      </c>
      <c r="AR142">
        <v>4</v>
      </c>
      <c r="AS142">
        <v>1</v>
      </c>
      <c r="AT142">
        <v>1</v>
      </c>
      <c r="AU142">
        <v>0</v>
      </c>
      <c r="AV142" t="s">
        <v>57</v>
      </c>
      <c r="AW142">
        <v>7</v>
      </c>
      <c r="AX142">
        <v>2005</v>
      </c>
      <c r="AY142">
        <v>60580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1</v>
      </c>
      <c r="BK142">
        <v>0</v>
      </c>
      <c r="BL142">
        <v>0</v>
      </c>
      <c r="BM142">
        <v>1</v>
      </c>
      <c r="BN142">
        <v>0</v>
      </c>
      <c r="BO142">
        <v>0</v>
      </c>
      <c r="BP142">
        <v>0</v>
      </c>
    </row>
    <row r="143" spans="1:68" x14ac:dyDescent="0.3">
      <c r="A143">
        <v>1188</v>
      </c>
      <c r="B143" t="s">
        <v>121</v>
      </c>
      <c r="C143" t="s">
        <v>161</v>
      </c>
      <c r="D143" t="s">
        <v>66</v>
      </c>
      <c r="E143" t="s">
        <v>121</v>
      </c>
      <c r="F143" t="s">
        <v>161</v>
      </c>
      <c r="G143">
        <v>13</v>
      </c>
      <c r="H143">
        <v>50</v>
      </c>
      <c r="I143">
        <v>-5</v>
      </c>
      <c r="J143">
        <f>IF(I143&lt;0,IF(G143&lt;10,1,0),0)</f>
        <v>0</v>
      </c>
      <c r="K143">
        <v>24</v>
      </c>
      <c r="L143">
        <v>29</v>
      </c>
      <c r="M143">
        <v>53</v>
      </c>
      <c r="N143">
        <f>IF(T143-AE143&gt;0,1,0)</f>
        <v>1</v>
      </c>
      <c r="O143">
        <f t="shared" si="4"/>
        <v>1</v>
      </c>
      <c r="P143">
        <f t="shared" si="5"/>
        <v>50000</v>
      </c>
      <c r="Q143">
        <v>177.5</v>
      </c>
      <c r="R143">
        <v>280.5</v>
      </c>
      <c r="S143">
        <v>458</v>
      </c>
      <c r="T143">
        <v>29.75</v>
      </c>
      <c r="U143">
        <v>186.5</v>
      </c>
      <c r="V143">
        <v>113.39</v>
      </c>
      <c r="W143">
        <v>409</v>
      </c>
      <c r="X143">
        <v>26.38</v>
      </c>
      <c r="Y143">
        <v>0</v>
      </c>
      <c r="Z143">
        <v>1</v>
      </c>
      <c r="AA143">
        <v>0.53703703999999997</v>
      </c>
      <c r="AB143">
        <v>122.33</v>
      </c>
      <c r="AC143">
        <v>178.78</v>
      </c>
      <c r="AD143">
        <v>301.11</v>
      </c>
      <c r="AE143">
        <v>17.78</v>
      </c>
      <c r="AF143">
        <v>150.56</v>
      </c>
      <c r="AG143">
        <v>118.06</v>
      </c>
      <c r="AH143">
        <v>385.78</v>
      </c>
      <c r="AI143">
        <v>25.44</v>
      </c>
      <c r="AJ143">
        <v>1</v>
      </c>
      <c r="AK143">
        <v>0</v>
      </c>
      <c r="AL143">
        <v>0.38888888999999999</v>
      </c>
      <c r="AM143">
        <v>0</v>
      </c>
      <c r="AN143">
        <v>0</v>
      </c>
      <c r="AO143">
        <v>1</v>
      </c>
      <c r="AP143">
        <v>1</v>
      </c>
      <c r="AQ143">
        <v>5</v>
      </c>
      <c r="AR143">
        <v>3</v>
      </c>
      <c r="AS143">
        <v>0</v>
      </c>
      <c r="AT143">
        <v>1</v>
      </c>
      <c r="AU143">
        <v>0</v>
      </c>
      <c r="AV143" t="s">
        <v>51</v>
      </c>
      <c r="AW143">
        <v>12</v>
      </c>
      <c r="AX143">
        <v>2005</v>
      </c>
      <c r="AY143">
        <v>50000</v>
      </c>
      <c r="AZ143">
        <v>0</v>
      </c>
      <c r="BA143">
        <v>0</v>
      </c>
      <c r="BB143">
        <v>0</v>
      </c>
      <c r="BC143">
        <v>0</v>
      </c>
      <c r="BD143">
        <v>1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1</v>
      </c>
      <c r="BN143">
        <v>0</v>
      </c>
      <c r="BO143">
        <v>0</v>
      </c>
      <c r="BP143">
        <v>0</v>
      </c>
    </row>
    <row r="144" spans="1:68" x14ac:dyDescent="0.3">
      <c r="A144">
        <v>1989</v>
      </c>
      <c r="B144" t="s">
        <v>163</v>
      </c>
      <c r="C144" t="s">
        <v>71</v>
      </c>
      <c r="D144" t="s">
        <v>66</v>
      </c>
      <c r="E144" t="s">
        <v>163</v>
      </c>
      <c r="F144" t="s">
        <v>71</v>
      </c>
      <c r="G144">
        <v>8.5</v>
      </c>
      <c r="H144">
        <v>44.5</v>
      </c>
      <c r="I144">
        <v>27</v>
      </c>
      <c r="J144">
        <f>IF(I144&lt;0,IF(G144&lt;10,1,0),0)</f>
        <v>0</v>
      </c>
      <c r="K144">
        <v>37</v>
      </c>
      <c r="L144">
        <v>10</v>
      </c>
      <c r="M144">
        <v>47</v>
      </c>
      <c r="N144">
        <f>IF(T144-AE144&gt;0,1,0)</f>
        <v>1</v>
      </c>
      <c r="O144">
        <f t="shared" si="4"/>
        <v>0</v>
      </c>
      <c r="P144">
        <f t="shared" si="5"/>
        <v>70000</v>
      </c>
      <c r="Q144">
        <v>177.58</v>
      </c>
      <c r="R144">
        <v>156.33000000000001</v>
      </c>
      <c r="S144">
        <v>333.92</v>
      </c>
      <c r="T144">
        <v>29.17</v>
      </c>
      <c r="U144">
        <v>106.83</v>
      </c>
      <c r="V144">
        <v>105.76</v>
      </c>
      <c r="W144">
        <v>259.75</v>
      </c>
      <c r="X144">
        <v>14.67</v>
      </c>
      <c r="Y144">
        <v>0</v>
      </c>
      <c r="Z144">
        <v>1</v>
      </c>
      <c r="AA144">
        <v>0.57251907999999996</v>
      </c>
      <c r="AB144">
        <v>122.17</v>
      </c>
      <c r="AC144">
        <v>205.83</v>
      </c>
      <c r="AD144">
        <v>328</v>
      </c>
      <c r="AE144">
        <v>23.83</v>
      </c>
      <c r="AF144">
        <v>143.41999999999999</v>
      </c>
      <c r="AG144">
        <v>121.72</v>
      </c>
      <c r="AH144">
        <v>334.5</v>
      </c>
      <c r="AI144">
        <v>22.67</v>
      </c>
      <c r="AJ144">
        <v>0</v>
      </c>
      <c r="AK144">
        <v>1</v>
      </c>
      <c r="AL144">
        <v>0.54477611999999997</v>
      </c>
      <c r="AM144">
        <v>16</v>
      </c>
      <c r="AN144">
        <v>0</v>
      </c>
      <c r="AO144">
        <v>0</v>
      </c>
      <c r="AP144">
        <v>1</v>
      </c>
      <c r="AQ144">
        <v>5</v>
      </c>
      <c r="AR144">
        <v>7</v>
      </c>
      <c r="AS144">
        <v>1</v>
      </c>
      <c r="AT144">
        <v>0</v>
      </c>
      <c r="AU144">
        <v>1</v>
      </c>
      <c r="AV144" t="s">
        <v>70</v>
      </c>
      <c r="AW144">
        <v>15</v>
      </c>
      <c r="AX144">
        <v>2006</v>
      </c>
      <c r="AY144">
        <v>70000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1</v>
      </c>
      <c r="BI144">
        <v>0</v>
      </c>
      <c r="BJ144">
        <v>0</v>
      </c>
      <c r="BK144">
        <v>0</v>
      </c>
      <c r="BL144">
        <v>0</v>
      </c>
      <c r="BM144">
        <v>1</v>
      </c>
      <c r="BN144">
        <v>0</v>
      </c>
      <c r="BO144">
        <v>0</v>
      </c>
      <c r="BP144">
        <v>0</v>
      </c>
    </row>
    <row r="145" spans="1:68" x14ac:dyDescent="0.3">
      <c r="A145">
        <v>1618</v>
      </c>
      <c r="B145" t="s">
        <v>151</v>
      </c>
      <c r="C145" t="s">
        <v>78</v>
      </c>
      <c r="D145" t="s">
        <v>66</v>
      </c>
      <c r="E145" t="s">
        <v>78</v>
      </c>
      <c r="F145" t="s">
        <v>151</v>
      </c>
      <c r="G145">
        <v>1.5</v>
      </c>
      <c r="H145">
        <v>50.5</v>
      </c>
      <c r="I145">
        <v>-6</v>
      </c>
      <c r="J145">
        <f>IF(I145&lt;0,IF(G145&lt;10,1,0),0)</f>
        <v>1</v>
      </c>
      <c r="K145">
        <v>19</v>
      </c>
      <c r="L145">
        <v>25</v>
      </c>
      <c r="M145">
        <v>44</v>
      </c>
      <c r="N145">
        <f>IF(T145-AE145&gt;0,1,0)</f>
        <v>0</v>
      </c>
      <c r="O145">
        <f t="shared" si="4"/>
        <v>1</v>
      </c>
      <c r="P145">
        <f t="shared" si="5"/>
        <v>-82600</v>
      </c>
      <c r="Q145">
        <v>179</v>
      </c>
      <c r="R145">
        <v>244.83</v>
      </c>
      <c r="S145">
        <v>423.83</v>
      </c>
      <c r="T145">
        <v>34.17</v>
      </c>
      <c r="U145">
        <v>72.67</v>
      </c>
      <c r="V145">
        <v>105.22</v>
      </c>
      <c r="W145">
        <v>255</v>
      </c>
      <c r="X145">
        <v>11.83</v>
      </c>
      <c r="Y145">
        <v>7</v>
      </c>
      <c r="Z145">
        <v>0</v>
      </c>
      <c r="AA145">
        <v>0.4</v>
      </c>
      <c r="AB145">
        <v>203.33</v>
      </c>
      <c r="AC145">
        <v>208.67</v>
      </c>
      <c r="AD145">
        <v>412</v>
      </c>
      <c r="AE145">
        <v>34.5</v>
      </c>
      <c r="AF145">
        <v>113.67</v>
      </c>
      <c r="AG145">
        <v>105.39</v>
      </c>
      <c r="AH145">
        <v>293.17</v>
      </c>
      <c r="AI145">
        <v>16.170000000000002</v>
      </c>
      <c r="AJ145">
        <v>1</v>
      </c>
      <c r="AK145">
        <v>0</v>
      </c>
      <c r="AL145">
        <v>0.51851851999999998</v>
      </c>
      <c r="AM145">
        <v>19</v>
      </c>
      <c r="AN145">
        <v>0</v>
      </c>
      <c r="AO145">
        <v>0</v>
      </c>
      <c r="AP145">
        <v>1</v>
      </c>
      <c r="AQ145">
        <v>5</v>
      </c>
      <c r="AR145">
        <v>1</v>
      </c>
      <c r="AS145">
        <v>1</v>
      </c>
      <c r="AT145">
        <v>1</v>
      </c>
      <c r="AU145">
        <v>0</v>
      </c>
      <c r="AV145" t="s">
        <v>74</v>
      </c>
      <c r="AW145">
        <v>7</v>
      </c>
      <c r="AX145">
        <v>2006</v>
      </c>
      <c r="AY145">
        <v>82600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1</v>
      </c>
      <c r="BN145">
        <v>0</v>
      </c>
      <c r="BO145">
        <v>0</v>
      </c>
      <c r="BP145">
        <v>0</v>
      </c>
    </row>
    <row r="146" spans="1:68" x14ac:dyDescent="0.3">
      <c r="A146">
        <v>1730</v>
      </c>
      <c r="B146" t="s">
        <v>150</v>
      </c>
      <c r="C146" t="s">
        <v>182</v>
      </c>
      <c r="D146" t="s">
        <v>66</v>
      </c>
      <c r="E146" t="s">
        <v>182</v>
      </c>
      <c r="F146" t="s">
        <v>150</v>
      </c>
      <c r="G146">
        <v>6</v>
      </c>
      <c r="H146">
        <v>54.5</v>
      </c>
      <c r="I146">
        <v>-12</v>
      </c>
      <c r="J146">
        <f>IF(I146&lt;0,IF(G146&lt;10,1,0),0)</f>
        <v>1</v>
      </c>
      <c r="K146">
        <v>29</v>
      </c>
      <c r="L146">
        <v>41</v>
      </c>
      <c r="M146">
        <v>70</v>
      </c>
      <c r="N146">
        <f>IF(T146-AE146&gt;0,1,0)</f>
        <v>0</v>
      </c>
      <c r="O146">
        <f t="shared" si="4"/>
        <v>1</v>
      </c>
      <c r="P146">
        <f t="shared" si="5"/>
        <v>-50616</v>
      </c>
      <c r="Q146">
        <v>186.5</v>
      </c>
      <c r="R146">
        <v>248.38</v>
      </c>
      <c r="S146">
        <v>434.88</v>
      </c>
      <c r="T146">
        <v>34.880000000000003</v>
      </c>
      <c r="U146">
        <v>102</v>
      </c>
      <c r="V146">
        <v>111</v>
      </c>
      <c r="W146">
        <v>320.25</v>
      </c>
      <c r="X146">
        <v>14.5</v>
      </c>
      <c r="Y146">
        <v>0</v>
      </c>
      <c r="Z146">
        <v>1</v>
      </c>
      <c r="AA146">
        <v>0.53061223999999996</v>
      </c>
      <c r="AB146">
        <v>203.29</v>
      </c>
      <c r="AC146">
        <v>218.43</v>
      </c>
      <c r="AD146">
        <v>421.71</v>
      </c>
      <c r="AE146">
        <v>37.43</v>
      </c>
      <c r="AF146">
        <v>144.57</v>
      </c>
      <c r="AG146">
        <v>136.31</v>
      </c>
      <c r="AH146">
        <v>341.57</v>
      </c>
      <c r="AI146">
        <v>22.29</v>
      </c>
      <c r="AJ146">
        <v>0</v>
      </c>
      <c r="AK146">
        <v>1</v>
      </c>
      <c r="AL146">
        <v>0.5</v>
      </c>
      <c r="AM146">
        <v>20</v>
      </c>
      <c r="AN146">
        <v>0</v>
      </c>
      <c r="AO146">
        <v>0</v>
      </c>
      <c r="AP146">
        <v>1</v>
      </c>
      <c r="AQ146">
        <v>5</v>
      </c>
      <c r="AR146">
        <v>1</v>
      </c>
      <c r="AS146">
        <v>1</v>
      </c>
      <c r="AT146">
        <v>1</v>
      </c>
      <c r="AU146">
        <v>1</v>
      </c>
      <c r="AV146" t="s">
        <v>74</v>
      </c>
      <c r="AW146">
        <v>9</v>
      </c>
      <c r="AX146">
        <v>2006</v>
      </c>
      <c r="AY146">
        <v>50616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1</v>
      </c>
      <c r="BN146">
        <v>0</v>
      </c>
      <c r="BO146">
        <v>0</v>
      </c>
      <c r="BP146">
        <v>0</v>
      </c>
    </row>
    <row r="147" spans="1:68" x14ac:dyDescent="0.3">
      <c r="A147">
        <v>843</v>
      </c>
      <c r="B147" t="s">
        <v>177</v>
      </c>
      <c r="C147" t="s">
        <v>181</v>
      </c>
      <c r="D147" t="s">
        <v>66</v>
      </c>
      <c r="E147" t="s">
        <v>181</v>
      </c>
      <c r="F147" t="s">
        <v>177</v>
      </c>
      <c r="G147">
        <v>14.5</v>
      </c>
      <c r="H147">
        <v>39</v>
      </c>
      <c r="I147">
        <v>30</v>
      </c>
      <c r="J147">
        <f>IF(I147&lt;0,IF(G147&lt;10,1,0),0)</f>
        <v>0</v>
      </c>
      <c r="K147">
        <v>37</v>
      </c>
      <c r="L147">
        <v>7</v>
      </c>
      <c r="M147">
        <v>44</v>
      </c>
      <c r="N147">
        <f>IF(T147-AE147&gt;0,1,0)</f>
        <v>1</v>
      </c>
      <c r="O147">
        <f t="shared" si="4"/>
        <v>1</v>
      </c>
      <c r="P147">
        <f t="shared" si="5"/>
        <v>-55000</v>
      </c>
      <c r="Q147">
        <v>190</v>
      </c>
      <c r="R147">
        <v>244</v>
      </c>
      <c r="S147">
        <v>434</v>
      </c>
      <c r="T147">
        <v>35</v>
      </c>
      <c r="U147">
        <v>99</v>
      </c>
      <c r="V147">
        <v>155.22</v>
      </c>
      <c r="W147">
        <v>560</v>
      </c>
      <c r="X147">
        <v>31</v>
      </c>
      <c r="Y147">
        <v>1</v>
      </c>
      <c r="Z147">
        <v>0</v>
      </c>
      <c r="AA147">
        <v>1</v>
      </c>
      <c r="AB147">
        <v>124</v>
      </c>
      <c r="AC147">
        <v>168</v>
      </c>
      <c r="AD147">
        <v>292</v>
      </c>
      <c r="AE147">
        <v>17.25</v>
      </c>
      <c r="AF147">
        <v>96.75</v>
      </c>
      <c r="AG147">
        <v>131.87</v>
      </c>
      <c r="AH147">
        <v>312</v>
      </c>
      <c r="AI147">
        <v>17.75</v>
      </c>
      <c r="AJ147">
        <v>0</v>
      </c>
      <c r="AK147">
        <v>1</v>
      </c>
      <c r="AL147">
        <v>0.83333332999999998</v>
      </c>
      <c r="AM147">
        <v>4</v>
      </c>
      <c r="AN147">
        <v>0</v>
      </c>
      <c r="AO147">
        <v>0</v>
      </c>
      <c r="AP147">
        <v>1</v>
      </c>
      <c r="AQ147">
        <v>5</v>
      </c>
      <c r="AR147">
        <v>2</v>
      </c>
      <c r="AS147">
        <v>1</v>
      </c>
      <c r="AT147">
        <v>1</v>
      </c>
      <c r="AU147">
        <v>0</v>
      </c>
      <c r="AV147" t="s">
        <v>57</v>
      </c>
      <c r="AW147">
        <v>5</v>
      </c>
      <c r="AX147">
        <v>2005</v>
      </c>
      <c r="AY147">
        <v>55000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</v>
      </c>
      <c r="BK147">
        <v>0</v>
      </c>
      <c r="BL147">
        <v>0</v>
      </c>
      <c r="BM147">
        <v>1</v>
      </c>
      <c r="BN147">
        <v>0</v>
      </c>
      <c r="BO147">
        <v>0</v>
      </c>
      <c r="BP147">
        <v>0</v>
      </c>
    </row>
    <row r="148" spans="1:68" x14ac:dyDescent="0.3">
      <c r="A148">
        <v>1946</v>
      </c>
      <c r="B148" t="s">
        <v>108</v>
      </c>
      <c r="C148" t="s">
        <v>109</v>
      </c>
      <c r="D148" t="s">
        <v>66</v>
      </c>
      <c r="E148" t="s">
        <v>109</v>
      </c>
      <c r="F148" t="s">
        <v>108</v>
      </c>
      <c r="G148">
        <v>11.5</v>
      </c>
      <c r="H148">
        <v>58.5</v>
      </c>
      <c r="I148">
        <v>24</v>
      </c>
      <c r="J148">
        <f>IF(I148&lt;0,IF(G148&lt;10,1,0),0)</f>
        <v>0</v>
      </c>
      <c r="K148">
        <v>48</v>
      </c>
      <c r="L148">
        <v>24</v>
      </c>
      <c r="M148">
        <v>72</v>
      </c>
      <c r="N148">
        <f>IF(T148-AE148&gt;0,1,0)</f>
        <v>1</v>
      </c>
      <c r="O148">
        <f t="shared" si="4"/>
        <v>0</v>
      </c>
      <c r="P148">
        <f t="shared" si="5"/>
        <v>-65000</v>
      </c>
      <c r="Q148">
        <v>190.1</v>
      </c>
      <c r="R148">
        <v>275.2</v>
      </c>
      <c r="S148">
        <v>465.3</v>
      </c>
      <c r="T148">
        <v>37.1</v>
      </c>
      <c r="U148">
        <v>103.4</v>
      </c>
      <c r="V148">
        <v>109.8</v>
      </c>
      <c r="W148">
        <v>315</v>
      </c>
      <c r="X148">
        <v>15.8</v>
      </c>
      <c r="Y148">
        <v>1</v>
      </c>
      <c r="Z148">
        <v>0</v>
      </c>
      <c r="AA148">
        <v>0.61728395000000003</v>
      </c>
      <c r="AB148">
        <v>127.82</v>
      </c>
      <c r="AC148">
        <v>242.09</v>
      </c>
      <c r="AD148">
        <v>369.91</v>
      </c>
      <c r="AE148">
        <v>32.450000000000003</v>
      </c>
      <c r="AF148">
        <v>183</v>
      </c>
      <c r="AG148">
        <v>118.57</v>
      </c>
      <c r="AH148">
        <v>350.73</v>
      </c>
      <c r="AI148">
        <v>20.55</v>
      </c>
      <c r="AJ148">
        <v>0</v>
      </c>
      <c r="AK148">
        <v>4</v>
      </c>
      <c r="AL148">
        <v>0.48314606999999998</v>
      </c>
      <c r="AM148">
        <v>8</v>
      </c>
      <c r="AN148">
        <v>0</v>
      </c>
      <c r="AO148">
        <v>0</v>
      </c>
      <c r="AP148">
        <v>1</v>
      </c>
      <c r="AQ148">
        <v>5</v>
      </c>
      <c r="AR148">
        <v>7</v>
      </c>
      <c r="AS148">
        <v>1</v>
      </c>
      <c r="AT148">
        <v>1</v>
      </c>
      <c r="AU148">
        <v>0</v>
      </c>
      <c r="AV148" t="s">
        <v>110</v>
      </c>
      <c r="AW148">
        <v>13</v>
      </c>
      <c r="AX148">
        <v>2006</v>
      </c>
      <c r="AY148">
        <v>65000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1</v>
      </c>
      <c r="BN148">
        <v>0</v>
      </c>
      <c r="BO148">
        <v>0</v>
      </c>
      <c r="BP148">
        <v>0</v>
      </c>
    </row>
    <row r="149" spans="1:68" x14ac:dyDescent="0.3">
      <c r="A149">
        <v>2681</v>
      </c>
      <c r="B149" t="s">
        <v>78</v>
      </c>
      <c r="C149" t="s">
        <v>79</v>
      </c>
      <c r="D149" t="s">
        <v>66</v>
      </c>
      <c r="E149" t="s">
        <v>79</v>
      </c>
      <c r="F149" t="s">
        <v>78</v>
      </c>
      <c r="G149">
        <v>3</v>
      </c>
      <c r="H149">
        <v>66</v>
      </c>
      <c r="I149">
        <v>21</v>
      </c>
      <c r="J149">
        <f>IF(I149&lt;0,IF(G149&lt;10,1,0),0)</f>
        <v>0</v>
      </c>
      <c r="K149">
        <v>38</v>
      </c>
      <c r="L149">
        <v>17</v>
      </c>
      <c r="M149">
        <v>55</v>
      </c>
      <c r="N149">
        <f>IF(T149-AE149&gt;0,1,0)</f>
        <v>1</v>
      </c>
      <c r="O149">
        <f t="shared" si="4"/>
        <v>1</v>
      </c>
      <c r="P149">
        <f t="shared" si="5"/>
        <v>-75000</v>
      </c>
      <c r="Q149">
        <v>193.92</v>
      </c>
      <c r="R149">
        <v>263.67</v>
      </c>
      <c r="S149">
        <v>457.58</v>
      </c>
      <c r="T149">
        <v>43.83</v>
      </c>
      <c r="U149">
        <v>91.42</v>
      </c>
      <c r="V149">
        <v>118.46</v>
      </c>
      <c r="W149">
        <v>324.58</v>
      </c>
      <c r="X149">
        <v>18.25</v>
      </c>
      <c r="Y149">
        <v>1</v>
      </c>
      <c r="Z149">
        <v>0</v>
      </c>
      <c r="AA149">
        <v>0.50892857000000002</v>
      </c>
      <c r="AB149">
        <v>170.5</v>
      </c>
      <c r="AC149">
        <v>336.83</v>
      </c>
      <c r="AD149">
        <v>507.33</v>
      </c>
      <c r="AE149">
        <v>41.92</v>
      </c>
      <c r="AF149">
        <v>114.92</v>
      </c>
      <c r="AG149">
        <v>119.54</v>
      </c>
      <c r="AH149">
        <v>380.75</v>
      </c>
      <c r="AI149">
        <v>23.42</v>
      </c>
      <c r="AJ149">
        <v>6</v>
      </c>
      <c r="AK149">
        <v>0</v>
      </c>
      <c r="AL149">
        <v>0.55555549999999998</v>
      </c>
      <c r="AM149">
        <v>9</v>
      </c>
      <c r="AN149">
        <v>1</v>
      </c>
      <c r="AO149">
        <v>0</v>
      </c>
      <c r="AP149">
        <v>0</v>
      </c>
      <c r="AQ149">
        <v>5</v>
      </c>
      <c r="AR149">
        <v>2</v>
      </c>
      <c r="AS149">
        <v>1</v>
      </c>
      <c r="AT149">
        <v>1</v>
      </c>
      <c r="AU149">
        <v>1</v>
      </c>
      <c r="AV149" t="s">
        <v>74</v>
      </c>
      <c r="AW149">
        <v>14</v>
      </c>
      <c r="AX149">
        <v>2007</v>
      </c>
      <c r="AY149">
        <v>75000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1</v>
      </c>
      <c r="BN149">
        <v>0</v>
      </c>
      <c r="BO149">
        <v>0</v>
      </c>
      <c r="BP149">
        <v>0</v>
      </c>
    </row>
    <row r="150" spans="1:68" x14ac:dyDescent="0.3">
      <c r="A150">
        <v>2387</v>
      </c>
      <c r="B150" t="s">
        <v>124</v>
      </c>
      <c r="C150" t="s">
        <v>94</v>
      </c>
      <c r="D150" t="s">
        <v>66</v>
      </c>
      <c r="E150" t="s">
        <v>94</v>
      </c>
      <c r="F150" t="s">
        <v>124</v>
      </c>
      <c r="G150">
        <v>3</v>
      </c>
      <c r="H150">
        <v>57</v>
      </c>
      <c r="I150">
        <v>-9</v>
      </c>
      <c r="J150">
        <f>IF(I150&lt;0,IF(G150&lt;10,1,0),0)</f>
        <v>1</v>
      </c>
      <c r="K150">
        <v>21</v>
      </c>
      <c r="L150">
        <v>30</v>
      </c>
      <c r="M150">
        <v>51</v>
      </c>
      <c r="N150">
        <f>IF(T150-AE150&gt;0,1,0)</f>
        <v>1</v>
      </c>
      <c r="O150">
        <f t="shared" si="4"/>
        <v>0</v>
      </c>
      <c r="P150">
        <f t="shared" si="5"/>
        <v>-100089</v>
      </c>
      <c r="Q150">
        <v>196.17</v>
      </c>
      <c r="R150">
        <v>238.5</v>
      </c>
      <c r="S150">
        <v>434.67</v>
      </c>
      <c r="T150">
        <v>37.5</v>
      </c>
      <c r="U150">
        <v>125.67</v>
      </c>
      <c r="V150">
        <v>121.16</v>
      </c>
      <c r="W150">
        <v>380</v>
      </c>
      <c r="X150">
        <v>25.5</v>
      </c>
      <c r="Y150">
        <v>0</v>
      </c>
      <c r="Z150">
        <v>1</v>
      </c>
      <c r="AA150">
        <v>0.5</v>
      </c>
      <c r="AB150">
        <v>181</v>
      </c>
      <c r="AC150">
        <v>219.83</v>
      </c>
      <c r="AD150">
        <v>400.83</v>
      </c>
      <c r="AE150">
        <v>28</v>
      </c>
      <c r="AF150">
        <v>81.67</v>
      </c>
      <c r="AG150">
        <v>116.34</v>
      </c>
      <c r="AH150">
        <v>324.5</v>
      </c>
      <c r="AI150">
        <v>23.83</v>
      </c>
      <c r="AJ150">
        <v>0</v>
      </c>
      <c r="AK150">
        <v>1</v>
      </c>
      <c r="AL150">
        <v>0.45454545000000002</v>
      </c>
      <c r="AM150">
        <v>10</v>
      </c>
      <c r="AN150">
        <v>0</v>
      </c>
      <c r="AO150">
        <v>0</v>
      </c>
      <c r="AP150">
        <v>1</v>
      </c>
      <c r="AQ150">
        <v>5</v>
      </c>
      <c r="AR150">
        <v>9</v>
      </c>
      <c r="AS150">
        <v>1</v>
      </c>
      <c r="AT150">
        <v>1</v>
      </c>
      <c r="AU150">
        <v>0</v>
      </c>
      <c r="AV150" t="s">
        <v>87</v>
      </c>
      <c r="AW150">
        <v>8</v>
      </c>
      <c r="AX150">
        <v>2007</v>
      </c>
      <c r="AY150">
        <v>100089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1</v>
      </c>
      <c r="BN150">
        <v>0</v>
      </c>
      <c r="BO150">
        <v>0</v>
      </c>
      <c r="BP150">
        <v>0</v>
      </c>
    </row>
    <row r="151" spans="1:68" x14ac:dyDescent="0.3">
      <c r="A151">
        <v>1706</v>
      </c>
      <c r="B151" t="s">
        <v>166</v>
      </c>
      <c r="C151" t="s">
        <v>167</v>
      </c>
      <c r="D151" t="s">
        <v>66</v>
      </c>
      <c r="E151" t="s">
        <v>166</v>
      </c>
      <c r="F151" t="s">
        <v>167</v>
      </c>
      <c r="G151">
        <v>22</v>
      </c>
      <c r="H151">
        <v>45</v>
      </c>
      <c r="I151">
        <v>6</v>
      </c>
      <c r="J151">
        <f>IF(I151&lt;0,IF(G151&lt;10,1,0),0)</f>
        <v>0</v>
      </c>
      <c r="K151">
        <v>30</v>
      </c>
      <c r="L151">
        <v>24</v>
      </c>
      <c r="M151">
        <v>54</v>
      </c>
      <c r="N151">
        <f>IF(T151-AE151&gt;0,1,0)</f>
        <v>1</v>
      </c>
      <c r="O151">
        <f t="shared" si="4"/>
        <v>1</v>
      </c>
      <c r="P151">
        <f t="shared" si="5"/>
        <v>77000</v>
      </c>
      <c r="Q151">
        <v>196.25</v>
      </c>
      <c r="R151">
        <v>202</v>
      </c>
      <c r="S151">
        <v>398.25</v>
      </c>
      <c r="T151">
        <v>32.630000000000003</v>
      </c>
      <c r="U151">
        <v>114.63</v>
      </c>
      <c r="V151">
        <v>84.55</v>
      </c>
      <c r="W151">
        <v>245.75</v>
      </c>
      <c r="X151">
        <v>11.5</v>
      </c>
      <c r="Y151">
        <v>4</v>
      </c>
      <c r="Z151">
        <v>0</v>
      </c>
      <c r="AA151">
        <v>0.52830189000000005</v>
      </c>
      <c r="AB151">
        <v>189.5</v>
      </c>
      <c r="AC151">
        <v>176.63</v>
      </c>
      <c r="AD151">
        <v>366.13</v>
      </c>
      <c r="AE151">
        <v>19.25</v>
      </c>
      <c r="AF151">
        <v>127.88</v>
      </c>
      <c r="AG151">
        <v>111.99</v>
      </c>
      <c r="AH151">
        <v>298.38</v>
      </c>
      <c r="AI151">
        <v>25.63</v>
      </c>
      <c r="AJ151">
        <v>0</v>
      </c>
      <c r="AK151">
        <v>3</v>
      </c>
      <c r="AL151">
        <v>0.58181817999999996</v>
      </c>
      <c r="AM151">
        <v>17</v>
      </c>
      <c r="AN151">
        <v>0</v>
      </c>
      <c r="AO151">
        <v>0</v>
      </c>
      <c r="AP151">
        <v>1</v>
      </c>
      <c r="AQ151">
        <v>5</v>
      </c>
      <c r="AR151">
        <v>0</v>
      </c>
      <c r="AS151">
        <v>1</v>
      </c>
      <c r="AT151">
        <v>1</v>
      </c>
      <c r="AU151">
        <v>0</v>
      </c>
      <c r="AV151" t="s">
        <v>67</v>
      </c>
      <c r="AW151">
        <v>9</v>
      </c>
      <c r="AX151">
        <v>2006</v>
      </c>
      <c r="AY151">
        <v>77000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1</v>
      </c>
      <c r="BN151">
        <v>0</v>
      </c>
      <c r="BO151">
        <v>0</v>
      </c>
      <c r="BP151">
        <v>0</v>
      </c>
    </row>
    <row r="152" spans="1:68" x14ac:dyDescent="0.3">
      <c r="A152">
        <v>2494</v>
      </c>
      <c r="B152" t="s">
        <v>146</v>
      </c>
      <c r="C152" t="s">
        <v>91</v>
      </c>
      <c r="D152" t="s">
        <v>73</v>
      </c>
      <c r="E152" t="s">
        <v>91</v>
      </c>
      <c r="F152" t="s">
        <v>146</v>
      </c>
      <c r="G152">
        <v>4</v>
      </c>
      <c r="H152">
        <v>53</v>
      </c>
      <c r="I152">
        <v>4</v>
      </c>
      <c r="J152">
        <f>IF(I152&lt;0,IF(G152&lt;10,1,0),0)</f>
        <v>0</v>
      </c>
      <c r="K152">
        <v>28</v>
      </c>
      <c r="L152">
        <v>24</v>
      </c>
      <c r="M152">
        <v>52</v>
      </c>
      <c r="N152">
        <f>IF(T152-AE152&gt;0,1,0)</f>
        <v>0</v>
      </c>
      <c r="O152">
        <f t="shared" si="4"/>
        <v>1</v>
      </c>
      <c r="P152">
        <f t="shared" si="5"/>
        <v>-72057</v>
      </c>
      <c r="Q152">
        <v>203.44</v>
      </c>
      <c r="R152">
        <v>214.33</v>
      </c>
      <c r="S152">
        <v>417.78</v>
      </c>
      <c r="T152">
        <v>29</v>
      </c>
      <c r="U152">
        <v>128.56</v>
      </c>
      <c r="V152">
        <v>108.67</v>
      </c>
      <c r="W152">
        <v>317.44</v>
      </c>
      <c r="X152">
        <v>18.670000000000002</v>
      </c>
      <c r="Y152">
        <v>7</v>
      </c>
      <c r="Z152">
        <v>0</v>
      </c>
      <c r="AA152">
        <v>0.57352941000000002</v>
      </c>
      <c r="AB152">
        <v>213.11</v>
      </c>
      <c r="AC152">
        <v>222.67</v>
      </c>
      <c r="AD152">
        <v>435.78</v>
      </c>
      <c r="AE152">
        <v>33.56</v>
      </c>
      <c r="AF152">
        <v>129.88999999999999</v>
      </c>
      <c r="AG152">
        <v>132</v>
      </c>
      <c r="AH152">
        <v>337</v>
      </c>
      <c r="AI152">
        <v>25.78</v>
      </c>
      <c r="AJ152">
        <v>0</v>
      </c>
      <c r="AK152">
        <v>2</v>
      </c>
      <c r="AL152">
        <v>0.52941176000000001</v>
      </c>
      <c r="AM152">
        <v>15</v>
      </c>
      <c r="AN152">
        <v>0</v>
      </c>
      <c r="AO152">
        <v>0</v>
      </c>
      <c r="AP152">
        <v>1</v>
      </c>
      <c r="AQ152">
        <v>5</v>
      </c>
      <c r="AR152">
        <v>2</v>
      </c>
      <c r="AS152">
        <v>1</v>
      </c>
      <c r="AT152">
        <v>1</v>
      </c>
      <c r="AU152">
        <v>0</v>
      </c>
      <c r="AV152" t="s">
        <v>67</v>
      </c>
      <c r="AW152">
        <v>10</v>
      </c>
      <c r="AX152">
        <v>2007</v>
      </c>
      <c r="AY152">
        <v>72057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1</v>
      </c>
      <c r="BP152">
        <v>1</v>
      </c>
    </row>
    <row r="153" spans="1:68" x14ac:dyDescent="0.3">
      <c r="A153">
        <v>2510</v>
      </c>
      <c r="B153" t="s">
        <v>136</v>
      </c>
      <c r="C153" t="s">
        <v>80</v>
      </c>
      <c r="D153" t="s">
        <v>66</v>
      </c>
      <c r="E153" t="s">
        <v>136</v>
      </c>
      <c r="F153" t="s">
        <v>80</v>
      </c>
      <c r="G153">
        <v>7.5</v>
      </c>
      <c r="H153">
        <v>62.5</v>
      </c>
      <c r="I153">
        <v>24</v>
      </c>
      <c r="J153">
        <f>IF(I153&lt;0,IF(G153&lt;10,1,0),0)</f>
        <v>0</v>
      </c>
      <c r="K153">
        <v>52</v>
      </c>
      <c r="L153">
        <v>28</v>
      </c>
      <c r="M153">
        <v>80</v>
      </c>
      <c r="N153">
        <f>IF(T153-AE153&gt;0,1,0)</f>
        <v>1</v>
      </c>
      <c r="O153">
        <f t="shared" si="4"/>
        <v>1</v>
      </c>
      <c r="P153">
        <f t="shared" si="5"/>
        <v>26248</v>
      </c>
      <c r="Q153">
        <v>211.78</v>
      </c>
      <c r="R153">
        <v>237.33</v>
      </c>
      <c r="S153">
        <v>449.11</v>
      </c>
      <c r="T153">
        <v>34.78</v>
      </c>
      <c r="U153">
        <v>220</v>
      </c>
      <c r="V153">
        <v>146.49</v>
      </c>
      <c r="W153">
        <v>447</v>
      </c>
      <c r="X153">
        <v>40.44</v>
      </c>
      <c r="Y153">
        <v>2</v>
      </c>
      <c r="Z153">
        <v>0</v>
      </c>
      <c r="AA153">
        <v>0.45588234999999999</v>
      </c>
      <c r="AB153">
        <v>130.88999999999999</v>
      </c>
      <c r="AC153">
        <v>179</v>
      </c>
      <c r="AD153">
        <v>309.89</v>
      </c>
      <c r="AE153">
        <v>20.22</v>
      </c>
      <c r="AF153">
        <v>177.89</v>
      </c>
      <c r="AG153">
        <v>126.71</v>
      </c>
      <c r="AH153">
        <v>398.56</v>
      </c>
      <c r="AI153">
        <v>26.44</v>
      </c>
      <c r="AJ153">
        <v>1</v>
      </c>
      <c r="AK153">
        <v>0</v>
      </c>
      <c r="AL153">
        <v>0.44117646999999999</v>
      </c>
      <c r="AM153">
        <v>0</v>
      </c>
      <c r="AN153">
        <v>0</v>
      </c>
      <c r="AO153">
        <v>1</v>
      </c>
      <c r="AP153">
        <v>1</v>
      </c>
      <c r="AQ153">
        <v>5</v>
      </c>
      <c r="AR153">
        <v>1</v>
      </c>
      <c r="AS153">
        <v>0</v>
      </c>
      <c r="AT153">
        <v>1</v>
      </c>
      <c r="AU153">
        <v>1</v>
      </c>
      <c r="AV153" t="s">
        <v>53</v>
      </c>
      <c r="AW153">
        <v>10</v>
      </c>
      <c r="AX153">
        <v>2007</v>
      </c>
      <c r="AY153">
        <v>26248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1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1</v>
      </c>
      <c r="BN153">
        <v>0</v>
      </c>
      <c r="BO153">
        <v>0</v>
      </c>
      <c r="BP153">
        <v>0</v>
      </c>
    </row>
    <row r="154" spans="1:68" x14ac:dyDescent="0.3">
      <c r="A154">
        <v>476</v>
      </c>
      <c r="B154" t="s">
        <v>92</v>
      </c>
      <c r="C154" t="s">
        <v>177</v>
      </c>
      <c r="D154" t="s">
        <v>66</v>
      </c>
      <c r="E154" t="s">
        <v>92</v>
      </c>
      <c r="F154" t="s">
        <v>177</v>
      </c>
      <c r="G154">
        <v>17.5</v>
      </c>
      <c r="H154">
        <v>39</v>
      </c>
      <c r="I154">
        <v>16</v>
      </c>
      <c r="J154">
        <f>IF(I154&lt;0,IF(G154&lt;10,1,0),0)</f>
        <v>0</v>
      </c>
      <c r="K154">
        <v>30</v>
      </c>
      <c r="L154">
        <v>14</v>
      </c>
      <c r="M154">
        <v>44</v>
      </c>
      <c r="N154">
        <f>IF(T154-AE154&gt;0,1,0)</f>
        <v>1</v>
      </c>
      <c r="O154">
        <f t="shared" si="4"/>
        <v>1</v>
      </c>
      <c r="P154">
        <f t="shared" si="5"/>
        <v>83818</v>
      </c>
      <c r="Q154">
        <v>224.16666666666666</v>
      </c>
      <c r="R154">
        <v>128.274</v>
      </c>
      <c r="S154">
        <v>353.92714285714288</v>
      </c>
      <c r="T154">
        <v>31.141999999999996</v>
      </c>
      <c r="U154">
        <v>119.08</v>
      </c>
      <c r="V154">
        <v>81.233750000000001</v>
      </c>
      <c r="W154">
        <v>229.56</v>
      </c>
      <c r="X154">
        <v>13.396666666666668</v>
      </c>
      <c r="Y154">
        <v>0</v>
      </c>
      <c r="Z154">
        <v>1</v>
      </c>
      <c r="AA154">
        <v>0.5</v>
      </c>
      <c r="AB154">
        <v>164.37833333333336</v>
      </c>
      <c r="AC154">
        <v>137.80500000000001</v>
      </c>
      <c r="AD154">
        <v>310.19749999999999</v>
      </c>
      <c r="AE154">
        <v>13.545</v>
      </c>
      <c r="AF154">
        <v>172.46</v>
      </c>
      <c r="AG154">
        <v>135.79892857142858</v>
      </c>
      <c r="AH154">
        <v>360.79166666666669</v>
      </c>
      <c r="AI154">
        <v>25.078749999999999</v>
      </c>
      <c r="AJ154">
        <v>2</v>
      </c>
      <c r="AK154">
        <v>0</v>
      </c>
      <c r="AL154">
        <v>0.4889</v>
      </c>
      <c r="AM154">
        <v>30</v>
      </c>
      <c r="AN154">
        <v>0</v>
      </c>
      <c r="AO154">
        <v>0</v>
      </c>
      <c r="AP154">
        <v>1</v>
      </c>
      <c r="AQ154">
        <v>5</v>
      </c>
      <c r="AR154">
        <v>3</v>
      </c>
      <c r="AS154">
        <v>1</v>
      </c>
      <c r="AT154">
        <v>1</v>
      </c>
      <c r="AU154">
        <v>0</v>
      </c>
      <c r="AV154" t="s">
        <v>57</v>
      </c>
      <c r="AW154">
        <v>10</v>
      </c>
      <c r="AX154">
        <v>2004</v>
      </c>
      <c r="AY154">
        <v>83818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1</v>
      </c>
      <c r="BK154">
        <v>0</v>
      </c>
      <c r="BL154">
        <v>0</v>
      </c>
      <c r="BM154">
        <v>1</v>
      </c>
      <c r="BN154">
        <v>0</v>
      </c>
      <c r="BO154">
        <v>0</v>
      </c>
      <c r="BP154">
        <v>0</v>
      </c>
    </row>
    <row r="155" spans="1:68" x14ac:dyDescent="0.3">
      <c r="A155">
        <v>2450</v>
      </c>
      <c r="B155" t="s">
        <v>141</v>
      </c>
      <c r="C155" t="s">
        <v>99</v>
      </c>
      <c r="D155" t="s">
        <v>66</v>
      </c>
      <c r="E155" t="s">
        <v>141</v>
      </c>
      <c r="F155" t="s">
        <v>99</v>
      </c>
      <c r="G155">
        <v>16.5</v>
      </c>
      <c r="H155">
        <v>67.5</v>
      </c>
      <c r="I155">
        <v>16</v>
      </c>
      <c r="J155">
        <f>IF(I155&lt;0,IF(G155&lt;10,1,0),0)</f>
        <v>0</v>
      </c>
      <c r="K155">
        <v>37</v>
      </c>
      <c r="L155">
        <v>21</v>
      </c>
      <c r="M155">
        <v>58</v>
      </c>
      <c r="N155">
        <f>IF(T155-AE155&gt;0,1,0)</f>
        <v>1</v>
      </c>
      <c r="O155">
        <f t="shared" si="4"/>
        <v>1</v>
      </c>
      <c r="P155">
        <f t="shared" si="5"/>
        <v>77600</v>
      </c>
      <c r="Q155">
        <v>234.14</v>
      </c>
      <c r="R155">
        <v>275.29000000000002</v>
      </c>
      <c r="S155">
        <v>509.43</v>
      </c>
      <c r="T155">
        <v>37</v>
      </c>
      <c r="U155">
        <v>245.71</v>
      </c>
      <c r="V155">
        <v>129.22</v>
      </c>
      <c r="W155">
        <v>433.57</v>
      </c>
      <c r="X155">
        <v>38.71</v>
      </c>
      <c r="Y155">
        <v>1</v>
      </c>
      <c r="Z155">
        <v>0</v>
      </c>
      <c r="AA155">
        <v>0.48837208999999998</v>
      </c>
      <c r="AB155">
        <v>124.75</v>
      </c>
      <c r="AC155">
        <v>200.38</v>
      </c>
      <c r="AD155">
        <v>325.13</v>
      </c>
      <c r="AE155">
        <v>15.13</v>
      </c>
      <c r="AF155">
        <v>133.75</v>
      </c>
      <c r="AG155">
        <v>148.27000000000001</v>
      </c>
      <c r="AH155">
        <v>363.5</v>
      </c>
      <c r="AI155">
        <v>30.75</v>
      </c>
      <c r="AJ155">
        <v>0</v>
      </c>
      <c r="AK155">
        <v>5</v>
      </c>
      <c r="AL155">
        <v>0.57407406999999999</v>
      </c>
      <c r="AM155">
        <v>0</v>
      </c>
      <c r="AN155">
        <v>0</v>
      </c>
      <c r="AO155">
        <v>1</v>
      </c>
      <c r="AP155">
        <v>1</v>
      </c>
      <c r="AQ155">
        <v>5</v>
      </c>
      <c r="AR155">
        <v>1</v>
      </c>
      <c r="AS155">
        <v>0</v>
      </c>
      <c r="AT155">
        <v>1</v>
      </c>
      <c r="AU155">
        <v>0</v>
      </c>
      <c r="AV155" t="s">
        <v>59</v>
      </c>
      <c r="AW155">
        <v>9</v>
      </c>
      <c r="AX155">
        <v>2007</v>
      </c>
      <c r="AY155">
        <v>77600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1</v>
      </c>
      <c r="BM155">
        <v>1</v>
      </c>
      <c r="BN155">
        <v>0</v>
      </c>
      <c r="BO155">
        <v>0</v>
      </c>
      <c r="BP155">
        <v>0</v>
      </c>
    </row>
    <row r="156" spans="1:68" x14ac:dyDescent="0.3">
      <c r="A156">
        <v>1886</v>
      </c>
      <c r="B156" t="s">
        <v>177</v>
      </c>
      <c r="C156" t="s">
        <v>96</v>
      </c>
      <c r="D156" t="s">
        <v>66</v>
      </c>
      <c r="E156" t="s">
        <v>96</v>
      </c>
      <c r="F156" t="s">
        <v>177</v>
      </c>
      <c r="G156">
        <v>14.5</v>
      </c>
      <c r="H156">
        <v>45</v>
      </c>
      <c r="I156">
        <v>14</v>
      </c>
      <c r="J156">
        <f>IF(I156&lt;0,IF(G156&lt;10,1,0),0)</f>
        <v>0</v>
      </c>
      <c r="K156">
        <v>28</v>
      </c>
      <c r="L156">
        <v>14</v>
      </c>
      <c r="M156">
        <v>42</v>
      </c>
      <c r="N156">
        <f>IF(T156-AE156&gt;0,1,0)</f>
        <v>1</v>
      </c>
      <c r="O156">
        <f t="shared" si="4"/>
        <v>0</v>
      </c>
      <c r="P156">
        <f t="shared" si="5"/>
        <v>-55000</v>
      </c>
      <c r="Q156">
        <v>240.9</v>
      </c>
      <c r="R156">
        <v>158.80000000000001</v>
      </c>
      <c r="S156">
        <v>399.7</v>
      </c>
      <c r="T156">
        <v>30.8</v>
      </c>
      <c r="U156">
        <v>113.5</v>
      </c>
      <c r="V156">
        <v>105.62</v>
      </c>
      <c r="W156">
        <v>291.5</v>
      </c>
      <c r="X156">
        <v>15.6</v>
      </c>
      <c r="Y156">
        <v>9</v>
      </c>
      <c r="Z156">
        <v>0</v>
      </c>
      <c r="AA156">
        <v>0.52222221999999996</v>
      </c>
      <c r="AB156">
        <v>83.6</v>
      </c>
      <c r="AC156">
        <v>193.7</v>
      </c>
      <c r="AD156">
        <v>277.3</v>
      </c>
      <c r="AE156">
        <v>19</v>
      </c>
      <c r="AF156">
        <v>119.9</v>
      </c>
      <c r="AG156">
        <v>138.94999999999999</v>
      </c>
      <c r="AH156">
        <v>340</v>
      </c>
      <c r="AI156">
        <v>26.1</v>
      </c>
      <c r="AJ156">
        <v>1</v>
      </c>
      <c r="AK156">
        <v>0</v>
      </c>
      <c r="AL156">
        <v>0.58695651999999998</v>
      </c>
      <c r="AM156">
        <v>5</v>
      </c>
      <c r="AN156">
        <v>0</v>
      </c>
      <c r="AO156">
        <v>0</v>
      </c>
      <c r="AP156">
        <v>1</v>
      </c>
      <c r="AQ156">
        <v>5</v>
      </c>
      <c r="AR156">
        <v>9</v>
      </c>
      <c r="AS156">
        <v>1</v>
      </c>
      <c r="AT156">
        <v>1</v>
      </c>
      <c r="AU156">
        <v>0</v>
      </c>
      <c r="AV156" t="s">
        <v>57</v>
      </c>
      <c r="AW156">
        <v>12</v>
      </c>
      <c r="AX156">
        <v>2006</v>
      </c>
      <c r="AY156">
        <v>55000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1</v>
      </c>
      <c r="BK156">
        <v>0</v>
      </c>
      <c r="BL156">
        <v>0</v>
      </c>
      <c r="BM156">
        <v>1</v>
      </c>
      <c r="BN156">
        <v>0</v>
      </c>
      <c r="BO156">
        <v>0</v>
      </c>
      <c r="BP156">
        <v>0</v>
      </c>
    </row>
    <row r="157" spans="1:68" x14ac:dyDescent="0.3">
      <c r="A157">
        <v>1494</v>
      </c>
      <c r="B157" t="s">
        <v>164</v>
      </c>
      <c r="C157" t="s">
        <v>81</v>
      </c>
      <c r="D157" t="s">
        <v>66</v>
      </c>
      <c r="E157" t="s">
        <v>164</v>
      </c>
      <c r="F157" t="s">
        <v>81</v>
      </c>
      <c r="G157">
        <v>1</v>
      </c>
      <c r="H157">
        <v>41</v>
      </c>
      <c r="I157">
        <v>-24</v>
      </c>
      <c r="J157">
        <f>IF(I157&lt;0,IF(G157&lt;10,1,0),0)</f>
        <v>1</v>
      </c>
      <c r="K157">
        <v>17</v>
      </c>
      <c r="L157">
        <v>41</v>
      </c>
      <c r="M157">
        <v>58</v>
      </c>
      <c r="N157">
        <f>IF(T157-AE157&gt;0,1,0)</f>
        <v>0</v>
      </c>
      <c r="O157">
        <f t="shared" si="4"/>
        <v>1</v>
      </c>
      <c r="P157">
        <f t="shared" si="5"/>
        <v>45000</v>
      </c>
      <c r="Q157">
        <v>267.33</v>
      </c>
      <c r="R157">
        <v>124.33</v>
      </c>
      <c r="S157">
        <v>391.67</v>
      </c>
      <c r="T157">
        <v>26.33</v>
      </c>
      <c r="U157">
        <v>99</v>
      </c>
      <c r="V157">
        <v>78.81</v>
      </c>
      <c r="W157">
        <v>231.33</v>
      </c>
      <c r="X157">
        <v>12.67</v>
      </c>
      <c r="Y157">
        <v>1</v>
      </c>
      <c r="Z157">
        <v>0</v>
      </c>
      <c r="AA157">
        <v>0.71428570999999996</v>
      </c>
      <c r="AB157">
        <v>330.5</v>
      </c>
      <c r="AC157">
        <v>44.5</v>
      </c>
      <c r="AD157">
        <v>375</v>
      </c>
      <c r="AE157">
        <v>27.25</v>
      </c>
      <c r="AF157">
        <v>104.5</v>
      </c>
      <c r="AG157">
        <v>134.44999999999999</v>
      </c>
      <c r="AH157">
        <v>360.75</v>
      </c>
      <c r="AI157">
        <v>19</v>
      </c>
      <c r="AJ157">
        <v>0</v>
      </c>
      <c r="AK157">
        <v>1</v>
      </c>
      <c r="AL157">
        <v>0.5</v>
      </c>
      <c r="AM157">
        <v>0</v>
      </c>
      <c r="AN157">
        <v>0</v>
      </c>
      <c r="AO157">
        <v>1</v>
      </c>
      <c r="AP157">
        <v>1</v>
      </c>
      <c r="AQ157">
        <v>5</v>
      </c>
      <c r="AR157">
        <v>1</v>
      </c>
      <c r="AS157">
        <v>0</v>
      </c>
      <c r="AT157">
        <v>1</v>
      </c>
      <c r="AU157">
        <v>0</v>
      </c>
      <c r="AV157" t="s">
        <v>82</v>
      </c>
      <c r="AW157">
        <v>5</v>
      </c>
      <c r="AX157">
        <v>2006</v>
      </c>
      <c r="AY157">
        <v>45000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1</v>
      </c>
      <c r="BN157">
        <v>0</v>
      </c>
      <c r="BO157">
        <v>0</v>
      </c>
      <c r="BP157">
        <v>0</v>
      </c>
    </row>
    <row r="158" spans="1:68" x14ac:dyDescent="0.3">
      <c r="A158">
        <v>645</v>
      </c>
      <c r="B158" t="s">
        <v>90</v>
      </c>
      <c r="C158" t="s">
        <v>91</v>
      </c>
      <c r="D158" t="s">
        <v>66</v>
      </c>
      <c r="E158" t="s">
        <v>90</v>
      </c>
      <c r="F158" t="s">
        <v>91</v>
      </c>
      <c r="G158">
        <v>6</v>
      </c>
      <c r="H158">
        <v>54</v>
      </c>
      <c r="I158">
        <v>1</v>
      </c>
      <c r="J158">
        <f>IF(I158&lt;0,IF(G158&lt;10,1,0),0)</f>
        <v>0</v>
      </c>
      <c r="K158">
        <v>38</v>
      </c>
      <c r="L158">
        <v>37</v>
      </c>
      <c r="M158">
        <v>75</v>
      </c>
      <c r="N158">
        <f>IF(T158-AE158&gt;0,1,0)</f>
        <v>1</v>
      </c>
      <c r="O158">
        <f t="shared" si="4"/>
        <v>0</v>
      </c>
      <c r="P158">
        <f t="shared" si="5"/>
        <v>91136</v>
      </c>
      <c r="Q158">
        <v>283.13166666666672</v>
      </c>
      <c r="R158">
        <v>143.1575</v>
      </c>
      <c r="S158">
        <v>486.85666666666663</v>
      </c>
      <c r="T158">
        <v>37.662857142857142</v>
      </c>
      <c r="U158">
        <v>83.78</v>
      </c>
      <c r="V158">
        <v>110.18599999999999</v>
      </c>
      <c r="W158">
        <v>307.91800000000001</v>
      </c>
      <c r="X158">
        <v>16.873999999999999</v>
      </c>
      <c r="Y158">
        <v>6</v>
      </c>
      <c r="Z158">
        <v>0</v>
      </c>
      <c r="AA158">
        <v>0.58560000000000001</v>
      </c>
      <c r="AB158">
        <v>149.05250000000001</v>
      </c>
      <c r="AC158">
        <v>236.17</v>
      </c>
      <c r="AD158">
        <v>397.66399999999999</v>
      </c>
      <c r="AE158">
        <v>31.905714285714286</v>
      </c>
      <c r="AF158">
        <v>118.09</v>
      </c>
      <c r="AG158">
        <v>113.23571428571428</v>
      </c>
      <c r="AH158">
        <v>316.95749999999998</v>
      </c>
      <c r="AI158">
        <v>21.898571428571426</v>
      </c>
      <c r="AJ158">
        <v>0</v>
      </c>
      <c r="AK158">
        <v>1</v>
      </c>
      <c r="AL158">
        <v>0.53210000000000002</v>
      </c>
      <c r="AM158">
        <v>6</v>
      </c>
      <c r="AN158">
        <v>13</v>
      </c>
      <c r="AO158">
        <v>0</v>
      </c>
      <c r="AP158">
        <v>0</v>
      </c>
      <c r="AQ158">
        <v>5</v>
      </c>
      <c r="AR158">
        <v>7</v>
      </c>
      <c r="AS158">
        <v>1</v>
      </c>
      <c r="AT158">
        <v>0</v>
      </c>
      <c r="AU158">
        <v>0</v>
      </c>
      <c r="AV158" t="s">
        <v>70</v>
      </c>
      <c r="AW158">
        <v>15</v>
      </c>
      <c r="AX158">
        <v>2004</v>
      </c>
      <c r="AY158">
        <v>91136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1</v>
      </c>
      <c r="BI158">
        <v>0</v>
      </c>
      <c r="BJ158">
        <v>0</v>
      </c>
      <c r="BK158">
        <v>0</v>
      </c>
      <c r="BL158">
        <v>0</v>
      </c>
      <c r="BM158">
        <v>1</v>
      </c>
      <c r="BN158">
        <v>0</v>
      </c>
      <c r="BO158">
        <v>0</v>
      </c>
      <c r="BP158">
        <v>0</v>
      </c>
    </row>
    <row r="159" spans="1:68" x14ac:dyDescent="0.3">
      <c r="A159">
        <v>2519</v>
      </c>
      <c r="B159" t="s">
        <v>96</v>
      </c>
      <c r="C159" t="s">
        <v>159</v>
      </c>
      <c r="D159" t="s">
        <v>66</v>
      </c>
      <c r="E159" t="s">
        <v>96</v>
      </c>
      <c r="F159" t="s">
        <v>159</v>
      </c>
      <c r="G159">
        <v>4.5</v>
      </c>
      <c r="H159">
        <v>50</v>
      </c>
      <c r="I159">
        <v>12</v>
      </c>
      <c r="J159">
        <f>IF(I159&lt;0,IF(G159&lt;10,1,0),0)</f>
        <v>0</v>
      </c>
      <c r="K159">
        <v>48</v>
      </c>
      <c r="L159">
        <v>36</v>
      </c>
      <c r="M159">
        <v>84</v>
      </c>
      <c r="N159">
        <f>IF(T159-AE159&gt;0,1,0)</f>
        <v>1</v>
      </c>
      <c r="O159">
        <f t="shared" si="4"/>
        <v>0</v>
      </c>
      <c r="P159">
        <f t="shared" si="5"/>
        <v>72000</v>
      </c>
      <c r="Q159">
        <v>287.63</v>
      </c>
      <c r="R159">
        <v>163.25</v>
      </c>
      <c r="S159">
        <v>450.88</v>
      </c>
      <c r="T159">
        <v>40.25</v>
      </c>
      <c r="U159">
        <v>151.88</v>
      </c>
      <c r="V159">
        <v>84.92</v>
      </c>
      <c r="W159">
        <v>328.38</v>
      </c>
      <c r="X159">
        <v>19.75</v>
      </c>
      <c r="Y159">
        <v>2</v>
      </c>
      <c r="Z159">
        <v>0</v>
      </c>
      <c r="AA159">
        <v>0.44827586000000003</v>
      </c>
      <c r="AB159">
        <v>121.22</v>
      </c>
      <c r="AC159">
        <v>237.11</v>
      </c>
      <c r="AD159">
        <v>358.33</v>
      </c>
      <c r="AE159">
        <v>25</v>
      </c>
      <c r="AF159">
        <v>169.22</v>
      </c>
      <c r="AG159">
        <v>93.66</v>
      </c>
      <c r="AH159">
        <v>322.89</v>
      </c>
      <c r="AI159">
        <v>17.78</v>
      </c>
      <c r="AJ159">
        <v>0</v>
      </c>
      <c r="AK159">
        <v>2</v>
      </c>
      <c r="AL159">
        <v>0.58461538000000002</v>
      </c>
      <c r="AM159">
        <v>0</v>
      </c>
      <c r="AN159">
        <v>23</v>
      </c>
      <c r="AO159">
        <v>1</v>
      </c>
      <c r="AP159">
        <v>0</v>
      </c>
      <c r="AQ159">
        <v>5</v>
      </c>
      <c r="AR159">
        <v>9</v>
      </c>
      <c r="AS159">
        <v>1</v>
      </c>
      <c r="AT159">
        <v>1</v>
      </c>
      <c r="AU159">
        <v>1</v>
      </c>
      <c r="AV159" t="s">
        <v>57</v>
      </c>
      <c r="AW159">
        <v>10</v>
      </c>
      <c r="AX159">
        <v>2007</v>
      </c>
      <c r="AY159">
        <v>72000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1</v>
      </c>
      <c r="BK159">
        <v>0</v>
      </c>
      <c r="BL159">
        <v>0</v>
      </c>
      <c r="BM159">
        <v>1</v>
      </c>
      <c r="BN159">
        <v>0</v>
      </c>
      <c r="BO159">
        <v>0</v>
      </c>
      <c r="BP159">
        <v>0</v>
      </c>
    </row>
    <row r="160" spans="1:68" x14ac:dyDescent="0.3">
      <c r="A160">
        <v>412</v>
      </c>
      <c r="B160" t="s">
        <v>153</v>
      </c>
      <c r="C160" t="s">
        <v>90</v>
      </c>
      <c r="D160" t="s">
        <v>66</v>
      </c>
      <c r="E160" t="s">
        <v>90</v>
      </c>
      <c r="F160" t="s">
        <v>153</v>
      </c>
      <c r="G160">
        <v>14</v>
      </c>
      <c r="H160">
        <v>49.5</v>
      </c>
      <c r="I160">
        <v>24</v>
      </c>
      <c r="J160">
        <f>IF(I160&lt;0,IF(G160&lt;10,1,0),0)</f>
        <v>0</v>
      </c>
      <c r="K160">
        <v>31</v>
      </c>
      <c r="L160">
        <v>7</v>
      </c>
      <c r="M160">
        <v>38</v>
      </c>
      <c r="N160">
        <f>IF(T160-AE160&gt;0,1,0)</f>
        <v>1</v>
      </c>
      <c r="O160">
        <f t="shared" si="4"/>
        <v>0</v>
      </c>
      <c r="P160">
        <f t="shared" si="5"/>
        <v>-51808</v>
      </c>
      <c r="Q160">
        <v>295.94599999999997</v>
      </c>
      <c r="R160">
        <v>150.37142857142857</v>
      </c>
      <c r="S160">
        <v>450.88249999999999</v>
      </c>
      <c r="T160">
        <v>34.813333333333333</v>
      </c>
      <c r="U160">
        <v>132.18</v>
      </c>
      <c r="V160">
        <v>109.57</v>
      </c>
      <c r="W160">
        <v>334.88111111111107</v>
      </c>
      <c r="X160">
        <v>14.775</v>
      </c>
      <c r="Y160">
        <v>2</v>
      </c>
      <c r="Z160">
        <v>0</v>
      </c>
      <c r="AA160">
        <v>0.58540000000000003</v>
      </c>
      <c r="AB160">
        <v>131.4675</v>
      </c>
      <c r="AC160">
        <v>237.99444444444447</v>
      </c>
      <c r="AD160">
        <v>367.60833333333329</v>
      </c>
      <c r="AE160">
        <v>24.918571428571429</v>
      </c>
      <c r="AF160">
        <v>161.45750000000001</v>
      </c>
      <c r="AG160">
        <v>134.47499999999999</v>
      </c>
      <c r="AH160">
        <v>466.28750000000002</v>
      </c>
      <c r="AI160">
        <v>24.5</v>
      </c>
      <c r="AJ160">
        <v>0</v>
      </c>
      <c r="AK160">
        <v>1</v>
      </c>
      <c r="AL160">
        <v>0.57499999999999996</v>
      </c>
      <c r="AM160">
        <v>8</v>
      </c>
      <c r="AN160">
        <v>0</v>
      </c>
      <c r="AO160">
        <v>0</v>
      </c>
      <c r="AP160">
        <v>1</v>
      </c>
      <c r="AQ160">
        <v>5</v>
      </c>
      <c r="AR160">
        <v>7</v>
      </c>
      <c r="AS160">
        <v>1</v>
      </c>
      <c r="AT160">
        <v>1</v>
      </c>
      <c r="AU160">
        <v>0</v>
      </c>
      <c r="AV160" t="s">
        <v>74</v>
      </c>
      <c r="AW160">
        <v>9</v>
      </c>
      <c r="AX160">
        <v>2004</v>
      </c>
      <c r="AY160">
        <v>51808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1</v>
      </c>
      <c r="BN160">
        <v>0</v>
      </c>
      <c r="BO160">
        <v>0</v>
      </c>
      <c r="BP160">
        <v>0</v>
      </c>
    </row>
    <row r="161" spans="1:68" x14ac:dyDescent="0.3">
      <c r="A161">
        <v>2682</v>
      </c>
      <c r="B161" t="s">
        <v>178</v>
      </c>
      <c r="C161" t="s">
        <v>157</v>
      </c>
      <c r="D161" t="s">
        <v>66</v>
      </c>
      <c r="E161" t="s">
        <v>178</v>
      </c>
      <c r="F161" t="s">
        <v>157</v>
      </c>
      <c r="G161">
        <v>13.5</v>
      </c>
      <c r="H161">
        <v>73.5</v>
      </c>
      <c r="I161">
        <v>7</v>
      </c>
      <c r="J161">
        <f>IF(I161&lt;0,IF(G161&lt;10,1,0),0)</f>
        <v>0</v>
      </c>
      <c r="K161">
        <v>35</v>
      </c>
      <c r="L161">
        <v>28</v>
      </c>
      <c r="M161">
        <v>63</v>
      </c>
      <c r="N161">
        <f>IF(T161-AE161&gt;0,1,0)</f>
        <v>1</v>
      </c>
      <c r="O161">
        <f t="shared" si="4"/>
        <v>1</v>
      </c>
      <c r="P161">
        <f t="shared" si="5"/>
        <v>50000</v>
      </c>
      <c r="Q161">
        <v>77.55</v>
      </c>
      <c r="R161">
        <v>450.91</v>
      </c>
      <c r="S161">
        <v>528.45000000000005</v>
      </c>
      <c r="T161">
        <v>47.18</v>
      </c>
      <c r="U161">
        <v>119.91</v>
      </c>
      <c r="V161">
        <v>111.63</v>
      </c>
      <c r="W161">
        <v>344</v>
      </c>
      <c r="X161">
        <v>23.82</v>
      </c>
      <c r="Y161">
        <v>12</v>
      </c>
      <c r="Z161">
        <v>0</v>
      </c>
      <c r="AA161">
        <v>0.39473683999999998</v>
      </c>
      <c r="AB161">
        <v>198.25</v>
      </c>
      <c r="AC161">
        <v>195.25</v>
      </c>
      <c r="AD161">
        <v>393.5</v>
      </c>
      <c r="AE161">
        <v>29.33</v>
      </c>
      <c r="AF161">
        <v>192.42</v>
      </c>
      <c r="AG161">
        <v>135.34</v>
      </c>
      <c r="AH161">
        <v>438.75</v>
      </c>
      <c r="AI161">
        <v>31.33</v>
      </c>
      <c r="AJ161">
        <v>0</v>
      </c>
      <c r="AK161">
        <v>1</v>
      </c>
      <c r="AL161">
        <v>0.58870968000000001</v>
      </c>
      <c r="AM161">
        <v>11</v>
      </c>
      <c r="AN161">
        <v>0</v>
      </c>
      <c r="AO161">
        <v>0</v>
      </c>
      <c r="AP161">
        <v>1</v>
      </c>
      <c r="AQ161">
        <v>6</v>
      </c>
      <c r="AR161">
        <v>2</v>
      </c>
      <c r="AS161">
        <v>1</v>
      </c>
      <c r="AT161">
        <v>0</v>
      </c>
      <c r="AU161">
        <v>0</v>
      </c>
      <c r="AV161" t="s">
        <v>70</v>
      </c>
      <c r="AW161">
        <v>14</v>
      </c>
      <c r="AX161">
        <v>2007</v>
      </c>
      <c r="AY161">
        <v>50000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1</v>
      </c>
      <c r="BI161">
        <v>0</v>
      </c>
      <c r="BJ161">
        <v>0</v>
      </c>
      <c r="BK161">
        <v>0</v>
      </c>
      <c r="BL161">
        <v>0</v>
      </c>
      <c r="BM161">
        <v>1</v>
      </c>
      <c r="BN161">
        <v>0</v>
      </c>
      <c r="BO161">
        <v>0</v>
      </c>
      <c r="BP161">
        <v>0</v>
      </c>
    </row>
    <row r="162" spans="1:68" x14ac:dyDescent="0.3">
      <c r="A162">
        <v>1666</v>
      </c>
      <c r="B162" t="s">
        <v>125</v>
      </c>
      <c r="C162" t="s">
        <v>124</v>
      </c>
      <c r="D162" t="s">
        <v>66</v>
      </c>
      <c r="E162" t="s">
        <v>125</v>
      </c>
      <c r="F162" t="s">
        <v>124</v>
      </c>
      <c r="G162">
        <v>13</v>
      </c>
      <c r="H162">
        <v>49.5</v>
      </c>
      <c r="I162">
        <v>3</v>
      </c>
      <c r="J162">
        <f>IF(I162&lt;0,IF(G162&lt;10,1,0),0)</f>
        <v>0</v>
      </c>
      <c r="K162">
        <v>20</v>
      </c>
      <c r="L162">
        <v>17</v>
      </c>
      <c r="M162">
        <v>37</v>
      </c>
      <c r="N162">
        <f>IF(T162-AE162&gt;0,1,0)</f>
        <v>1</v>
      </c>
      <c r="O162">
        <f t="shared" si="4"/>
        <v>0</v>
      </c>
      <c r="P162">
        <f t="shared" si="5"/>
        <v>80225</v>
      </c>
      <c r="Q162">
        <v>106.83</v>
      </c>
      <c r="R162">
        <v>273.5</v>
      </c>
      <c r="S162">
        <v>380.33</v>
      </c>
      <c r="T162">
        <v>30.33</v>
      </c>
      <c r="U162">
        <v>134.83000000000001</v>
      </c>
      <c r="V162">
        <v>130.16</v>
      </c>
      <c r="W162">
        <v>347.67</v>
      </c>
      <c r="X162">
        <v>23.67</v>
      </c>
      <c r="Y162">
        <v>3</v>
      </c>
      <c r="Z162">
        <v>0</v>
      </c>
      <c r="AA162">
        <v>0.65714286</v>
      </c>
      <c r="AB162">
        <v>143.66999999999999</v>
      </c>
      <c r="AC162">
        <v>189.83</v>
      </c>
      <c r="AD162">
        <v>333.5</v>
      </c>
      <c r="AE162">
        <v>25.67</v>
      </c>
      <c r="AF162">
        <v>84.33</v>
      </c>
      <c r="AG162">
        <v>108.17</v>
      </c>
      <c r="AH162">
        <v>252</v>
      </c>
      <c r="AI162">
        <v>15.33</v>
      </c>
      <c r="AJ162">
        <v>0</v>
      </c>
      <c r="AK162">
        <v>1</v>
      </c>
      <c r="AL162">
        <v>0.45714285999999998</v>
      </c>
      <c r="AM162">
        <v>10</v>
      </c>
      <c r="AN162">
        <v>0</v>
      </c>
      <c r="AO162">
        <v>0</v>
      </c>
      <c r="AP162">
        <v>1</v>
      </c>
      <c r="AQ162">
        <v>6</v>
      </c>
      <c r="AR162">
        <v>10</v>
      </c>
      <c r="AS162">
        <v>1</v>
      </c>
      <c r="AT162">
        <v>1</v>
      </c>
      <c r="AU162">
        <v>0</v>
      </c>
      <c r="AV162" t="s">
        <v>82</v>
      </c>
      <c r="AW162">
        <v>8</v>
      </c>
      <c r="AX162">
        <v>2006</v>
      </c>
      <c r="AY162">
        <v>80225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1</v>
      </c>
      <c r="BN162">
        <v>0</v>
      </c>
      <c r="BO162">
        <v>0</v>
      </c>
      <c r="BP162">
        <v>0</v>
      </c>
    </row>
    <row r="163" spans="1:68" x14ac:dyDescent="0.3">
      <c r="A163">
        <v>2001</v>
      </c>
      <c r="B163" t="s">
        <v>93</v>
      </c>
      <c r="C163" t="s">
        <v>64</v>
      </c>
      <c r="D163" t="s">
        <v>66</v>
      </c>
      <c r="E163" t="s">
        <v>93</v>
      </c>
      <c r="F163" t="s">
        <v>64</v>
      </c>
      <c r="G163">
        <v>3.5</v>
      </c>
      <c r="H163">
        <v>41</v>
      </c>
      <c r="I163">
        <v>-10</v>
      </c>
      <c r="J163">
        <f>IF(I163&lt;0,IF(G163&lt;10,1,0),0)</f>
        <v>1</v>
      </c>
      <c r="K163">
        <v>10</v>
      </c>
      <c r="L163">
        <v>20</v>
      </c>
      <c r="M163">
        <v>30</v>
      </c>
      <c r="N163">
        <f>IF(T163-AE163&gt;0,1,0)</f>
        <v>1</v>
      </c>
      <c r="O163">
        <f t="shared" si="4"/>
        <v>1</v>
      </c>
      <c r="P163">
        <f t="shared" si="5"/>
        <v>65657</v>
      </c>
      <c r="Q163">
        <v>110.08</v>
      </c>
      <c r="R163">
        <v>264.25</v>
      </c>
      <c r="S163">
        <v>374.33</v>
      </c>
      <c r="T163">
        <v>29.33</v>
      </c>
      <c r="U163">
        <v>143.66999999999999</v>
      </c>
      <c r="V163">
        <v>122.35</v>
      </c>
      <c r="W163">
        <v>323.17</v>
      </c>
      <c r="X163">
        <v>19.5</v>
      </c>
      <c r="Y163">
        <v>2</v>
      </c>
      <c r="Z163">
        <v>0</v>
      </c>
      <c r="AA163">
        <v>0.60447761</v>
      </c>
      <c r="AB163">
        <v>147.25</v>
      </c>
      <c r="AC163">
        <v>200.17</v>
      </c>
      <c r="AD163">
        <v>347.42</v>
      </c>
      <c r="AE163">
        <v>22.5</v>
      </c>
      <c r="AF163">
        <v>87.83</v>
      </c>
      <c r="AG163">
        <v>104.35</v>
      </c>
      <c r="AH163">
        <v>279</v>
      </c>
      <c r="AI163">
        <v>14.75</v>
      </c>
      <c r="AJ163">
        <v>2</v>
      </c>
      <c r="AK163">
        <v>0</v>
      </c>
      <c r="AL163">
        <v>0.60150376000000005</v>
      </c>
      <c r="AM163">
        <v>17</v>
      </c>
      <c r="AN163">
        <v>30</v>
      </c>
      <c r="AO163">
        <v>0</v>
      </c>
      <c r="AP163">
        <v>0</v>
      </c>
      <c r="AQ163">
        <v>6</v>
      </c>
      <c r="AR163">
        <v>4</v>
      </c>
      <c r="AS163">
        <v>1</v>
      </c>
      <c r="AT163">
        <v>0</v>
      </c>
      <c r="AU163">
        <v>0</v>
      </c>
      <c r="AV163" t="s">
        <v>70</v>
      </c>
      <c r="AW163">
        <v>15</v>
      </c>
      <c r="AX163">
        <v>2006</v>
      </c>
      <c r="AY163">
        <v>65657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1</v>
      </c>
      <c r="BI163">
        <v>0</v>
      </c>
      <c r="BJ163">
        <v>0</v>
      </c>
      <c r="BK163">
        <v>0</v>
      </c>
      <c r="BL163">
        <v>0</v>
      </c>
      <c r="BM163">
        <v>1</v>
      </c>
      <c r="BN163">
        <v>0</v>
      </c>
      <c r="BO163">
        <v>0</v>
      </c>
      <c r="BP163">
        <v>0</v>
      </c>
    </row>
    <row r="164" spans="1:68" x14ac:dyDescent="0.3">
      <c r="A164">
        <v>1194</v>
      </c>
      <c r="B164" t="s">
        <v>134</v>
      </c>
      <c r="C164" t="s">
        <v>135</v>
      </c>
      <c r="D164" t="s">
        <v>66</v>
      </c>
      <c r="E164" t="s">
        <v>134</v>
      </c>
      <c r="F164" t="s">
        <v>135</v>
      </c>
      <c r="G164">
        <v>18</v>
      </c>
      <c r="H164">
        <v>39.5</v>
      </c>
      <c r="I164">
        <v>21</v>
      </c>
      <c r="J164">
        <f>IF(I164&lt;0,IF(G164&lt;10,1,0),0)</f>
        <v>0</v>
      </c>
      <c r="K164">
        <v>24</v>
      </c>
      <c r="L164">
        <v>3</v>
      </c>
      <c r="M164">
        <v>27</v>
      </c>
      <c r="N164">
        <f>IF(T164-AE164&gt;0,1,0)</f>
        <v>1</v>
      </c>
      <c r="O164">
        <f t="shared" si="4"/>
        <v>1</v>
      </c>
      <c r="P164">
        <f t="shared" si="5"/>
        <v>51500</v>
      </c>
      <c r="Q164">
        <v>121.56</v>
      </c>
      <c r="R164">
        <v>217.44</v>
      </c>
      <c r="S164">
        <v>339</v>
      </c>
      <c r="T164">
        <v>21.22</v>
      </c>
      <c r="U164">
        <v>118.89</v>
      </c>
      <c r="V164">
        <v>102.35</v>
      </c>
      <c r="W164">
        <v>305.11</v>
      </c>
      <c r="X164">
        <v>21.67</v>
      </c>
      <c r="Y164">
        <v>0</v>
      </c>
      <c r="Z164">
        <v>1</v>
      </c>
      <c r="AA164">
        <v>0.60606061</v>
      </c>
      <c r="AB164">
        <v>114.75</v>
      </c>
      <c r="AC164">
        <v>186.63</v>
      </c>
      <c r="AD164">
        <v>301.38</v>
      </c>
      <c r="AE164">
        <v>19.88</v>
      </c>
      <c r="AF164">
        <v>142.63</v>
      </c>
      <c r="AG164">
        <v>110.27</v>
      </c>
      <c r="AH164">
        <v>336</v>
      </c>
      <c r="AI164">
        <v>17.5</v>
      </c>
      <c r="AJ164">
        <v>0</v>
      </c>
      <c r="AK164">
        <v>1</v>
      </c>
      <c r="AL164">
        <v>0.421875</v>
      </c>
      <c r="AM164">
        <v>0</v>
      </c>
      <c r="AN164">
        <v>0</v>
      </c>
      <c r="AO164">
        <v>1</v>
      </c>
      <c r="AP164">
        <v>1</v>
      </c>
      <c r="AQ164">
        <v>6</v>
      </c>
      <c r="AR164">
        <v>2</v>
      </c>
      <c r="AS164">
        <v>0</v>
      </c>
      <c r="AT164">
        <v>0</v>
      </c>
      <c r="AU164">
        <v>0</v>
      </c>
      <c r="AV164" t="s">
        <v>70</v>
      </c>
      <c r="AW164">
        <v>12</v>
      </c>
      <c r="AX164">
        <v>2005</v>
      </c>
      <c r="AY164">
        <v>51500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1</v>
      </c>
      <c r="BI164">
        <v>0</v>
      </c>
      <c r="BJ164">
        <v>0</v>
      </c>
      <c r="BK164">
        <v>0</v>
      </c>
      <c r="BL164">
        <v>0</v>
      </c>
      <c r="BM164">
        <v>1</v>
      </c>
      <c r="BN164">
        <v>0</v>
      </c>
      <c r="BO164">
        <v>0</v>
      </c>
      <c r="BP164">
        <v>0</v>
      </c>
    </row>
    <row r="165" spans="1:68" x14ac:dyDescent="0.3">
      <c r="A165">
        <v>1586</v>
      </c>
      <c r="B165" t="s">
        <v>130</v>
      </c>
      <c r="C165" t="s">
        <v>93</v>
      </c>
      <c r="D165" t="s">
        <v>66</v>
      </c>
      <c r="E165" t="s">
        <v>93</v>
      </c>
      <c r="F165" t="s">
        <v>130</v>
      </c>
      <c r="G165">
        <v>2.5</v>
      </c>
      <c r="H165">
        <v>38</v>
      </c>
      <c r="I165">
        <v>18</v>
      </c>
      <c r="J165">
        <f>IF(I165&lt;0,IF(G165&lt;10,1,0),0)</f>
        <v>0</v>
      </c>
      <c r="K165">
        <v>51</v>
      </c>
      <c r="L165">
        <v>33</v>
      </c>
      <c r="M165">
        <v>84</v>
      </c>
      <c r="N165">
        <f>IF(T165-AE165&gt;0,1,0)</f>
        <v>1</v>
      </c>
      <c r="O165">
        <f t="shared" si="4"/>
        <v>1</v>
      </c>
      <c r="P165">
        <f t="shared" si="5"/>
        <v>-92100</v>
      </c>
      <c r="Q165">
        <v>133</v>
      </c>
      <c r="R165">
        <v>296.2</v>
      </c>
      <c r="S165">
        <v>429.2</v>
      </c>
      <c r="T165">
        <v>32</v>
      </c>
      <c r="U165">
        <v>126.8</v>
      </c>
      <c r="V165">
        <v>124.86</v>
      </c>
      <c r="W165">
        <v>284.2</v>
      </c>
      <c r="X165">
        <v>16.600000000000001</v>
      </c>
      <c r="Y165">
        <v>2</v>
      </c>
      <c r="Z165">
        <v>0</v>
      </c>
      <c r="AA165">
        <v>0.8</v>
      </c>
      <c r="AB165">
        <v>133.4</v>
      </c>
      <c r="AC165">
        <v>163.6</v>
      </c>
      <c r="AD165">
        <v>297</v>
      </c>
      <c r="AE165">
        <v>25.6</v>
      </c>
      <c r="AF165">
        <v>100</v>
      </c>
      <c r="AG165">
        <v>100.54</v>
      </c>
      <c r="AH165">
        <v>233.4</v>
      </c>
      <c r="AI165">
        <v>6.8</v>
      </c>
      <c r="AJ165">
        <v>5</v>
      </c>
      <c r="AK165">
        <v>0</v>
      </c>
      <c r="AL165">
        <v>0.45454545000000002</v>
      </c>
      <c r="AM165">
        <v>13</v>
      </c>
      <c r="AN165">
        <v>10</v>
      </c>
      <c r="AO165">
        <v>0</v>
      </c>
      <c r="AP165">
        <v>0</v>
      </c>
      <c r="AQ165">
        <v>6</v>
      </c>
      <c r="AR165">
        <v>5</v>
      </c>
      <c r="AS165">
        <v>1</v>
      </c>
      <c r="AT165">
        <v>1</v>
      </c>
      <c r="AU165">
        <v>0</v>
      </c>
      <c r="AV165" t="s">
        <v>57</v>
      </c>
      <c r="AW165">
        <v>6</v>
      </c>
      <c r="AX165">
        <v>2006</v>
      </c>
      <c r="AY165">
        <v>92100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1</v>
      </c>
      <c r="BK165">
        <v>0</v>
      </c>
      <c r="BL165">
        <v>0</v>
      </c>
      <c r="BM165">
        <v>1</v>
      </c>
      <c r="BN165">
        <v>0</v>
      </c>
      <c r="BO165">
        <v>0</v>
      </c>
      <c r="BP165">
        <v>0</v>
      </c>
    </row>
    <row r="166" spans="1:68" x14ac:dyDescent="0.3">
      <c r="A166">
        <v>1812</v>
      </c>
      <c r="B166" t="s">
        <v>128</v>
      </c>
      <c r="C166" t="s">
        <v>129</v>
      </c>
      <c r="D166" t="s">
        <v>66</v>
      </c>
      <c r="E166" t="s">
        <v>128</v>
      </c>
      <c r="F166" t="s">
        <v>129</v>
      </c>
      <c r="G166">
        <v>1</v>
      </c>
      <c r="H166">
        <v>52</v>
      </c>
      <c r="I166">
        <v>-19</v>
      </c>
      <c r="J166">
        <f>IF(I166&lt;0,IF(G166&lt;10,1,0),0)</f>
        <v>1</v>
      </c>
      <c r="K166">
        <v>17</v>
      </c>
      <c r="L166">
        <v>36</v>
      </c>
      <c r="M166">
        <v>53</v>
      </c>
      <c r="N166">
        <f>IF(T166-AE166&gt;0,1,0)</f>
        <v>0</v>
      </c>
      <c r="O166">
        <f t="shared" si="4"/>
        <v>1</v>
      </c>
      <c r="P166">
        <f t="shared" si="5"/>
        <v>80591</v>
      </c>
      <c r="Q166">
        <v>138</v>
      </c>
      <c r="R166">
        <v>167.11</v>
      </c>
      <c r="S166">
        <v>305.11</v>
      </c>
      <c r="T166">
        <v>18.440000000000001</v>
      </c>
      <c r="U166">
        <v>149.22</v>
      </c>
      <c r="V166">
        <v>130.4</v>
      </c>
      <c r="W166">
        <v>336.89</v>
      </c>
      <c r="X166">
        <v>22.78</v>
      </c>
      <c r="Y166">
        <v>0</v>
      </c>
      <c r="Z166">
        <v>3</v>
      </c>
      <c r="AA166">
        <v>0.45833332999999998</v>
      </c>
      <c r="AB166">
        <v>74.44</v>
      </c>
      <c r="AC166">
        <v>279.44</v>
      </c>
      <c r="AD166">
        <v>353.89</v>
      </c>
      <c r="AE166">
        <v>28</v>
      </c>
      <c r="AF166">
        <v>146.44</v>
      </c>
      <c r="AG166">
        <v>134.25</v>
      </c>
      <c r="AH166">
        <v>401</v>
      </c>
      <c r="AI166">
        <v>30.11</v>
      </c>
      <c r="AJ166">
        <v>0</v>
      </c>
      <c r="AK166">
        <v>3</v>
      </c>
      <c r="AL166">
        <v>0.47945205000000002</v>
      </c>
      <c r="AM166">
        <v>0</v>
      </c>
      <c r="AN166">
        <v>0</v>
      </c>
      <c r="AO166">
        <v>1</v>
      </c>
      <c r="AP166">
        <v>1</v>
      </c>
      <c r="AQ166">
        <v>6</v>
      </c>
      <c r="AR166">
        <v>3</v>
      </c>
      <c r="AS166">
        <v>0</v>
      </c>
      <c r="AT166">
        <v>1</v>
      </c>
      <c r="AU166">
        <v>1</v>
      </c>
      <c r="AV166" t="s">
        <v>51</v>
      </c>
      <c r="AW166">
        <v>11</v>
      </c>
      <c r="AX166">
        <v>2006</v>
      </c>
      <c r="AY166">
        <v>80591</v>
      </c>
      <c r="AZ166">
        <v>0</v>
      </c>
      <c r="BA166">
        <v>0</v>
      </c>
      <c r="BB166">
        <v>0</v>
      </c>
      <c r="BC166">
        <v>0</v>
      </c>
      <c r="BD166">
        <v>1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1</v>
      </c>
      <c r="BN166">
        <v>0</v>
      </c>
      <c r="BO166">
        <v>0</v>
      </c>
      <c r="BP166">
        <v>0</v>
      </c>
    </row>
    <row r="167" spans="1:68" x14ac:dyDescent="0.3">
      <c r="A167">
        <v>1087</v>
      </c>
      <c r="B167" t="s">
        <v>163</v>
      </c>
      <c r="C167" t="s">
        <v>132</v>
      </c>
      <c r="D167" t="s">
        <v>66</v>
      </c>
      <c r="E167" t="s">
        <v>163</v>
      </c>
      <c r="F167" t="s">
        <v>132</v>
      </c>
      <c r="G167">
        <v>3</v>
      </c>
      <c r="H167">
        <v>46.5</v>
      </c>
      <c r="I167">
        <v>-14</v>
      </c>
      <c r="J167">
        <f>IF(I167&lt;0,IF(G167&lt;10,1,0),0)</f>
        <v>1</v>
      </c>
      <c r="K167">
        <v>31</v>
      </c>
      <c r="L167">
        <v>45</v>
      </c>
      <c r="M167">
        <v>76</v>
      </c>
      <c r="N167">
        <f>IF(T167-AE167&gt;0,1,0)</f>
        <v>1</v>
      </c>
      <c r="O167">
        <f t="shared" si="4"/>
        <v>1</v>
      </c>
      <c r="P167">
        <f t="shared" si="5"/>
        <v>41500</v>
      </c>
      <c r="Q167">
        <v>148.88</v>
      </c>
      <c r="R167">
        <v>235.38</v>
      </c>
      <c r="S167">
        <v>384.25</v>
      </c>
      <c r="T167">
        <v>28</v>
      </c>
      <c r="U167">
        <v>125.5</v>
      </c>
      <c r="V167">
        <v>121.47</v>
      </c>
      <c r="W167">
        <v>345.75</v>
      </c>
      <c r="X167">
        <v>19</v>
      </c>
      <c r="Y167">
        <v>3</v>
      </c>
      <c r="Z167">
        <v>0</v>
      </c>
      <c r="AA167">
        <v>0.37209302</v>
      </c>
      <c r="AB167">
        <v>216.33</v>
      </c>
      <c r="AC167">
        <v>134.66999999999999</v>
      </c>
      <c r="AD167">
        <v>351</v>
      </c>
      <c r="AE167">
        <v>25</v>
      </c>
      <c r="AF167">
        <v>124.83</v>
      </c>
      <c r="AG167">
        <v>114.2</v>
      </c>
      <c r="AH167">
        <v>311</v>
      </c>
      <c r="AI167">
        <v>18.670000000000002</v>
      </c>
      <c r="AJ167">
        <v>0</v>
      </c>
      <c r="AK167">
        <v>2</v>
      </c>
      <c r="AL167">
        <v>0.72727273000000003</v>
      </c>
      <c r="AM167">
        <v>28</v>
      </c>
      <c r="AN167">
        <v>0</v>
      </c>
      <c r="AO167">
        <v>0</v>
      </c>
      <c r="AP167">
        <v>1</v>
      </c>
      <c r="AQ167">
        <v>6</v>
      </c>
      <c r="AR167">
        <v>2</v>
      </c>
      <c r="AS167">
        <v>0</v>
      </c>
      <c r="AT167">
        <v>1</v>
      </c>
      <c r="AU167">
        <v>0</v>
      </c>
      <c r="AV167" t="s">
        <v>110</v>
      </c>
      <c r="AW167">
        <v>10</v>
      </c>
      <c r="AX167">
        <v>2005</v>
      </c>
      <c r="AY167">
        <v>41500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1</v>
      </c>
      <c r="BN167">
        <v>0</v>
      </c>
      <c r="BO167">
        <v>0</v>
      </c>
      <c r="BP167">
        <v>0</v>
      </c>
    </row>
    <row r="168" spans="1:68" x14ac:dyDescent="0.3">
      <c r="A168">
        <v>2454</v>
      </c>
      <c r="B168" t="s">
        <v>101</v>
      </c>
      <c r="C168" t="s">
        <v>102</v>
      </c>
      <c r="D168" t="s">
        <v>66</v>
      </c>
      <c r="E168" t="s">
        <v>101</v>
      </c>
      <c r="F168" t="s">
        <v>102</v>
      </c>
      <c r="G168">
        <v>17.5</v>
      </c>
      <c r="H168">
        <v>44</v>
      </c>
      <c r="I168">
        <v>14</v>
      </c>
      <c r="J168">
        <f>IF(I168&lt;0,IF(G168&lt;10,1,0),0)</f>
        <v>0</v>
      </c>
      <c r="K168">
        <v>17</v>
      </c>
      <c r="L168">
        <v>3</v>
      </c>
      <c r="M168">
        <v>20</v>
      </c>
      <c r="N168">
        <f>IF(T168-AE168&gt;0,1,0)</f>
        <v>0</v>
      </c>
      <c r="O168">
        <f t="shared" si="4"/>
        <v>1</v>
      </c>
      <c r="P168">
        <f t="shared" si="5"/>
        <v>87514</v>
      </c>
      <c r="Q168">
        <v>157</v>
      </c>
      <c r="R168">
        <v>173.25</v>
      </c>
      <c r="S168">
        <v>330.25</v>
      </c>
      <c r="T168">
        <v>25.38</v>
      </c>
      <c r="U168">
        <v>116.75</v>
      </c>
      <c r="V168">
        <v>108.31</v>
      </c>
      <c r="W168">
        <v>305.13</v>
      </c>
      <c r="X168">
        <v>17.38</v>
      </c>
      <c r="Y168">
        <v>0</v>
      </c>
      <c r="Z168">
        <v>1</v>
      </c>
      <c r="AA168">
        <v>0.68627450999999995</v>
      </c>
      <c r="AB168">
        <v>171</v>
      </c>
      <c r="AC168">
        <v>288.70999999999998</v>
      </c>
      <c r="AD168">
        <v>459.71</v>
      </c>
      <c r="AE168">
        <v>35.57</v>
      </c>
      <c r="AF168">
        <v>213.71</v>
      </c>
      <c r="AG168">
        <v>107.97</v>
      </c>
      <c r="AH168">
        <v>397.14</v>
      </c>
      <c r="AI168">
        <v>27</v>
      </c>
      <c r="AJ168">
        <v>5</v>
      </c>
      <c r="AK168">
        <v>0</v>
      </c>
      <c r="AL168">
        <v>0.36363635999999999</v>
      </c>
      <c r="AM168">
        <v>23</v>
      </c>
      <c r="AN168">
        <v>0</v>
      </c>
      <c r="AO168">
        <v>0</v>
      </c>
      <c r="AP168">
        <v>1</v>
      </c>
      <c r="AQ168">
        <v>6</v>
      </c>
      <c r="AR168">
        <v>2</v>
      </c>
      <c r="AS168">
        <v>1</v>
      </c>
      <c r="AT168">
        <v>1</v>
      </c>
      <c r="AU168">
        <v>1</v>
      </c>
      <c r="AV168" t="s">
        <v>57</v>
      </c>
      <c r="AW168">
        <v>9</v>
      </c>
      <c r="AX168">
        <v>2007</v>
      </c>
      <c r="AY168">
        <v>87514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1</v>
      </c>
      <c r="BK168">
        <v>0</v>
      </c>
      <c r="BL168">
        <v>0</v>
      </c>
      <c r="BM168">
        <v>1</v>
      </c>
      <c r="BN168">
        <v>0</v>
      </c>
      <c r="BO168">
        <v>0</v>
      </c>
      <c r="BP168">
        <v>0</v>
      </c>
    </row>
    <row r="169" spans="1:68" x14ac:dyDescent="0.3">
      <c r="A169">
        <v>2520</v>
      </c>
      <c r="B169" t="s">
        <v>89</v>
      </c>
      <c r="C169" t="s">
        <v>97</v>
      </c>
      <c r="D169" t="s">
        <v>66</v>
      </c>
      <c r="E169" t="s">
        <v>97</v>
      </c>
      <c r="F169" t="s">
        <v>89</v>
      </c>
      <c r="G169">
        <v>3</v>
      </c>
      <c r="H169">
        <v>52.5</v>
      </c>
      <c r="I169">
        <v>-11</v>
      </c>
      <c r="J169">
        <f>IF(I169&lt;0,IF(G169&lt;10,1,0),0)</f>
        <v>1</v>
      </c>
      <c r="K169">
        <v>37</v>
      </c>
      <c r="L169">
        <v>48</v>
      </c>
      <c r="M169">
        <v>85</v>
      </c>
      <c r="N169">
        <f>IF(T169-AE169&gt;0,1,0)</f>
        <v>1</v>
      </c>
      <c r="O169">
        <f t="shared" si="4"/>
        <v>1</v>
      </c>
      <c r="P169">
        <f t="shared" si="5"/>
        <v>-35202</v>
      </c>
      <c r="Q169">
        <v>160.9</v>
      </c>
      <c r="R169">
        <v>220.7</v>
      </c>
      <c r="S169">
        <v>381.6</v>
      </c>
      <c r="T169">
        <v>29.1</v>
      </c>
      <c r="U169">
        <v>192.8</v>
      </c>
      <c r="V169">
        <v>122.83</v>
      </c>
      <c r="W169">
        <v>409.2</v>
      </c>
      <c r="X169">
        <v>28.2</v>
      </c>
      <c r="Y169">
        <v>2</v>
      </c>
      <c r="Z169">
        <v>0</v>
      </c>
      <c r="AA169">
        <v>0.43373494000000001</v>
      </c>
      <c r="AB169">
        <v>127.11</v>
      </c>
      <c r="AC169">
        <v>182</v>
      </c>
      <c r="AD169">
        <v>309.11</v>
      </c>
      <c r="AE169">
        <v>19.329999999999998</v>
      </c>
      <c r="AF169">
        <v>188.56</v>
      </c>
      <c r="AG169">
        <v>138.91</v>
      </c>
      <c r="AH169">
        <v>398.44</v>
      </c>
      <c r="AI169">
        <v>30.11</v>
      </c>
      <c r="AJ169">
        <v>0</v>
      </c>
      <c r="AK169">
        <v>3</v>
      </c>
      <c r="AL169">
        <v>0.52</v>
      </c>
      <c r="AM169">
        <v>0</v>
      </c>
      <c r="AN169">
        <v>0</v>
      </c>
      <c r="AO169">
        <v>1</v>
      </c>
      <c r="AP169">
        <v>1</v>
      </c>
      <c r="AQ169">
        <v>6</v>
      </c>
      <c r="AR169">
        <v>1</v>
      </c>
      <c r="AS169">
        <v>0</v>
      </c>
      <c r="AT169">
        <v>1</v>
      </c>
      <c r="AU169">
        <v>1</v>
      </c>
      <c r="AV169" t="s">
        <v>53</v>
      </c>
      <c r="AW169">
        <v>11</v>
      </c>
      <c r="AX169">
        <v>2007</v>
      </c>
      <c r="AY169">
        <v>35202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1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1</v>
      </c>
      <c r="BN169">
        <v>0</v>
      </c>
      <c r="BO169">
        <v>0</v>
      </c>
      <c r="BP169">
        <v>0</v>
      </c>
    </row>
    <row r="170" spans="1:68" x14ac:dyDescent="0.3">
      <c r="A170">
        <v>1163</v>
      </c>
      <c r="B170" t="s">
        <v>107</v>
      </c>
      <c r="C170" t="s">
        <v>141</v>
      </c>
      <c r="D170" t="s">
        <v>66</v>
      </c>
      <c r="E170" t="s">
        <v>141</v>
      </c>
      <c r="F170" t="s">
        <v>107</v>
      </c>
      <c r="G170">
        <v>10</v>
      </c>
      <c r="H170">
        <v>59.5</v>
      </c>
      <c r="I170">
        <v>24</v>
      </c>
      <c r="J170">
        <f>IF(I170&lt;0,IF(G170&lt;10,1,0),0)</f>
        <v>0</v>
      </c>
      <c r="K170">
        <v>48</v>
      </c>
      <c r="L170">
        <v>24</v>
      </c>
      <c r="M170">
        <v>72</v>
      </c>
      <c r="N170">
        <f>IF(T170-AE170&gt;0,1,0)</f>
        <v>1</v>
      </c>
      <c r="O170">
        <f t="shared" si="4"/>
        <v>1</v>
      </c>
      <c r="P170">
        <f t="shared" si="5"/>
        <v>-30343</v>
      </c>
      <c r="Q170">
        <v>163.25</v>
      </c>
      <c r="R170">
        <v>267.25</v>
      </c>
      <c r="S170">
        <v>430.5</v>
      </c>
      <c r="T170">
        <v>30.63</v>
      </c>
      <c r="U170">
        <v>146.75</v>
      </c>
      <c r="V170">
        <v>123.91</v>
      </c>
      <c r="W170">
        <v>389.63</v>
      </c>
      <c r="X170">
        <v>31.5</v>
      </c>
      <c r="Y170">
        <v>1</v>
      </c>
      <c r="Z170">
        <v>0</v>
      </c>
      <c r="AA170">
        <v>0.37288136</v>
      </c>
      <c r="AB170">
        <v>85.89</v>
      </c>
      <c r="AC170">
        <v>240.33</v>
      </c>
      <c r="AD170">
        <v>326.22000000000003</v>
      </c>
      <c r="AE170">
        <v>15.89</v>
      </c>
      <c r="AF170">
        <v>204.11</v>
      </c>
      <c r="AG170">
        <v>150.25</v>
      </c>
      <c r="AH170">
        <v>481.11</v>
      </c>
      <c r="AI170">
        <v>40.67</v>
      </c>
      <c r="AJ170">
        <v>0</v>
      </c>
      <c r="AK170">
        <v>10</v>
      </c>
      <c r="AL170">
        <v>0.56923077</v>
      </c>
      <c r="AM170">
        <v>0</v>
      </c>
      <c r="AN170">
        <v>0</v>
      </c>
      <c r="AO170">
        <v>1</v>
      </c>
      <c r="AP170">
        <v>1</v>
      </c>
      <c r="AQ170">
        <v>6</v>
      </c>
      <c r="AR170">
        <v>4</v>
      </c>
      <c r="AS170">
        <v>0</v>
      </c>
      <c r="AT170">
        <v>1</v>
      </c>
      <c r="AU170">
        <v>0</v>
      </c>
      <c r="AV170" t="s">
        <v>59</v>
      </c>
      <c r="AW170">
        <v>11</v>
      </c>
      <c r="AX170">
        <v>2005</v>
      </c>
      <c r="AY170">
        <v>30343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1</v>
      </c>
      <c r="BN170">
        <v>0</v>
      </c>
      <c r="BO170">
        <v>0</v>
      </c>
      <c r="BP170">
        <v>0</v>
      </c>
    </row>
    <row r="171" spans="1:68" x14ac:dyDescent="0.3">
      <c r="A171">
        <v>1009</v>
      </c>
      <c r="B171" t="s">
        <v>92</v>
      </c>
      <c r="C171" t="s">
        <v>93</v>
      </c>
      <c r="D171" t="s">
        <v>73</v>
      </c>
      <c r="E171" t="s">
        <v>92</v>
      </c>
      <c r="F171" t="s">
        <v>93</v>
      </c>
      <c r="G171">
        <v>3.5</v>
      </c>
      <c r="H171">
        <v>38</v>
      </c>
      <c r="I171">
        <v>3</v>
      </c>
      <c r="J171">
        <f>IF(I171&lt;0,IF(G171&lt;10,1,0),0)</f>
        <v>0</v>
      </c>
      <c r="K171">
        <v>6</v>
      </c>
      <c r="L171">
        <v>3</v>
      </c>
      <c r="M171">
        <v>9</v>
      </c>
      <c r="N171">
        <f>IF(T171-AE171&gt;0,1,0)</f>
        <v>1</v>
      </c>
      <c r="O171">
        <f t="shared" si="4"/>
        <v>0</v>
      </c>
      <c r="P171">
        <f t="shared" si="5"/>
        <v>83818</v>
      </c>
      <c r="Q171">
        <v>163.5</v>
      </c>
      <c r="R171">
        <v>231</v>
      </c>
      <c r="S171">
        <v>394.5</v>
      </c>
      <c r="T171">
        <v>26.83</v>
      </c>
      <c r="U171">
        <v>93.17</v>
      </c>
      <c r="V171">
        <v>97.6</v>
      </c>
      <c r="W171">
        <v>255.83</v>
      </c>
      <c r="X171">
        <v>11.33</v>
      </c>
      <c r="Y171">
        <v>6</v>
      </c>
      <c r="Z171">
        <v>0</v>
      </c>
      <c r="AA171">
        <v>0.53846154000000002</v>
      </c>
      <c r="AB171">
        <v>98.8</v>
      </c>
      <c r="AC171">
        <v>237.4</v>
      </c>
      <c r="AD171">
        <v>336.2</v>
      </c>
      <c r="AE171">
        <v>19</v>
      </c>
      <c r="AF171">
        <v>93.4</v>
      </c>
      <c r="AG171">
        <v>109.23</v>
      </c>
      <c r="AH171">
        <v>298.60000000000002</v>
      </c>
      <c r="AI171">
        <v>18</v>
      </c>
      <c r="AJ171">
        <v>0</v>
      </c>
      <c r="AK171">
        <v>1</v>
      </c>
      <c r="AL171">
        <v>0.69565217000000001</v>
      </c>
      <c r="AM171">
        <v>5</v>
      </c>
      <c r="AN171">
        <v>17</v>
      </c>
      <c r="AO171">
        <v>0</v>
      </c>
      <c r="AP171">
        <v>0</v>
      </c>
      <c r="AQ171">
        <v>6</v>
      </c>
      <c r="AR171">
        <v>6</v>
      </c>
      <c r="AS171">
        <v>1</v>
      </c>
      <c r="AT171">
        <v>1</v>
      </c>
      <c r="AU171">
        <v>0</v>
      </c>
      <c r="AV171" t="s">
        <v>57</v>
      </c>
      <c r="AW171">
        <v>8</v>
      </c>
      <c r="AX171">
        <v>2005</v>
      </c>
      <c r="AY171">
        <v>83818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1</v>
      </c>
      <c r="BK171">
        <v>0</v>
      </c>
      <c r="BL171">
        <v>0</v>
      </c>
      <c r="BM171">
        <v>0</v>
      </c>
      <c r="BN171">
        <v>0</v>
      </c>
      <c r="BO171">
        <v>1</v>
      </c>
      <c r="BP171">
        <v>1</v>
      </c>
    </row>
    <row r="172" spans="1:68" x14ac:dyDescent="0.3">
      <c r="A172">
        <v>2288</v>
      </c>
      <c r="B172" t="s">
        <v>158</v>
      </c>
      <c r="C172" t="s">
        <v>103</v>
      </c>
      <c r="D172" t="s">
        <v>66</v>
      </c>
      <c r="E172" t="s">
        <v>103</v>
      </c>
      <c r="F172" t="s">
        <v>158</v>
      </c>
      <c r="G172">
        <v>9</v>
      </c>
      <c r="H172">
        <v>63</v>
      </c>
      <c r="I172">
        <v>3</v>
      </c>
      <c r="J172">
        <f>IF(I172&lt;0,IF(G172&lt;10,1,0),0)</f>
        <v>0</v>
      </c>
      <c r="K172">
        <v>23</v>
      </c>
      <c r="L172">
        <v>20</v>
      </c>
      <c r="M172">
        <v>43</v>
      </c>
      <c r="N172">
        <f>IF(T172-AE172&gt;0,1,0)</f>
        <v>1</v>
      </c>
      <c r="O172">
        <f t="shared" si="4"/>
        <v>0</v>
      </c>
      <c r="P172">
        <f t="shared" si="5"/>
        <v>-37600</v>
      </c>
      <c r="Q172">
        <v>173</v>
      </c>
      <c r="R172">
        <v>275.39999999999998</v>
      </c>
      <c r="S172">
        <v>448.4</v>
      </c>
      <c r="T172">
        <v>39.4</v>
      </c>
      <c r="U172">
        <v>80.599999999999994</v>
      </c>
      <c r="V172">
        <v>89.46</v>
      </c>
      <c r="W172">
        <v>278.2</v>
      </c>
      <c r="X172">
        <v>13</v>
      </c>
      <c r="Y172">
        <v>5</v>
      </c>
      <c r="Z172">
        <v>0</v>
      </c>
      <c r="AA172">
        <v>0.5</v>
      </c>
      <c r="AB172">
        <v>123</v>
      </c>
      <c r="AC172">
        <v>295.39999999999998</v>
      </c>
      <c r="AD172">
        <v>418.4</v>
      </c>
      <c r="AE172">
        <v>29</v>
      </c>
      <c r="AF172">
        <v>166.8</v>
      </c>
      <c r="AG172">
        <v>154.22999999999999</v>
      </c>
      <c r="AH172">
        <v>457.2</v>
      </c>
      <c r="AI172">
        <v>36.4</v>
      </c>
      <c r="AJ172">
        <v>0</v>
      </c>
      <c r="AK172">
        <v>2</v>
      </c>
      <c r="AL172">
        <v>0.55555555999999995</v>
      </c>
      <c r="AM172">
        <v>18</v>
      </c>
      <c r="AN172">
        <v>0</v>
      </c>
      <c r="AO172">
        <v>0</v>
      </c>
      <c r="AP172">
        <v>1</v>
      </c>
      <c r="AQ172">
        <v>6</v>
      </c>
      <c r="AR172">
        <v>11</v>
      </c>
      <c r="AS172">
        <v>1</v>
      </c>
      <c r="AT172">
        <v>1</v>
      </c>
      <c r="AU172">
        <v>0</v>
      </c>
      <c r="AV172" t="s">
        <v>87</v>
      </c>
      <c r="AW172">
        <v>6</v>
      </c>
      <c r="AX172">
        <v>2007</v>
      </c>
      <c r="AY172">
        <v>37600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1</v>
      </c>
      <c r="BN172">
        <v>0</v>
      </c>
      <c r="BO172">
        <v>0</v>
      </c>
      <c r="BP172">
        <v>0</v>
      </c>
    </row>
    <row r="173" spans="1:68" x14ac:dyDescent="0.3">
      <c r="A173">
        <v>1131</v>
      </c>
      <c r="B173" t="s">
        <v>175</v>
      </c>
      <c r="C173" t="s">
        <v>184</v>
      </c>
      <c r="D173" t="s">
        <v>66</v>
      </c>
      <c r="E173" t="s">
        <v>175</v>
      </c>
      <c r="F173" t="s">
        <v>184</v>
      </c>
      <c r="G173">
        <v>8.5</v>
      </c>
      <c r="H173">
        <v>63.5</v>
      </c>
      <c r="I173">
        <v>20</v>
      </c>
      <c r="J173">
        <f>IF(I173&lt;0,IF(G173&lt;10,1,0),0)</f>
        <v>0</v>
      </c>
      <c r="K173">
        <v>27</v>
      </c>
      <c r="L173">
        <v>7</v>
      </c>
      <c r="M173">
        <v>34</v>
      </c>
      <c r="N173">
        <f>IF(T173-AE173&gt;0,1,0)</f>
        <v>1</v>
      </c>
      <c r="O173">
        <f t="shared" si="4"/>
        <v>1</v>
      </c>
      <c r="P173">
        <f t="shared" si="5"/>
        <v>41000</v>
      </c>
      <c r="Q173">
        <v>174.63</v>
      </c>
      <c r="R173">
        <v>223</v>
      </c>
      <c r="S173">
        <v>397.63</v>
      </c>
      <c r="T173">
        <v>41.88</v>
      </c>
      <c r="U173">
        <v>117.63</v>
      </c>
      <c r="V173">
        <v>112.37</v>
      </c>
      <c r="W173">
        <v>307</v>
      </c>
      <c r="X173">
        <v>15.75</v>
      </c>
      <c r="Y173">
        <v>6</v>
      </c>
      <c r="Z173">
        <v>0</v>
      </c>
      <c r="AA173">
        <v>0.37254902000000001</v>
      </c>
      <c r="AB173">
        <v>219</v>
      </c>
      <c r="AC173">
        <v>227.22</v>
      </c>
      <c r="AD173">
        <v>446.22</v>
      </c>
      <c r="AE173">
        <v>37.89</v>
      </c>
      <c r="AF173">
        <v>104.67</v>
      </c>
      <c r="AG173">
        <v>127.61</v>
      </c>
      <c r="AH173">
        <v>360.56</v>
      </c>
      <c r="AI173">
        <v>23.89</v>
      </c>
      <c r="AJ173">
        <v>7</v>
      </c>
      <c r="AK173">
        <v>0</v>
      </c>
      <c r="AL173">
        <v>0.40677965999999999</v>
      </c>
      <c r="AM173">
        <v>20</v>
      </c>
      <c r="AN173">
        <v>28</v>
      </c>
      <c r="AO173">
        <v>0</v>
      </c>
      <c r="AP173">
        <v>0</v>
      </c>
      <c r="AQ173">
        <v>6</v>
      </c>
      <c r="AR173">
        <v>1</v>
      </c>
      <c r="AS173">
        <v>1</v>
      </c>
      <c r="AT173">
        <v>1</v>
      </c>
      <c r="AU173">
        <v>1</v>
      </c>
      <c r="AV173" t="s">
        <v>59</v>
      </c>
      <c r="AW173">
        <v>11</v>
      </c>
      <c r="AX173">
        <v>2005</v>
      </c>
      <c r="AY173">
        <v>41000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1</v>
      </c>
      <c r="BM173">
        <v>1</v>
      </c>
      <c r="BN173">
        <v>0</v>
      </c>
      <c r="BO173">
        <v>0</v>
      </c>
      <c r="BP173">
        <v>0</v>
      </c>
    </row>
    <row r="174" spans="1:68" x14ac:dyDescent="0.3">
      <c r="A174">
        <v>1085</v>
      </c>
      <c r="B174" t="s">
        <v>127</v>
      </c>
      <c r="C174" t="s">
        <v>65</v>
      </c>
      <c r="D174" t="s">
        <v>66</v>
      </c>
      <c r="E174" t="s">
        <v>65</v>
      </c>
      <c r="F174" t="s">
        <v>127</v>
      </c>
      <c r="G174">
        <v>2.5</v>
      </c>
      <c r="H174">
        <v>59</v>
      </c>
      <c r="I174">
        <v>-1</v>
      </c>
      <c r="J174">
        <f>IF(I174&lt;0,IF(G174&lt;10,1,0),0)</f>
        <v>1</v>
      </c>
      <c r="K174">
        <v>27</v>
      </c>
      <c r="L174">
        <v>28</v>
      </c>
      <c r="M174">
        <v>55</v>
      </c>
      <c r="N174">
        <f>IF(T174-AE174&gt;0,1,0)</f>
        <v>0</v>
      </c>
      <c r="O174">
        <f t="shared" si="4"/>
        <v>1</v>
      </c>
      <c r="P174">
        <f t="shared" si="5"/>
        <v>-47129</v>
      </c>
      <c r="Q174">
        <v>176.75</v>
      </c>
      <c r="R174">
        <v>233.75</v>
      </c>
      <c r="S174">
        <v>410.5</v>
      </c>
      <c r="T174">
        <v>29.63</v>
      </c>
      <c r="U174">
        <v>135</v>
      </c>
      <c r="V174">
        <v>133.18</v>
      </c>
      <c r="W174">
        <v>371.5</v>
      </c>
      <c r="X174">
        <v>17.88</v>
      </c>
      <c r="Y174">
        <v>0</v>
      </c>
      <c r="Z174">
        <v>1</v>
      </c>
      <c r="AA174">
        <v>0.45833332999999998</v>
      </c>
      <c r="AB174">
        <v>198.25</v>
      </c>
      <c r="AC174">
        <v>316.75</v>
      </c>
      <c r="AD174">
        <v>515</v>
      </c>
      <c r="AE174">
        <v>34.630000000000003</v>
      </c>
      <c r="AF174">
        <v>196.88</v>
      </c>
      <c r="AG174">
        <v>129.28</v>
      </c>
      <c r="AH174">
        <v>494.75</v>
      </c>
      <c r="AI174">
        <v>32.630000000000003</v>
      </c>
      <c r="AJ174">
        <v>0</v>
      </c>
      <c r="AK174">
        <v>1</v>
      </c>
      <c r="AL174">
        <v>0.63793102999999995</v>
      </c>
      <c r="AM174">
        <v>34</v>
      </c>
      <c r="AN174">
        <v>27</v>
      </c>
      <c r="AO174">
        <v>0</v>
      </c>
      <c r="AP174">
        <v>0</v>
      </c>
      <c r="AQ174">
        <v>6</v>
      </c>
      <c r="AR174">
        <v>4</v>
      </c>
      <c r="AS174">
        <v>0</v>
      </c>
      <c r="AT174">
        <v>1</v>
      </c>
      <c r="AU174">
        <v>0</v>
      </c>
      <c r="AV174" t="s">
        <v>67</v>
      </c>
      <c r="AW174">
        <v>10</v>
      </c>
      <c r="AX174">
        <v>2005</v>
      </c>
      <c r="AY174">
        <v>47129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1</v>
      </c>
      <c r="BN174">
        <v>0</v>
      </c>
      <c r="BO174">
        <v>0</v>
      </c>
      <c r="BP174">
        <v>0</v>
      </c>
    </row>
    <row r="175" spans="1:68" x14ac:dyDescent="0.3">
      <c r="A175">
        <v>2464</v>
      </c>
      <c r="B175" t="s">
        <v>64</v>
      </c>
      <c r="C175" t="s">
        <v>170</v>
      </c>
      <c r="D175" t="s">
        <v>66</v>
      </c>
      <c r="E175" t="s">
        <v>170</v>
      </c>
      <c r="F175" t="s">
        <v>64</v>
      </c>
      <c r="G175">
        <v>4</v>
      </c>
      <c r="H175">
        <v>39.5</v>
      </c>
      <c r="I175">
        <v>20</v>
      </c>
      <c r="J175">
        <f>IF(I175&lt;0,IF(G175&lt;10,1,0),0)</f>
        <v>0</v>
      </c>
      <c r="K175">
        <v>37</v>
      </c>
      <c r="L175">
        <v>17</v>
      </c>
      <c r="M175">
        <v>54</v>
      </c>
      <c r="N175">
        <f>IF(T175-AE175&gt;0,1,0)</f>
        <v>0</v>
      </c>
      <c r="O175">
        <f t="shared" si="4"/>
        <v>0</v>
      </c>
      <c r="P175">
        <f t="shared" si="5"/>
        <v>-107282</v>
      </c>
      <c r="Q175">
        <v>180</v>
      </c>
      <c r="R175">
        <v>258.25</v>
      </c>
      <c r="S175">
        <v>438.25</v>
      </c>
      <c r="T175">
        <v>29.75</v>
      </c>
      <c r="U175">
        <v>191.63</v>
      </c>
      <c r="V175">
        <v>151.05000000000001</v>
      </c>
      <c r="W175">
        <v>533.63</v>
      </c>
      <c r="X175">
        <v>37.5</v>
      </c>
      <c r="Y175">
        <v>0</v>
      </c>
      <c r="Z175">
        <v>6</v>
      </c>
      <c r="AA175">
        <v>0.67924527999999995</v>
      </c>
      <c r="AB175">
        <v>186.25</v>
      </c>
      <c r="AC175">
        <v>219.63</v>
      </c>
      <c r="AD175">
        <v>405.88</v>
      </c>
      <c r="AE175">
        <v>33.130000000000003</v>
      </c>
      <c r="AF175">
        <v>79.75</v>
      </c>
      <c r="AG175">
        <v>109.08</v>
      </c>
      <c r="AH175">
        <v>279.5</v>
      </c>
      <c r="AI175">
        <v>15</v>
      </c>
      <c r="AJ175">
        <v>3</v>
      </c>
      <c r="AK175">
        <v>0</v>
      </c>
      <c r="AL175">
        <v>0.49090908999999999</v>
      </c>
      <c r="AM175">
        <v>1</v>
      </c>
      <c r="AN175">
        <v>24</v>
      </c>
      <c r="AO175">
        <v>0</v>
      </c>
      <c r="AP175">
        <v>0</v>
      </c>
      <c r="AQ175">
        <v>6</v>
      </c>
      <c r="AR175">
        <v>7</v>
      </c>
      <c r="AS175">
        <v>1</v>
      </c>
      <c r="AT175">
        <v>1</v>
      </c>
      <c r="AU175">
        <v>1</v>
      </c>
      <c r="AV175" t="s">
        <v>67</v>
      </c>
      <c r="AW175">
        <v>9</v>
      </c>
      <c r="AX175">
        <v>2007</v>
      </c>
      <c r="AY175">
        <v>107282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1</v>
      </c>
      <c r="BN175">
        <v>0</v>
      </c>
      <c r="BO175">
        <v>0</v>
      </c>
      <c r="BP175">
        <v>0</v>
      </c>
    </row>
    <row r="176" spans="1:68" x14ac:dyDescent="0.3">
      <c r="A176">
        <v>1509</v>
      </c>
      <c r="B176" t="s">
        <v>103</v>
      </c>
      <c r="C176" t="s">
        <v>85</v>
      </c>
      <c r="D176" t="s">
        <v>66</v>
      </c>
      <c r="E176" t="s">
        <v>85</v>
      </c>
      <c r="F176" t="s">
        <v>103</v>
      </c>
      <c r="G176">
        <v>0</v>
      </c>
      <c r="H176">
        <v>62.5</v>
      </c>
      <c r="I176">
        <v>-35</v>
      </c>
      <c r="J176">
        <f>IF(I176&lt;0,IF(G176&lt;10,1,0),0)</f>
        <v>1</v>
      </c>
      <c r="K176">
        <v>13</v>
      </c>
      <c r="L176">
        <v>48</v>
      </c>
      <c r="M176">
        <v>61</v>
      </c>
      <c r="N176">
        <f>IF(T176-AE176&gt;0,1,0)</f>
        <v>0</v>
      </c>
      <c r="O176">
        <f t="shared" si="4"/>
        <v>1</v>
      </c>
      <c r="P176">
        <f t="shared" si="5"/>
        <v>-73379</v>
      </c>
      <c r="Q176">
        <v>180.5</v>
      </c>
      <c r="R176">
        <v>255.75</v>
      </c>
      <c r="S176">
        <v>436.25</v>
      </c>
      <c r="T176">
        <v>32.25</v>
      </c>
      <c r="U176">
        <v>113</v>
      </c>
      <c r="V176">
        <v>146.88999999999999</v>
      </c>
      <c r="W176">
        <v>311.25</v>
      </c>
      <c r="X176">
        <v>21.75</v>
      </c>
      <c r="Y176">
        <v>0</v>
      </c>
      <c r="Z176">
        <v>1</v>
      </c>
      <c r="AA176">
        <v>0.45454545000000002</v>
      </c>
      <c r="AB176">
        <v>198.33</v>
      </c>
      <c r="AC176">
        <v>273</v>
      </c>
      <c r="AD176">
        <v>471.33</v>
      </c>
      <c r="AE176">
        <v>37.67</v>
      </c>
      <c r="AF176">
        <v>171</v>
      </c>
      <c r="AG176">
        <v>110.87</v>
      </c>
      <c r="AH176">
        <v>353.67</v>
      </c>
      <c r="AI176">
        <v>22.33</v>
      </c>
      <c r="AJ176">
        <v>3</v>
      </c>
      <c r="AK176">
        <v>0</v>
      </c>
      <c r="AL176">
        <v>0.5</v>
      </c>
      <c r="AM176">
        <v>28</v>
      </c>
      <c r="AN176">
        <v>14</v>
      </c>
      <c r="AO176">
        <v>0</v>
      </c>
      <c r="AP176">
        <v>0</v>
      </c>
      <c r="AQ176">
        <v>6</v>
      </c>
      <c r="AR176">
        <v>5</v>
      </c>
      <c r="AS176">
        <v>1</v>
      </c>
      <c r="AT176">
        <v>1</v>
      </c>
      <c r="AU176">
        <v>0</v>
      </c>
      <c r="AV176" t="s">
        <v>87</v>
      </c>
      <c r="AW176">
        <v>5</v>
      </c>
      <c r="AX176">
        <v>2006</v>
      </c>
      <c r="AY176">
        <v>73379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1</v>
      </c>
      <c r="BN176">
        <v>0</v>
      </c>
      <c r="BO176">
        <v>0</v>
      </c>
      <c r="BP176">
        <v>0</v>
      </c>
    </row>
    <row r="177" spans="1:68" x14ac:dyDescent="0.3">
      <c r="A177">
        <v>608</v>
      </c>
      <c r="B177" t="s">
        <v>126</v>
      </c>
      <c r="C177" t="s">
        <v>125</v>
      </c>
      <c r="D177" t="s">
        <v>73</v>
      </c>
      <c r="E177" t="s">
        <v>126</v>
      </c>
      <c r="F177" t="s">
        <v>125</v>
      </c>
      <c r="G177">
        <v>23</v>
      </c>
      <c r="H177">
        <v>49.5</v>
      </c>
      <c r="I177">
        <v>31</v>
      </c>
      <c r="J177">
        <f>IF(I177&lt;0,IF(G177&lt;10,1,0),0)</f>
        <v>0</v>
      </c>
      <c r="K177">
        <v>41</v>
      </c>
      <c r="L177">
        <v>10</v>
      </c>
      <c r="M177">
        <v>51</v>
      </c>
      <c r="N177">
        <f>IF(T177-AE177&gt;0,1,0)</f>
        <v>1</v>
      </c>
      <c r="O177">
        <f t="shared" si="4"/>
        <v>1</v>
      </c>
      <c r="P177">
        <f t="shared" si="5"/>
        <v>92000</v>
      </c>
      <c r="Q177">
        <v>183.91400000000002</v>
      </c>
      <c r="R177">
        <v>268.41666666666669</v>
      </c>
      <c r="S177">
        <v>449.79</v>
      </c>
      <c r="T177">
        <v>39.868000000000002</v>
      </c>
      <c r="U177">
        <v>64.573333333333323</v>
      </c>
      <c r="V177">
        <v>89.171666666666667</v>
      </c>
      <c r="W177">
        <v>250.03199999999998</v>
      </c>
      <c r="X177">
        <v>10.803333333333333</v>
      </c>
      <c r="Y177">
        <v>19</v>
      </c>
      <c r="Z177">
        <v>0</v>
      </c>
      <c r="AA177">
        <v>0.52690000000000003</v>
      </c>
      <c r="AB177">
        <v>112.56</v>
      </c>
      <c r="AC177">
        <v>233.06</v>
      </c>
      <c r="AD177">
        <v>352.50333333333333</v>
      </c>
      <c r="AE177">
        <v>27.17</v>
      </c>
      <c r="AF177">
        <v>75.922499999999999</v>
      </c>
      <c r="AG177">
        <v>128.815</v>
      </c>
      <c r="AH177">
        <v>354.27</v>
      </c>
      <c r="AI177">
        <v>20.664999999999999</v>
      </c>
      <c r="AJ177">
        <v>0</v>
      </c>
      <c r="AK177">
        <v>1</v>
      </c>
      <c r="AL177">
        <v>0.58240000000000003</v>
      </c>
      <c r="AM177">
        <v>1</v>
      </c>
      <c r="AN177">
        <v>0</v>
      </c>
      <c r="AO177">
        <v>0</v>
      </c>
      <c r="AP177">
        <v>1</v>
      </c>
      <c r="AQ177">
        <v>6</v>
      </c>
      <c r="AR177">
        <v>1</v>
      </c>
      <c r="AS177">
        <v>1</v>
      </c>
      <c r="AT177">
        <v>1</v>
      </c>
      <c r="AU177">
        <v>0</v>
      </c>
      <c r="AV177" t="s">
        <v>82</v>
      </c>
      <c r="AW177">
        <v>13</v>
      </c>
      <c r="AX177">
        <v>2004</v>
      </c>
      <c r="AY177">
        <v>92000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1</v>
      </c>
      <c r="BP177">
        <v>1</v>
      </c>
    </row>
    <row r="178" spans="1:68" x14ac:dyDescent="0.3">
      <c r="A178">
        <v>1244</v>
      </c>
      <c r="B178" t="s">
        <v>109</v>
      </c>
      <c r="C178" t="s">
        <v>140</v>
      </c>
      <c r="D178" t="s">
        <v>66</v>
      </c>
      <c r="E178" t="s">
        <v>109</v>
      </c>
      <c r="F178" t="s">
        <v>140</v>
      </c>
      <c r="G178">
        <v>35.5</v>
      </c>
      <c r="H178">
        <v>60</v>
      </c>
      <c r="I178">
        <v>24</v>
      </c>
      <c r="J178">
        <f>IF(I178&lt;0,IF(G178&lt;10,1,0),0)</f>
        <v>0</v>
      </c>
      <c r="K178">
        <v>41</v>
      </c>
      <c r="L178">
        <v>17</v>
      </c>
      <c r="M178">
        <v>58</v>
      </c>
      <c r="N178">
        <f>IF(T178-AE178&gt;0,1,0)</f>
        <v>1</v>
      </c>
      <c r="O178">
        <f t="shared" si="4"/>
        <v>1</v>
      </c>
      <c r="P178">
        <f t="shared" si="5"/>
        <v>42000</v>
      </c>
      <c r="Q178">
        <v>190.56</v>
      </c>
      <c r="R178">
        <v>305.67</v>
      </c>
      <c r="S178">
        <v>496.22</v>
      </c>
      <c r="T178">
        <v>47.33</v>
      </c>
      <c r="U178">
        <v>116.78</v>
      </c>
      <c r="V178">
        <v>117.74</v>
      </c>
      <c r="W178">
        <v>317.11</v>
      </c>
      <c r="X178">
        <v>23.67</v>
      </c>
      <c r="Y178">
        <v>3</v>
      </c>
      <c r="Z178">
        <v>0</v>
      </c>
      <c r="AA178">
        <v>0.47945205000000002</v>
      </c>
      <c r="AB178">
        <v>112.9</v>
      </c>
      <c r="AC178">
        <v>140</v>
      </c>
      <c r="AD178">
        <v>252.9</v>
      </c>
      <c r="AE178">
        <v>13.5</v>
      </c>
      <c r="AF178">
        <v>184</v>
      </c>
      <c r="AG178">
        <v>113.75</v>
      </c>
      <c r="AH178">
        <v>359.5</v>
      </c>
      <c r="AI178">
        <v>25.4</v>
      </c>
      <c r="AJ178">
        <v>0</v>
      </c>
      <c r="AK178">
        <v>8</v>
      </c>
      <c r="AL178">
        <v>0.48148148000000002</v>
      </c>
      <c r="AM178">
        <v>17</v>
      </c>
      <c r="AN178">
        <v>0</v>
      </c>
      <c r="AO178">
        <v>0</v>
      </c>
      <c r="AP178">
        <v>1</v>
      </c>
      <c r="AQ178">
        <v>6</v>
      </c>
      <c r="AR178">
        <v>3</v>
      </c>
      <c r="AS178">
        <v>1</v>
      </c>
      <c r="AT178">
        <v>1</v>
      </c>
      <c r="AU178">
        <v>0</v>
      </c>
      <c r="AV178" t="s">
        <v>110</v>
      </c>
      <c r="AW178">
        <v>13</v>
      </c>
      <c r="AX178">
        <v>2005</v>
      </c>
      <c r="AY178">
        <v>42000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1</v>
      </c>
      <c r="BN178">
        <v>0</v>
      </c>
      <c r="BO178">
        <v>0</v>
      </c>
      <c r="BP178">
        <v>0</v>
      </c>
    </row>
    <row r="179" spans="1:68" x14ac:dyDescent="0.3">
      <c r="A179">
        <v>2411</v>
      </c>
      <c r="B179" t="s">
        <v>167</v>
      </c>
      <c r="C179" t="s">
        <v>91</v>
      </c>
      <c r="D179" t="s">
        <v>66</v>
      </c>
      <c r="E179" t="s">
        <v>91</v>
      </c>
      <c r="F179" t="s">
        <v>167</v>
      </c>
      <c r="G179">
        <v>2.5</v>
      </c>
      <c r="H179">
        <v>50</v>
      </c>
      <c r="I179">
        <v>10</v>
      </c>
      <c r="J179">
        <f>IF(I179&lt;0,IF(G179&lt;10,1,0),0)</f>
        <v>0</v>
      </c>
      <c r="K179">
        <v>27</v>
      </c>
      <c r="L179">
        <v>17</v>
      </c>
      <c r="M179">
        <v>44</v>
      </c>
      <c r="N179">
        <f>IF(T179-AE179&gt;0,1,0)</f>
        <v>1</v>
      </c>
      <c r="O179">
        <f t="shared" si="4"/>
        <v>1</v>
      </c>
      <c r="P179">
        <f t="shared" si="5"/>
        <v>-71000</v>
      </c>
      <c r="Q179">
        <v>201.29</v>
      </c>
      <c r="R179">
        <v>206.71</v>
      </c>
      <c r="S179">
        <v>408</v>
      </c>
      <c r="T179">
        <v>28.57</v>
      </c>
      <c r="U179">
        <v>126.86</v>
      </c>
      <c r="V179">
        <v>114.59</v>
      </c>
      <c r="W179">
        <v>339</v>
      </c>
      <c r="X179">
        <v>20.14</v>
      </c>
      <c r="Y179">
        <v>5</v>
      </c>
      <c r="Z179">
        <v>0</v>
      </c>
      <c r="AA179">
        <v>0.61538462000000005</v>
      </c>
      <c r="AB179">
        <v>243.43</v>
      </c>
      <c r="AC179">
        <v>151.13999999999999</v>
      </c>
      <c r="AD179">
        <v>394.57</v>
      </c>
      <c r="AE179">
        <v>26.71</v>
      </c>
      <c r="AF179">
        <v>106.43</v>
      </c>
      <c r="AG179">
        <v>122.13</v>
      </c>
      <c r="AH179">
        <v>361.86</v>
      </c>
      <c r="AI179">
        <v>18.57</v>
      </c>
      <c r="AJ179">
        <v>0</v>
      </c>
      <c r="AK179">
        <v>1</v>
      </c>
      <c r="AL179">
        <v>0.65</v>
      </c>
      <c r="AM179">
        <v>24</v>
      </c>
      <c r="AN179">
        <v>28</v>
      </c>
      <c r="AO179">
        <v>0</v>
      </c>
      <c r="AP179">
        <v>0</v>
      </c>
      <c r="AQ179">
        <v>6</v>
      </c>
      <c r="AR179">
        <v>4</v>
      </c>
      <c r="AS179">
        <v>1</v>
      </c>
      <c r="AT179">
        <v>1</v>
      </c>
      <c r="AU179">
        <v>1</v>
      </c>
      <c r="AV179" t="s">
        <v>67</v>
      </c>
      <c r="AW179">
        <v>8</v>
      </c>
      <c r="AX179">
        <v>2007</v>
      </c>
      <c r="AY179">
        <v>71000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1</v>
      </c>
      <c r="BN179">
        <v>0</v>
      </c>
      <c r="BO179">
        <v>0</v>
      </c>
      <c r="BP179">
        <v>0</v>
      </c>
    </row>
    <row r="180" spans="1:68" x14ac:dyDescent="0.3">
      <c r="A180">
        <v>2416</v>
      </c>
      <c r="B180" t="s">
        <v>181</v>
      </c>
      <c r="C180" t="s">
        <v>101</v>
      </c>
      <c r="D180" t="s">
        <v>77</v>
      </c>
      <c r="E180" t="s">
        <v>181</v>
      </c>
      <c r="F180" t="s">
        <v>101</v>
      </c>
      <c r="G180">
        <v>10</v>
      </c>
      <c r="H180">
        <v>42</v>
      </c>
      <c r="I180">
        <v>6</v>
      </c>
      <c r="J180">
        <f>IF(I180&lt;0,IF(G180&lt;10,1,0),0)</f>
        <v>0</v>
      </c>
      <c r="K180">
        <v>30</v>
      </c>
      <c r="L180">
        <v>24</v>
      </c>
      <c r="M180">
        <v>54</v>
      </c>
      <c r="N180">
        <f>IF(T180-AE180&gt;0,1,0)</f>
        <v>1</v>
      </c>
      <c r="O180">
        <f t="shared" si="4"/>
        <v>0</v>
      </c>
      <c r="P180">
        <f t="shared" si="5"/>
        <v>91667</v>
      </c>
      <c r="Q180">
        <v>232.14</v>
      </c>
      <c r="R180">
        <v>195.71</v>
      </c>
      <c r="S180">
        <v>427.86</v>
      </c>
      <c r="T180">
        <v>37.71</v>
      </c>
      <c r="U180">
        <v>68</v>
      </c>
      <c r="V180">
        <v>83.75</v>
      </c>
      <c r="W180">
        <v>223.14</v>
      </c>
      <c r="X180">
        <v>14.14</v>
      </c>
      <c r="Y180">
        <v>0</v>
      </c>
      <c r="Z180">
        <v>1</v>
      </c>
      <c r="AA180">
        <v>0.7</v>
      </c>
      <c r="AB180">
        <v>165.57</v>
      </c>
      <c r="AC180">
        <v>169.57</v>
      </c>
      <c r="AD180">
        <v>335.14</v>
      </c>
      <c r="AE180">
        <v>25.57</v>
      </c>
      <c r="AF180">
        <v>109.29</v>
      </c>
      <c r="AG180">
        <v>100.27</v>
      </c>
      <c r="AH180">
        <v>279</v>
      </c>
      <c r="AI180">
        <v>15.57</v>
      </c>
      <c r="AJ180">
        <v>4</v>
      </c>
      <c r="AK180">
        <v>0</v>
      </c>
      <c r="AL180">
        <v>0.67567568</v>
      </c>
      <c r="AM180">
        <v>5</v>
      </c>
      <c r="AN180">
        <v>18</v>
      </c>
      <c r="AO180">
        <v>0</v>
      </c>
      <c r="AP180">
        <v>0</v>
      </c>
      <c r="AQ180">
        <v>6</v>
      </c>
      <c r="AR180">
        <v>6</v>
      </c>
      <c r="AS180">
        <v>1</v>
      </c>
      <c r="AT180">
        <v>1</v>
      </c>
      <c r="AU180">
        <v>1</v>
      </c>
      <c r="AV180" t="s">
        <v>57</v>
      </c>
      <c r="AW180">
        <v>8</v>
      </c>
      <c r="AX180">
        <v>2007</v>
      </c>
      <c r="AY180">
        <v>91667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1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1</v>
      </c>
    </row>
    <row r="181" spans="1:68" x14ac:dyDescent="0.3">
      <c r="A181">
        <v>961</v>
      </c>
      <c r="B181" t="s">
        <v>94</v>
      </c>
      <c r="C181" t="s">
        <v>86</v>
      </c>
      <c r="D181" t="s">
        <v>66</v>
      </c>
      <c r="E181" t="s">
        <v>94</v>
      </c>
      <c r="F181" t="s">
        <v>86</v>
      </c>
      <c r="G181">
        <v>16</v>
      </c>
      <c r="H181">
        <v>59</v>
      </c>
      <c r="I181">
        <v>-3</v>
      </c>
      <c r="J181">
        <f>IF(I181&lt;0,IF(G181&lt;10,1,0),0)</f>
        <v>0</v>
      </c>
      <c r="K181">
        <v>20</v>
      </c>
      <c r="L181">
        <v>23</v>
      </c>
      <c r="M181">
        <v>43</v>
      </c>
      <c r="N181">
        <f>IF(T181-AE181&gt;0,1,0)</f>
        <v>1</v>
      </c>
      <c r="O181">
        <f t="shared" si="4"/>
        <v>1</v>
      </c>
      <c r="P181">
        <f t="shared" si="5"/>
        <v>75000</v>
      </c>
      <c r="Q181">
        <v>271.17</v>
      </c>
      <c r="R181">
        <v>201.83</v>
      </c>
      <c r="S181">
        <v>473</v>
      </c>
      <c r="T181">
        <v>40.17</v>
      </c>
      <c r="U181">
        <v>105</v>
      </c>
      <c r="V181">
        <v>97.56</v>
      </c>
      <c r="W181">
        <v>306.33</v>
      </c>
      <c r="X181">
        <v>16.670000000000002</v>
      </c>
      <c r="Y181">
        <v>0</v>
      </c>
      <c r="Z181">
        <v>1</v>
      </c>
      <c r="AA181">
        <v>0.33333332999999998</v>
      </c>
      <c r="AB181">
        <v>92</v>
      </c>
      <c r="AC181">
        <v>347</v>
      </c>
      <c r="AD181">
        <v>439</v>
      </c>
      <c r="AE181">
        <v>33.200000000000003</v>
      </c>
      <c r="AF181">
        <v>120.4</v>
      </c>
      <c r="AG181">
        <v>151.37</v>
      </c>
      <c r="AH181">
        <v>469.6</v>
      </c>
      <c r="AI181">
        <v>35.799999999999997</v>
      </c>
      <c r="AJ181">
        <v>1</v>
      </c>
      <c r="AK181">
        <v>0</v>
      </c>
      <c r="AL181">
        <v>0.6</v>
      </c>
      <c r="AM181">
        <v>18</v>
      </c>
      <c r="AN181">
        <v>0</v>
      </c>
      <c r="AO181">
        <v>0</v>
      </c>
      <c r="AP181">
        <v>1</v>
      </c>
      <c r="AQ181">
        <v>6</v>
      </c>
      <c r="AR181">
        <v>2</v>
      </c>
      <c r="AS181">
        <v>1</v>
      </c>
      <c r="AT181">
        <v>1</v>
      </c>
      <c r="AU181">
        <v>0</v>
      </c>
      <c r="AV181" t="s">
        <v>87</v>
      </c>
      <c r="AW181">
        <v>7</v>
      </c>
      <c r="AX181">
        <v>2005</v>
      </c>
      <c r="AY181">
        <v>75000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1</v>
      </c>
      <c r="BN181">
        <v>0</v>
      </c>
      <c r="BO181">
        <v>0</v>
      </c>
      <c r="BP181">
        <v>0</v>
      </c>
    </row>
    <row r="182" spans="1:68" x14ac:dyDescent="0.3">
      <c r="A182">
        <v>1004</v>
      </c>
      <c r="B182" t="s">
        <v>83</v>
      </c>
      <c r="C182" t="s">
        <v>122</v>
      </c>
      <c r="D182" t="s">
        <v>66</v>
      </c>
      <c r="E182" t="s">
        <v>83</v>
      </c>
      <c r="F182" t="s">
        <v>122</v>
      </c>
      <c r="G182">
        <v>7.5</v>
      </c>
      <c r="H182">
        <v>51.5</v>
      </c>
      <c r="I182">
        <v>3</v>
      </c>
      <c r="J182">
        <f>IF(I182&lt;0,IF(G182&lt;10,1,0),0)</f>
        <v>0</v>
      </c>
      <c r="K182">
        <v>27</v>
      </c>
      <c r="L182">
        <v>24</v>
      </c>
      <c r="M182">
        <v>51</v>
      </c>
      <c r="N182">
        <f>IF(T182-AE182&gt;0,1,0)</f>
        <v>1</v>
      </c>
      <c r="O182">
        <f t="shared" si="4"/>
        <v>1</v>
      </c>
      <c r="P182">
        <f t="shared" si="5"/>
        <v>62380</v>
      </c>
      <c r="Q182">
        <v>273.33</v>
      </c>
      <c r="R182">
        <v>134</v>
      </c>
      <c r="S182">
        <v>407.33</v>
      </c>
      <c r="T182">
        <v>29.17</v>
      </c>
      <c r="U182">
        <v>153.33000000000001</v>
      </c>
      <c r="V182">
        <v>130.97</v>
      </c>
      <c r="W182">
        <v>430.5</v>
      </c>
      <c r="X182">
        <v>23.17</v>
      </c>
      <c r="Y182">
        <v>1</v>
      </c>
      <c r="Z182">
        <v>0</v>
      </c>
      <c r="AA182">
        <v>0.47826087</v>
      </c>
      <c r="AB182">
        <v>115.67</v>
      </c>
      <c r="AC182">
        <v>252.5</v>
      </c>
      <c r="AD182">
        <v>368.17</v>
      </c>
      <c r="AE182">
        <v>24.17</v>
      </c>
      <c r="AF182">
        <v>206.33</v>
      </c>
      <c r="AG182">
        <v>107.82</v>
      </c>
      <c r="AH182">
        <v>374.67</v>
      </c>
      <c r="AI182">
        <v>27.17</v>
      </c>
      <c r="AJ182">
        <v>2</v>
      </c>
      <c r="AK182">
        <v>0</v>
      </c>
      <c r="AL182">
        <v>0.27586207000000001</v>
      </c>
      <c r="AM182">
        <v>0</v>
      </c>
      <c r="AN182">
        <v>0</v>
      </c>
      <c r="AO182">
        <v>1</v>
      </c>
      <c r="AP182">
        <v>1</v>
      </c>
      <c r="AQ182">
        <v>6</v>
      </c>
      <c r="AR182">
        <v>5</v>
      </c>
      <c r="AS182">
        <v>0</v>
      </c>
      <c r="AT182">
        <v>1</v>
      </c>
      <c r="AU182">
        <v>0</v>
      </c>
      <c r="AV182" t="s">
        <v>51</v>
      </c>
      <c r="AW182">
        <v>8</v>
      </c>
      <c r="AX182">
        <v>2005</v>
      </c>
      <c r="AY182">
        <v>62380</v>
      </c>
      <c r="AZ182">
        <v>0</v>
      </c>
      <c r="BA182">
        <v>0</v>
      </c>
      <c r="BB182">
        <v>0</v>
      </c>
      <c r="BC182">
        <v>0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1</v>
      </c>
      <c r="BN182">
        <v>0</v>
      </c>
      <c r="BO182">
        <v>0</v>
      </c>
      <c r="BP182">
        <v>0</v>
      </c>
    </row>
    <row r="183" spans="1:68" x14ac:dyDescent="0.3">
      <c r="A183">
        <v>957</v>
      </c>
      <c r="B183" t="s">
        <v>125</v>
      </c>
      <c r="C183" t="s">
        <v>126</v>
      </c>
      <c r="D183" t="s">
        <v>73</v>
      </c>
      <c r="E183" t="s">
        <v>126</v>
      </c>
      <c r="F183" t="s">
        <v>125</v>
      </c>
      <c r="G183">
        <v>11.5</v>
      </c>
      <c r="H183">
        <v>71</v>
      </c>
      <c r="I183">
        <v>3</v>
      </c>
      <c r="J183">
        <f>IF(I183&lt;0,IF(G183&lt;10,1,0),0)</f>
        <v>0</v>
      </c>
      <c r="K183">
        <v>34</v>
      </c>
      <c r="L183">
        <v>31</v>
      </c>
      <c r="M183">
        <v>65</v>
      </c>
      <c r="N183">
        <f>IF(T183-AE183&gt;0,1,0)</f>
        <v>1</v>
      </c>
      <c r="O183">
        <f t="shared" si="4"/>
        <v>1</v>
      </c>
      <c r="P183">
        <f t="shared" si="5"/>
        <v>-80225</v>
      </c>
      <c r="Q183">
        <v>291.2</v>
      </c>
      <c r="R183">
        <v>349.2</v>
      </c>
      <c r="S183">
        <v>640.4</v>
      </c>
      <c r="T183">
        <v>51.6</v>
      </c>
      <c r="U183">
        <v>90.8</v>
      </c>
      <c r="V183">
        <v>123.26</v>
      </c>
      <c r="W183">
        <v>337</v>
      </c>
      <c r="X183">
        <v>19.2</v>
      </c>
      <c r="Y183">
        <v>27</v>
      </c>
      <c r="Z183">
        <v>0</v>
      </c>
      <c r="AA183">
        <v>0.47368420999999999</v>
      </c>
      <c r="AB183">
        <v>174.4</v>
      </c>
      <c r="AC183">
        <v>329.8</v>
      </c>
      <c r="AD183">
        <v>504.2</v>
      </c>
      <c r="AE183">
        <v>37</v>
      </c>
      <c r="AF183">
        <v>116.6</v>
      </c>
      <c r="AG183">
        <v>123.46</v>
      </c>
      <c r="AH183">
        <v>422.2</v>
      </c>
      <c r="AI183">
        <v>24</v>
      </c>
      <c r="AJ183">
        <v>2</v>
      </c>
      <c r="AK183">
        <v>0</v>
      </c>
      <c r="AL183">
        <v>0.47619048000000003</v>
      </c>
      <c r="AM183">
        <v>1</v>
      </c>
      <c r="AN183">
        <v>9</v>
      </c>
      <c r="AO183">
        <v>0</v>
      </c>
      <c r="AP183">
        <v>0</v>
      </c>
      <c r="AQ183">
        <v>6</v>
      </c>
      <c r="AR183">
        <v>2</v>
      </c>
      <c r="AS183">
        <v>1</v>
      </c>
      <c r="AT183">
        <v>1</v>
      </c>
      <c r="AU183">
        <v>0</v>
      </c>
      <c r="AV183" t="s">
        <v>82</v>
      </c>
      <c r="AW183">
        <v>7</v>
      </c>
      <c r="AX183">
        <v>2005</v>
      </c>
      <c r="AY183">
        <v>80225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1</v>
      </c>
      <c r="BP183">
        <v>1</v>
      </c>
    </row>
    <row r="184" spans="1:68" x14ac:dyDescent="0.3">
      <c r="A184">
        <v>337</v>
      </c>
      <c r="B184" t="s">
        <v>155</v>
      </c>
      <c r="C184" t="s">
        <v>138</v>
      </c>
      <c r="D184" t="s">
        <v>73</v>
      </c>
      <c r="E184" t="s">
        <v>155</v>
      </c>
      <c r="F184" t="s">
        <v>138</v>
      </c>
      <c r="G184">
        <v>4.5</v>
      </c>
      <c r="H184">
        <v>48</v>
      </c>
      <c r="I184">
        <v>23</v>
      </c>
      <c r="J184">
        <f>IF(I184&lt;0,IF(G184&lt;10,1,0),0)</f>
        <v>0</v>
      </c>
      <c r="K184">
        <v>30</v>
      </c>
      <c r="L184">
        <v>7</v>
      </c>
      <c r="M184">
        <v>37</v>
      </c>
      <c r="N184">
        <f>IF(T184-AE184&gt;0,1,0)</f>
        <v>0</v>
      </c>
      <c r="O184">
        <f t="shared" si="4"/>
        <v>1</v>
      </c>
      <c r="P184">
        <f t="shared" si="5"/>
        <v>30000</v>
      </c>
      <c r="Q184">
        <v>70.252857142857138</v>
      </c>
      <c r="R184">
        <v>322.2</v>
      </c>
      <c r="S184">
        <v>387.85857142857145</v>
      </c>
      <c r="T184">
        <v>20.256</v>
      </c>
      <c r="U184">
        <v>221.46125000000001</v>
      </c>
      <c r="V184">
        <v>115.97666666666667</v>
      </c>
      <c r="W184">
        <v>420.51249999999999</v>
      </c>
      <c r="X184">
        <v>28.291250000000002</v>
      </c>
      <c r="Y184">
        <v>1</v>
      </c>
      <c r="Z184">
        <v>0</v>
      </c>
      <c r="AA184">
        <v>0.56000000000000005</v>
      </c>
      <c r="AB184">
        <v>137.58458333333331</v>
      </c>
      <c r="AC184">
        <v>229.33714285714288</v>
      </c>
      <c r="AD184">
        <v>360.73</v>
      </c>
      <c r="AE184">
        <v>27.23</v>
      </c>
      <c r="AF184">
        <v>134.74</v>
      </c>
      <c r="AG184">
        <v>108.944</v>
      </c>
      <c r="AH184">
        <v>390.38499999999999</v>
      </c>
      <c r="AI184">
        <v>19.713846153846156</v>
      </c>
      <c r="AJ184">
        <v>0</v>
      </c>
      <c r="AK184">
        <v>1</v>
      </c>
      <c r="AL184">
        <v>0.44</v>
      </c>
      <c r="AM184">
        <v>0</v>
      </c>
      <c r="AN184">
        <v>0</v>
      </c>
      <c r="AO184">
        <v>1</v>
      </c>
      <c r="AP184">
        <v>1</v>
      </c>
      <c r="AQ184">
        <v>7</v>
      </c>
      <c r="AR184">
        <v>4</v>
      </c>
      <c r="AS184">
        <v>0</v>
      </c>
      <c r="AT184">
        <v>1</v>
      </c>
      <c r="AU184">
        <v>1</v>
      </c>
      <c r="AV184" t="s">
        <v>115</v>
      </c>
      <c r="AW184">
        <v>8</v>
      </c>
      <c r="AX184">
        <v>2004</v>
      </c>
      <c r="AY184">
        <v>30000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1</v>
      </c>
      <c r="BP184">
        <v>1</v>
      </c>
    </row>
    <row r="185" spans="1:68" x14ac:dyDescent="0.3">
      <c r="A185">
        <v>1592</v>
      </c>
      <c r="B185" t="s">
        <v>129</v>
      </c>
      <c r="C185" t="s">
        <v>161</v>
      </c>
      <c r="D185" t="s">
        <v>66</v>
      </c>
      <c r="E185" t="s">
        <v>129</v>
      </c>
      <c r="F185" t="s">
        <v>161</v>
      </c>
      <c r="G185">
        <v>11</v>
      </c>
      <c r="H185">
        <v>57.5</v>
      </c>
      <c r="I185">
        <v>3</v>
      </c>
      <c r="J185">
        <f>IF(I185&lt;0,IF(G185&lt;10,1,0),0)</f>
        <v>0</v>
      </c>
      <c r="K185">
        <v>24</v>
      </c>
      <c r="L185">
        <v>21</v>
      </c>
      <c r="M185">
        <v>45</v>
      </c>
      <c r="N185">
        <f>IF(T185-AE185&gt;0,1,0)</f>
        <v>1</v>
      </c>
      <c r="O185">
        <f t="shared" si="4"/>
        <v>1</v>
      </c>
      <c r="P185">
        <f t="shared" si="5"/>
        <v>52000</v>
      </c>
      <c r="Q185">
        <v>75.75</v>
      </c>
      <c r="R185">
        <v>303.25</v>
      </c>
      <c r="S185">
        <v>379</v>
      </c>
      <c r="T185">
        <v>31.5</v>
      </c>
      <c r="U185">
        <v>118</v>
      </c>
      <c r="V185">
        <v>139.82</v>
      </c>
      <c r="W185">
        <v>431.25</v>
      </c>
      <c r="X185">
        <v>32.25</v>
      </c>
      <c r="Y185">
        <v>1</v>
      </c>
      <c r="Z185">
        <v>0</v>
      </c>
      <c r="AA185">
        <v>0.375</v>
      </c>
      <c r="AB185">
        <v>149.6</v>
      </c>
      <c r="AC185">
        <v>194</v>
      </c>
      <c r="AD185">
        <v>343.6</v>
      </c>
      <c r="AE185">
        <v>28.4</v>
      </c>
      <c r="AF185">
        <v>81.599999999999994</v>
      </c>
      <c r="AG185">
        <v>130.26</v>
      </c>
      <c r="AH185">
        <v>350.2</v>
      </c>
      <c r="AI185">
        <v>22</v>
      </c>
      <c r="AJ185">
        <v>3</v>
      </c>
      <c r="AK185">
        <v>0</v>
      </c>
      <c r="AL185">
        <v>0.44444444</v>
      </c>
      <c r="AM185">
        <v>0</v>
      </c>
      <c r="AN185">
        <v>0</v>
      </c>
      <c r="AO185">
        <v>1</v>
      </c>
      <c r="AP185">
        <v>1</v>
      </c>
      <c r="AQ185">
        <v>7</v>
      </c>
      <c r="AR185">
        <v>3</v>
      </c>
      <c r="AS185">
        <v>0</v>
      </c>
      <c r="AT185">
        <v>1</v>
      </c>
      <c r="AU185">
        <v>1</v>
      </c>
      <c r="AV185" t="s">
        <v>51</v>
      </c>
      <c r="AW185">
        <v>6</v>
      </c>
      <c r="AX185">
        <v>2006</v>
      </c>
      <c r="AY185">
        <v>52000</v>
      </c>
      <c r="AZ185">
        <v>0</v>
      </c>
      <c r="BA185">
        <v>0</v>
      </c>
      <c r="BB185">
        <v>0</v>
      </c>
      <c r="BC185">
        <v>0</v>
      </c>
      <c r="BD185">
        <v>1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1</v>
      </c>
      <c r="BN185">
        <v>0</v>
      </c>
      <c r="BO185">
        <v>0</v>
      </c>
      <c r="BP185">
        <v>0</v>
      </c>
    </row>
    <row r="186" spans="1:68" x14ac:dyDescent="0.3">
      <c r="A186">
        <v>1635</v>
      </c>
      <c r="B186" t="s">
        <v>174</v>
      </c>
      <c r="C186" t="s">
        <v>99</v>
      </c>
      <c r="D186" t="s">
        <v>66</v>
      </c>
      <c r="E186" t="s">
        <v>174</v>
      </c>
      <c r="F186" t="s">
        <v>99</v>
      </c>
      <c r="G186">
        <v>3</v>
      </c>
      <c r="H186">
        <v>52.5</v>
      </c>
      <c r="I186">
        <v>-10</v>
      </c>
      <c r="J186">
        <f>IF(I186&lt;0,IF(G186&lt;10,1,0),0)</f>
        <v>1</v>
      </c>
      <c r="K186">
        <v>14</v>
      </c>
      <c r="L186">
        <v>24</v>
      </c>
      <c r="M186">
        <v>38</v>
      </c>
      <c r="N186">
        <f>IF(T186-AE186&gt;0,1,0)</f>
        <v>0</v>
      </c>
      <c r="O186">
        <f t="shared" si="4"/>
        <v>1</v>
      </c>
      <c r="P186">
        <f t="shared" si="5"/>
        <v>30600</v>
      </c>
      <c r="Q186">
        <v>98.4</v>
      </c>
      <c r="R186">
        <v>211.8</v>
      </c>
      <c r="S186">
        <v>310.2</v>
      </c>
      <c r="T186">
        <v>13.8</v>
      </c>
      <c r="U186">
        <v>240.8</v>
      </c>
      <c r="V186">
        <v>170.59</v>
      </c>
      <c r="W186">
        <v>462.4</v>
      </c>
      <c r="X186">
        <v>44.2</v>
      </c>
      <c r="Y186">
        <v>0</v>
      </c>
      <c r="Z186">
        <v>3</v>
      </c>
      <c r="AA186">
        <v>0.78260870000000005</v>
      </c>
      <c r="AB186">
        <v>115.5</v>
      </c>
      <c r="AC186">
        <v>209.17</v>
      </c>
      <c r="AD186">
        <v>324.67</v>
      </c>
      <c r="AE186">
        <v>20.5</v>
      </c>
      <c r="AF186">
        <v>158.66999999999999</v>
      </c>
      <c r="AG186">
        <v>145.97</v>
      </c>
      <c r="AH186">
        <v>413</v>
      </c>
      <c r="AI186">
        <v>31</v>
      </c>
      <c r="AJ186">
        <v>2</v>
      </c>
      <c r="AK186">
        <v>0</v>
      </c>
      <c r="AL186">
        <v>0.38461538000000001</v>
      </c>
      <c r="AM186">
        <v>0</v>
      </c>
      <c r="AN186">
        <v>0</v>
      </c>
      <c r="AO186">
        <v>1</v>
      </c>
      <c r="AP186">
        <v>1</v>
      </c>
      <c r="AQ186">
        <v>7</v>
      </c>
      <c r="AR186">
        <v>2</v>
      </c>
      <c r="AS186">
        <v>0</v>
      </c>
      <c r="AT186">
        <v>1</v>
      </c>
      <c r="AU186">
        <v>1</v>
      </c>
      <c r="AV186" t="s">
        <v>59</v>
      </c>
      <c r="AW186">
        <v>7</v>
      </c>
      <c r="AX186">
        <v>2006</v>
      </c>
      <c r="AY186">
        <v>30600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1</v>
      </c>
      <c r="BM186">
        <v>1</v>
      </c>
      <c r="BN186">
        <v>0</v>
      </c>
      <c r="BO186">
        <v>0</v>
      </c>
      <c r="BP186">
        <v>0</v>
      </c>
    </row>
    <row r="187" spans="1:68" x14ac:dyDescent="0.3">
      <c r="A187">
        <v>477</v>
      </c>
      <c r="B187" t="s">
        <v>103</v>
      </c>
      <c r="C187" t="s">
        <v>169</v>
      </c>
      <c r="D187" t="s">
        <v>66</v>
      </c>
      <c r="E187" t="s">
        <v>103</v>
      </c>
      <c r="F187" t="s">
        <v>169</v>
      </c>
      <c r="G187">
        <v>11</v>
      </c>
      <c r="H187">
        <v>47</v>
      </c>
      <c r="I187">
        <v>3</v>
      </c>
      <c r="J187">
        <f>IF(I187&lt;0,IF(G187&lt;10,1,0),0)</f>
        <v>0</v>
      </c>
      <c r="K187">
        <v>34</v>
      </c>
      <c r="L187">
        <v>31</v>
      </c>
      <c r="M187">
        <v>65</v>
      </c>
      <c r="N187">
        <f>IF(T187-AE187&gt;0,1,0)</f>
        <v>1</v>
      </c>
      <c r="O187">
        <f t="shared" si="4"/>
        <v>1</v>
      </c>
      <c r="P187">
        <f t="shared" si="5"/>
        <v>73379</v>
      </c>
      <c r="Q187">
        <v>102.12555555555555</v>
      </c>
      <c r="R187">
        <v>308.40333333333336</v>
      </c>
      <c r="S187">
        <v>399.66642857142864</v>
      </c>
      <c r="T187">
        <v>29.776666666666667</v>
      </c>
      <c r="U187">
        <v>133.29249999999999</v>
      </c>
      <c r="V187">
        <v>113.27</v>
      </c>
      <c r="W187">
        <v>363.8866666666666</v>
      </c>
      <c r="X187">
        <v>23.713750000000001</v>
      </c>
      <c r="Y187">
        <v>0</v>
      </c>
      <c r="Z187">
        <v>1</v>
      </c>
      <c r="AA187">
        <v>0.75929999999999997</v>
      </c>
      <c r="AB187">
        <v>98.877142857142857</v>
      </c>
      <c r="AC187">
        <v>269.27833333333336</v>
      </c>
      <c r="AD187">
        <v>360.41</v>
      </c>
      <c r="AE187">
        <v>23.833333333333332</v>
      </c>
      <c r="AF187">
        <v>127.4225</v>
      </c>
      <c r="AG187">
        <v>112.244</v>
      </c>
      <c r="AH187">
        <v>368.16500000000002</v>
      </c>
      <c r="AI187">
        <v>17.956666666666667</v>
      </c>
      <c r="AJ187">
        <v>0</v>
      </c>
      <c r="AK187">
        <v>2</v>
      </c>
      <c r="AL187">
        <v>0.51849999999999996</v>
      </c>
      <c r="AM187">
        <v>23</v>
      </c>
      <c r="AN187">
        <v>0</v>
      </c>
      <c r="AO187">
        <v>0</v>
      </c>
      <c r="AP187">
        <v>1</v>
      </c>
      <c r="AQ187">
        <v>7</v>
      </c>
      <c r="AR187">
        <v>3</v>
      </c>
      <c r="AS187">
        <v>1</v>
      </c>
      <c r="AT187">
        <v>1</v>
      </c>
      <c r="AU187">
        <v>0</v>
      </c>
      <c r="AV187" t="s">
        <v>87</v>
      </c>
      <c r="AW187">
        <v>10</v>
      </c>
      <c r="AX187">
        <v>2004</v>
      </c>
      <c r="AY187">
        <v>73379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1</v>
      </c>
      <c r="BN187">
        <v>0</v>
      </c>
      <c r="BO187">
        <v>0</v>
      </c>
      <c r="BP187">
        <v>0</v>
      </c>
    </row>
    <row r="188" spans="1:68" x14ac:dyDescent="0.3">
      <c r="A188">
        <v>1741</v>
      </c>
      <c r="B188" t="s">
        <v>119</v>
      </c>
      <c r="C188" t="s">
        <v>148</v>
      </c>
      <c r="D188" t="s">
        <v>66</v>
      </c>
      <c r="E188" t="s">
        <v>148</v>
      </c>
      <c r="F188" t="s">
        <v>119</v>
      </c>
      <c r="G188">
        <v>4</v>
      </c>
      <c r="H188">
        <v>42.5</v>
      </c>
      <c r="I188">
        <v>-3</v>
      </c>
      <c r="J188">
        <f>IF(I188&lt;0,IF(G188&lt;10,1,0),0)</f>
        <v>1</v>
      </c>
      <c r="K188">
        <v>24</v>
      </c>
      <c r="L188">
        <v>27</v>
      </c>
      <c r="M188">
        <v>51</v>
      </c>
      <c r="N188">
        <f>IF(T188-AE188&gt;0,1,0)</f>
        <v>1</v>
      </c>
      <c r="O188">
        <f t="shared" si="4"/>
        <v>1</v>
      </c>
      <c r="P188">
        <f t="shared" si="5"/>
        <v>-48055</v>
      </c>
      <c r="Q188">
        <v>102.29</v>
      </c>
      <c r="R188">
        <v>246</v>
      </c>
      <c r="S188">
        <v>348.29</v>
      </c>
      <c r="T188">
        <v>28.86</v>
      </c>
      <c r="U188">
        <v>78.86</v>
      </c>
      <c r="V188">
        <v>114.65</v>
      </c>
      <c r="W188">
        <v>283.43</v>
      </c>
      <c r="X188">
        <v>19</v>
      </c>
      <c r="Y188">
        <v>0</v>
      </c>
      <c r="Z188">
        <v>1</v>
      </c>
      <c r="AA188">
        <v>0.53488371999999995</v>
      </c>
      <c r="AB188">
        <v>144.71</v>
      </c>
      <c r="AC188">
        <v>162.43</v>
      </c>
      <c r="AD188">
        <v>307.14</v>
      </c>
      <c r="AE188">
        <v>23.71</v>
      </c>
      <c r="AF188">
        <v>168.86</v>
      </c>
      <c r="AG188">
        <v>114.96</v>
      </c>
      <c r="AH188">
        <v>348.14</v>
      </c>
      <c r="AI188">
        <v>21.71</v>
      </c>
      <c r="AJ188">
        <v>2</v>
      </c>
      <c r="AK188">
        <v>0</v>
      </c>
      <c r="AL188">
        <v>0.51162790999999996</v>
      </c>
      <c r="AM188">
        <v>0</v>
      </c>
      <c r="AN188">
        <v>0</v>
      </c>
      <c r="AO188">
        <v>1</v>
      </c>
      <c r="AP188">
        <v>1</v>
      </c>
      <c r="AQ188">
        <v>7</v>
      </c>
      <c r="AR188">
        <v>0</v>
      </c>
      <c r="AS188">
        <v>0</v>
      </c>
      <c r="AT188">
        <v>1</v>
      </c>
      <c r="AU188">
        <v>0</v>
      </c>
      <c r="AV188" t="s">
        <v>47</v>
      </c>
      <c r="AW188">
        <v>9</v>
      </c>
      <c r="AX188">
        <v>2006</v>
      </c>
      <c r="AY188">
        <v>48055</v>
      </c>
      <c r="AZ188">
        <v>1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1</v>
      </c>
      <c r="BN188">
        <v>0</v>
      </c>
      <c r="BO188">
        <v>0</v>
      </c>
      <c r="BP188">
        <v>0</v>
      </c>
    </row>
    <row r="189" spans="1:68" x14ac:dyDescent="0.3">
      <c r="A189">
        <v>1137</v>
      </c>
      <c r="B189" t="s">
        <v>106</v>
      </c>
      <c r="C189" t="s">
        <v>119</v>
      </c>
      <c r="D189" t="s">
        <v>66</v>
      </c>
      <c r="E189" t="s">
        <v>106</v>
      </c>
      <c r="F189" t="s">
        <v>119</v>
      </c>
      <c r="G189">
        <v>3</v>
      </c>
      <c r="H189">
        <v>46</v>
      </c>
      <c r="I189">
        <v>-3</v>
      </c>
      <c r="J189">
        <f>IF(I189&lt;0,IF(G189&lt;10,1,0),0)</f>
        <v>1</v>
      </c>
      <c r="K189">
        <v>30</v>
      </c>
      <c r="L189">
        <v>33</v>
      </c>
      <c r="M189">
        <v>63</v>
      </c>
      <c r="N189">
        <f>IF(T189-AE189&gt;0,1,0)</f>
        <v>0</v>
      </c>
      <c r="O189">
        <f t="shared" si="4"/>
        <v>1</v>
      </c>
      <c r="P189">
        <f t="shared" si="5"/>
        <v>60000</v>
      </c>
      <c r="Q189">
        <v>103.5</v>
      </c>
      <c r="R189">
        <v>203</v>
      </c>
      <c r="S189">
        <v>306.5</v>
      </c>
      <c r="T189">
        <v>17.63</v>
      </c>
      <c r="U189">
        <v>126.5</v>
      </c>
      <c r="V189">
        <v>125.15</v>
      </c>
      <c r="W189">
        <v>341.88</v>
      </c>
      <c r="X189">
        <v>25.5</v>
      </c>
      <c r="Y189">
        <v>1</v>
      </c>
      <c r="Z189">
        <v>0</v>
      </c>
      <c r="AA189">
        <v>0.71186441</v>
      </c>
      <c r="AB189">
        <v>146.25</v>
      </c>
      <c r="AC189">
        <v>237.63</v>
      </c>
      <c r="AD189">
        <v>383.88</v>
      </c>
      <c r="AE189">
        <v>25.88</v>
      </c>
      <c r="AF189">
        <v>180</v>
      </c>
      <c r="AG189">
        <v>117.65</v>
      </c>
      <c r="AH189">
        <v>349.38</v>
      </c>
      <c r="AI189">
        <v>24.25</v>
      </c>
      <c r="AJ189">
        <v>0</v>
      </c>
      <c r="AK189">
        <v>2</v>
      </c>
      <c r="AL189">
        <v>0.57377049000000002</v>
      </c>
      <c r="AM189">
        <v>0</v>
      </c>
      <c r="AN189">
        <v>0</v>
      </c>
      <c r="AO189">
        <v>1</v>
      </c>
      <c r="AP189">
        <v>1</v>
      </c>
      <c r="AQ189">
        <v>7</v>
      </c>
      <c r="AR189">
        <v>6</v>
      </c>
      <c r="AS189">
        <v>0</v>
      </c>
      <c r="AT189">
        <v>1</v>
      </c>
      <c r="AU189">
        <v>0</v>
      </c>
      <c r="AV189" t="s">
        <v>47</v>
      </c>
      <c r="AW189">
        <v>11</v>
      </c>
      <c r="AX189">
        <v>2005</v>
      </c>
      <c r="AY189">
        <v>60000</v>
      </c>
      <c r="AZ189">
        <v>1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1</v>
      </c>
      <c r="BN189">
        <v>0</v>
      </c>
      <c r="BO189">
        <v>0</v>
      </c>
      <c r="BP189">
        <v>0</v>
      </c>
    </row>
    <row r="190" spans="1:68" x14ac:dyDescent="0.3">
      <c r="A190">
        <v>1961</v>
      </c>
      <c r="B190" t="s">
        <v>178</v>
      </c>
      <c r="C190" t="s">
        <v>180</v>
      </c>
      <c r="D190" t="s">
        <v>66</v>
      </c>
      <c r="E190" t="s">
        <v>178</v>
      </c>
      <c r="F190" t="s">
        <v>180</v>
      </c>
      <c r="G190">
        <v>20</v>
      </c>
      <c r="H190">
        <v>75</v>
      </c>
      <c r="I190">
        <v>7</v>
      </c>
      <c r="J190">
        <f>IF(I190&lt;0,IF(G190&lt;10,1,0),0)</f>
        <v>0</v>
      </c>
      <c r="K190">
        <v>42</v>
      </c>
      <c r="L190">
        <v>35</v>
      </c>
      <c r="M190">
        <v>77</v>
      </c>
      <c r="N190">
        <f>IF(T190-AE190&gt;0,1,0)</f>
        <v>1</v>
      </c>
      <c r="O190">
        <f t="shared" si="4"/>
        <v>1</v>
      </c>
      <c r="P190">
        <f t="shared" si="5"/>
        <v>50000</v>
      </c>
      <c r="Q190">
        <v>109.82</v>
      </c>
      <c r="R190">
        <v>434.91</v>
      </c>
      <c r="S190">
        <v>544.73</v>
      </c>
      <c r="T190">
        <v>49.18</v>
      </c>
      <c r="U190">
        <v>140.36000000000001</v>
      </c>
      <c r="V190">
        <v>123.42</v>
      </c>
      <c r="W190">
        <v>373.64</v>
      </c>
      <c r="X190">
        <v>22.09</v>
      </c>
      <c r="Y190">
        <v>8</v>
      </c>
      <c r="Z190">
        <v>0</v>
      </c>
      <c r="AA190">
        <v>0.45054945000000002</v>
      </c>
      <c r="AB190">
        <v>135.58000000000001</v>
      </c>
      <c r="AC190">
        <v>286.33</v>
      </c>
      <c r="AD190">
        <v>421.92</v>
      </c>
      <c r="AE190">
        <v>26.83</v>
      </c>
      <c r="AF190">
        <v>187.67</v>
      </c>
      <c r="AG190">
        <v>127.66</v>
      </c>
      <c r="AH190">
        <v>414.33</v>
      </c>
      <c r="AI190">
        <v>25.67</v>
      </c>
      <c r="AJ190">
        <v>3</v>
      </c>
      <c r="AK190">
        <v>0</v>
      </c>
      <c r="AL190">
        <v>0.43925234000000002</v>
      </c>
      <c r="AM190">
        <v>25</v>
      </c>
      <c r="AN190">
        <v>0</v>
      </c>
      <c r="AO190">
        <v>0</v>
      </c>
      <c r="AP190">
        <v>1</v>
      </c>
      <c r="AQ190">
        <v>7</v>
      </c>
      <c r="AR190">
        <v>5</v>
      </c>
      <c r="AS190">
        <v>1</v>
      </c>
      <c r="AT190">
        <v>0</v>
      </c>
      <c r="AU190">
        <v>0</v>
      </c>
      <c r="AV190" t="s">
        <v>70</v>
      </c>
      <c r="AW190">
        <v>13</v>
      </c>
      <c r="AX190">
        <v>2006</v>
      </c>
      <c r="AY190">
        <v>50000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1</v>
      </c>
      <c r="BI190">
        <v>0</v>
      </c>
      <c r="BJ190">
        <v>0</v>
      </c>
      <c r="BK190">
        <v>0</v>
      </c>
      <c r="BL190">
        <v>0</v>
      </c>
      <c r="BM190">
        <v>1</v>
      </c>
      <c r="BN190">
        <v>0</v>
      </c>
      <c r="BO190">
        <v>0</v>
      </c>
      <c r="BP190">
        <v>0</v>
      </c>
    </row>
    <row r="191" spans="1:68" x14ac:dyDescent="0.3">
      <c r="A191">
        <v>591</v>
      </c>
      <c r="B191" t="s">
        <v>104</v>
      </c>
      <c r="C191" t="s">
        <v>103</v>
      </c>
      <c r="D191" t="s">
        <v>73</v>
      </c>
      <c r="E191" t="s">
        <v>103</v>
      </c>
      <c r="F191" t="s">
        <v>104</v>
      </c>
      <c r="G191">
        <v>14</v>
      </c>
      <c r="H191">
        <v>48</v>
      </c>
      <c r="I191">
        <v>-7</v>
      </c>
      <c r="J191">
        <f>IF(I191&lt;0,IF(G191&lt;10,1,0),0)</f>
        <v>0</v>
      </c>
      <c r="K191">
        <v>27</v>
      </c>
      <c r="L191">
        <v>34</v>
      </c>
      <c r="M191">
        <v>61</v>
      </c>
      <c r="N191">
        <f>IF(T191-AE191&gt;0,1,0)</f>
        <v>1</v>
      </c>
      <c r="O191">
        <f t="shared" si="4"/>
        <v>1</v>
      </c>
      <c r="P191">
        <f t="shared" si="5"/>
        <v>-57803</v>
      </c>
      <c r="Q191">
        <v>111.54833333333335</v>
      </c>
      <c r="R191">
        <v>309.66555555555556</v>
      </c>
      <c r="S191">
        <v>435.75</v>
      </c>
      <c r="T191">
        <v>31.42</v>
      </c>
      <c r="U191">
        <v>124.06166666666667</v>
      </c>
      <c r="V191">
        <v>108.944</v>
      </c>
      <c r="W191">
        <v>350.19444444444446</v>
      </c>
      <c r="X191">
        <v>23.454000000000001</v>
      </c>
      <c r="Y191">
        <v>2</v>
      </c>
      <c r="Z191">
        <v>0</v>
      </c>
      <c r="AA191">
        <v>0.68420000000000003</v>
      </c>
      <c r="AB191">
        <v>100.364</v>
      </c>
      <c r="AC191">
        <v>151.98571428571429</v>
      </c>
      <c r="AD191">
        <v>261.86285714285714</v>
      </c>
      <c r="AE191">
        <v>7.1924999999999999</v>
      </c>
      <c r="AF191">
        <v>125.67694444444444</v>
      </c>
      <c r="AG191">
        <v>134.91</v>
      </c>
      <c r="AH191">
        <v>363.8866666666666</v>
      </c>
      <c r="AI191">
        <v>24.762499999999999</v>
      </c>
      <c r="AJ191">
        <v>0</v>
      </c>
      <c r="AK191">
        <v>1</v>
      </c>
      <c r="AL191">
        <v>0.62070000000000003</v>
      </c>
      <c r="AM191">
        <v>18</v>
      </c>
      <c r="AN191">
        <v>0</v>
      </c>
      <c r="AO191">
        <v>0</v>
      </c>
      <c r="AP191">
        <v>1</v>
      </c>
      <c r="AQ191">
        <v>7</v>
      </c>
      <c r="AR191">
        <v>5</v>
      </c>
      <c r="AS191">
        <v>1</v>
      </c>
      <c r="AT191">
        <v>1</v>
      </c>
      <c r="AU191">
        <v>0</v>
      </c>
      <c r="AV191" t="s">
        <v>87</v>
      </c>
      <c r="AW191">
        <v>13</v>
      </c>
      <c r="AX191">
        <v>2004</v>
      </c>
      <c r="AY191">
        <v>57803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1</v>
      </c>
      <c r="BP191">
        <v>1</v>
      </c>
    </row>
    <row r="192" spans="1:68" x14ac:dyDescent="0.3">
      <c r="A192">
        <v>2525</v>
      </c>
      <c r="B192" t="s">
        <v>80</v>
      </c>
      <c r="C192" t="s">
        <v>84</v>
      </c>
      <c r="D192" t="s">
        <v>66</v>
      </c>
      <c r="E192" t="s">
        <v>84</v>
      </c>
      <c r="F192" t="s">
        <v>80</v>
      </c>
      <c r="G192">
        <v>3.5</v>
      </c>
      <c r="H192">
        <v>58</v>
      </c>
      <c r="I192">
        <v>7</v>
      </c>
      <c r="J192">
        <f>IF(I192&lt;0,IF(G192&lt;10,1,0),0)</f>
        <v>0</v>
      </c>
      <c r="K192">
        <v>39</v>
      </c>
      <c r="L192">
        <v>32</v>
      </c>
      <c r="M192">
        <v>71</v>
      </c>
      <c r="N192">
        <f>IF(T192-AE192&gt;0,1,0)</f>
        <v>1</v>
      </c>
      <c r="O192">
        <f t="shared" si="4"/>
        <v>1</v>
      </c>
      <c r="P192">
        <f t="shared" si="5"/>
        <v>-30200</v>
      </c>
      <c r="Q192">
        <v>114.11</v>
      </c>
      <c r="R192">
        <v>300.11</v>
      </c>
      <c r="S192">
        <v>414.22</v>
      </c>
      <c r="T192">
        <v>30.89</v>
      </c>
      <c r="U192">
        <v>218.89</v>
      </c>
      <c r="V192">
        <v>140.16</v>
      </c>
      <c r="W192">
        <v>428.56</v>
      </c>
      <c r="X192">
        <v>32.78</v>
      </c>
      <c r="Y192">
        <v>1</v>
      </c>
      <c r="Z192">
        <v>0</v>
      </c>
      <c r="AA192">
        <v>0.45333332999999998</v>
      </c>
      <c r="AB192">
        <v>139.5</v>
      </c>
      <c r="AC192">
        <v>181.1</v>
      </c>
      <c r="AD192">
        <v>320.60000000000002</v>
      </c>
      <c r="AE192">
        <v>21</v>
      </c>
      <c r="AF192">
        <v>192.5</v>
      </c>
      <c r="AG192">
        <v>129.96</v>
      </c>
      <c r="AH192">
        <v>418.7</v>
      </c>
      <c r="AI192">
        <v>29</v>
      </c>
      <c r="AJ192">
        <v>0</v>
      </c>
      <c r="AK192">
        <v>1</v>
      </c>
      <c r="AL192">
        <v>0.44047618999999999</v>
      </c>
      <c r="AM192">
        <v>0</v>
      </c>
      <c r="AN192">
        <v>0</v>
      </c>
      <c r="AO192">
        <v>1</v>
      </c>
      <c r="AP192">
        <v>1</v>
      </c>
      <c r="AQ192">
        <v>7</v>
      </c>
      <c r="AR192">
        <v>2</v>
      </c>
      <c r="AS192">
        <v>0</v>
      </c>
      <c r="AT192">
        <v>1</v>
      </c>
      <c r="AU192">
        <v>1</v>
      </c>
      <c r="AV192" t="s">
        <v>53</v>
      </c>
      <c r="AW192">
        <v>11</v>
      </c>
      <c r="AX192">
        <v>2007</v>
      </c>
      <c r="AY192">
        <v>30200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1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1</v>
      </c>
      <c r="BN192">
        <v>0</v>
      </c>
      <c r="BO192">
        <v>0</v>
      </c>
      <c r="BP192">
        <v>0</v>
      </c>
    </row>
    <row r="193" spans="1:68" x14ac:dyDescent="0.3">
      <c r="A193">
        <v>2592</v>
      </c>
      <c r="B193" t="s">
        <v>138</v>
      </c>
      <c r="C193" t="s">
        <v>114</v>
      </c>
      <c r="D193" t="s">
        <v>66</v>
      </c>
      <c r="E193" t="s">
        <v>114</v>
      </c>
      <c r="F193" t="s">
        <v>138</v>
      </c>
      <c r="G193">
        <v>11.5</v>
      </c>
      <c r="H193">
        <v>46</v>
      </c>
      <c r="I193">
        <v>25</v>
      </c>
      <c r="J193">
        <f>IF(I193&lt;0,IF(G193&lt;10,1,0),0)</f>
        <v>0</v>
      </c>
      <c r="K193">
        <v>35</v>
      </c>
      <c r="L193">
        <v>10</v>
      </c>
      <c r="M193">
        <v>45</v>
      </c>
      <c r="N193">
        <f>IF(T193-AE193&gt;0,1,0)</f>
        <v>1</v>
      </c>
      <c r="O193">
        <f t="shared" si="4"/>
        <v>1</v>
      </c>
      <c r="P193">
        <f t="shared" si="5"/>
        <v>-33500</v>
      </c>
      <c r="Q193">
        <v>138</v>
      </c>
      <c r="R193">
        <v>310</v>
      </c>
      <c r="S193">
        <v>448</v>
      </c>
      <c r="T193">
        <v>30.44</v>
      </c>
      <c r="U193">
        <v>101.44</v>
      </c>
      <c r="V193">
        <v>116.02</v>
      </c>
      <c r="W193">
        <v>312.11</v>
      </c>
      <c r="X193">
        <v>19.78</v>
      </c>
      <c r="Y193">
        <v>6</v>
      </c>
      <c r="Z193">
        <v>0</v>
      </c>
      <c r="AA193">
        <v>0.5</v>
      </c>
      <c r="AB193">
        <v>145</v>
      </c>
      <c r="AC193">
        <v>181.8</v>
      </c>
      <c r="AD193">
        <v>326.8</v>
      </c>
      <c r="AE193">
        <v>19.5</v>
      </c>
      <c r="AF193">
        <v>118.6</v>
      </c>
      <c r="AG193">
        <v>114.47</v>
      </c>
      <c r="AH193">
        <v>309.10000000000002</v>
      </c>
      <c r="AI193">
        <v>24</v>
      </c>
      <c r="AJ193">
        <v>0</v>
      </c>
      <c r="AK193">
        <v>2</v>
      </c>
      <c r="AL193">
        <v>0.55434782999999999</v>
      </c>
      <c r="AM193">
        <v>28</v>
      </c>
      <c r="AN193">
        <v>0</v>
      </c>
      <c r="AO193">
        <v>0</v>
      </c>
      <c r="AP193">
        <v>1</v>
      </c>
      <c r="AQ193">
        <v>7</v>
      </c>
      <c r="AR193">
        <v>3</v>
      </c>
      <c r="AS193">
        <v>0</v>
      </c>
      <c r="AT193">
        <v>1</v>
      </c>
      <c r="AU193">
        <v>0</v>
      </c>
      <c r="AV193" t="s">
        <v>115</v>
      </c>
      <c r="AW193">
        <v>12</v>
      </c>
      <c r="AX193">
        <v>2007</v>
      </c>
      <c r="AY193">
        <v>33500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1</v>
      </c>
      <c r="BN193">
        <v>0</v>
      </c>
      <c r="BO193">
        <v>0</v>
      </c>
      <c r="BP193">
        <v>0</v>
      </c>
    </row>
    <row r="194" spans="1:68" x14ac:dyDescent="0.3">
      <c r="A194">
        <v>2500</v>
      </c>
      <c r="B194" t="s">
        <v>93</v>
      </c>
      <c r="C194" t="s">
        <v>162</v>
      </c>
      <c r="D194" t="s">
        <v>66</v>
      </c>
      <c r="E194" t="s">
        <v>93</v>
      </c>
      <c r="F194" t="s">
        <v>162</v>
      </c>
      <c r="G194">
        <v>28.5</v>
      </c>
      <c r="H194">
        <v>67.5</v>
      </c>
      <c r="I194">
        <v>52</v>
      </c>
      <c r="J194">
        <f>IF(I194&lt;0,IF(G194&lt;10,1,0),0)</f>
        <v>0</v>
      </c>
      <c r="K194">
        <v>59</v>
      </c>
      <c r="L194">
        <v>7</v>
      </c>
      <c r="M194">
        <v>66</v>
      </c>
      <c r="N194">
        <f>IF(T194-AE194&gt;0,1,0)</f>
        <v>1</v>
      </c>
      <c r="O194">
        <f t="shared" si="4"/>
        <v>0</v>
      </c>
      <c r="P194">
        <f t="shared" si="5"/>
        <v>104400</v>
      </c>
      <c r="Q194">
        <v>141.75</v>
      </c>
      <c r="R194">
        <v>262.25</v>
      </c>
      <c r="S194">
        <v>404</v>
      </c>
      <c r="T194">
        <v>31.25</v>
      </c>
      <c r="U194">
        <v>159.38</v>
      </c>
      <c r="V194">
        <v>131.79</v>
      </c>
      <c r="W194">
        <v>418.5</v>
      </c>
      <c r="X194">
        <v>31.25</v>
      </c>
      <c r="Y194">
        <v>1</v>
      </c>
      <c r="Z194">
        <v>0</v>
      </c>
      <c r="AA194">
        <v>0.63793102999999995</v>
      </c>
      <c r="AB194">
        <v>242.5</v>
      </c>
      <c r="AC194">
        <v>145.88</v>
      </c>
      <c r="AD194">
        <v>388.38</v>
      </c>
      <c r="AE194">
        <v>24.38</v>
      </c>
      <c r="AF194">
        <v>233.75</v>
      </c>
      <c r="AG194">
        <v>145.37</v>
      </c>
      <c r="AH194">
        <v>494</v>
      </c>
      <c r="AI194">
        <v>37.75</v>
      </c>
      <c r="AJ194">
        <v>0</v>
      </c>
      <c r="AK194">
        <v>2</v>
      </c>
      <c r="AL194">
        <v>0.50877192999999998</v>
      </c>
      <c r="AM194">
        <v>24</v>
      </c>
      <c r="AN194">
        <v>0</v>
      </c>
      <c r="AO194">
        <v>0</v>
      </c>
      <c r="AP194">
        <v>1</v>
      </c>
      <c r="AQ194">
        <v>7</v>
      </c>
      <c r="AR194">
        <v>7</v>
      </c>
      <c r="AS194">
        <v>1</v>
      </c>
      <c r="AT194">
        <v>0</v>
      </c>
      <c r="AU194">
        <v>0</v>
      </c>
      <c r="AV194" t="s">
        <v>70</v>
      </c>
      <c r="AW194">
        <v>10</v>
      </c>
      <c r="AX194">
        <v>2007</v>
      </c>
      <c r="AY194">
        <v>104400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1</v>
      </c>
      <c r="BN194">
        <v>0</v>
      </c>
      <c r="BO194">
        <v>0</v>
      </c>
      <c r="BP194">
        <v>0</v>
      </c>
    </row>
    <row r="195" spans="1:68" x14ac:dyDescent="0.3">
      <c r="A195">
        <v>2290</v>
      </c>
      <c r="B195" t="s">
        <v>152</v>
      </c>
      <c r="C195" t="s">
        <v>147</v>
      </c>
      <c r="D195" t="s">
        <v>66</v>
      </c>
      <c r="E195" t="s">
        <v>152</v>
      </c>
      <c r="F195" t="s">
        <v>147</v>
      </c>
      <c r="G195">
        <v>5.5</v>
      </c>
      <c r="H195">
        <v>40.5</v>
      </c>
      <c r="I195">
        <v>-18</v>
      </c>
      <c r="J195">
        <f>IF(I195&lt;0,IF(G195&lt;10,1,0),0)</f>
        <v>1</v>
      </c>
      <c r="K195">
        <v>23</v>
      </c>
      <c r="L195">
        <v>41</v>
      </c>
      <c r="M195">
        <v>64</v>
      </c>
      <c r="N195">
        <f>IF(T195-AE195&gt;0,1,0)</f>
        <v>1</v>
      </c>
      <c r="O195">
        <f t="shared" si="4"/>
        <v>1</v>
      </c>
      <c r="P195">
        <f t="shared" si="5"/>
        <v>81473</v>
      </c>
      <c r="Q195">
        <v>150</v>
      </c>
      <c r="R195">
        <v>251.6</v>
      </c>
      <c r="S195">
        <v>401.6</v>
      </c>
      <c r="T195">
        <v>31.2</v>
      </c>
      <c r="U195">
        <v>154.19999999999999</v>
      </c>
      <c r="V195">
        <v>90.27</v>
      </c>
      <c r="W195">
        <v>303.39999999999998</v>
      </c>
      <c r="X195">
        <v>17.399999999999999</v>
      </c>
      <c r="Y195">
        <v>0</v>
      </c>
      <c r="Z195">
        <v>1</v>
      </c>
      <c r="AA195">
        <v>0.41176470999999998</v>
      </c>
      <c r="AB195">
        <v>116.6</v>
      </c>
      <c r="AC195">
        <v>169</v>
      </c>
      <c r="AD195">
        <v>285.60000000000002</v>
      </c>
      <c r="AE195">
        <v>22.6</v>
      </c>
      <c r="AF195">
        <v>121.2</v>
      </c>
      <c r="AG195">
        <v>102.69</v>
      </c>
      <c r="AH195">
        <v>308.2</v>
      </c>
      <c r="AI195">
        <v>15</v>
      </c>
      <c r="AJ195">
        <v>3</v>
      </c>
      <c r="AK195">
        <v>0</v>
      </c>
      <c r="AL195">
        <v>0.6</v>
      </c>
      <c r="AM195">
        <v>22</v>
      </c>
      <c r="AN195">
        <v>15</v>
      </c>
      <c r="AO195">
        <v>0</v>
      </c>
      <c r="AP195">
        <v>0</v>
      </c>
      <c r="AQ195">
        <v>7</v>
      </c>
      <c r="AR195">
        <v>5</v>
      </c>
      <c r="AS195">
        <v>1</v>
      </c>
      <c r="AT195">
        <v>1</v>
      </c>
      <c r="AU195">
        <v>1</v>
      </c>
      <c r="AV195" t="s">
        <v>47</v>
      </c>
      <c r="AW195">
        <v>6</v>
      </c>
      <c r="AX195">
        <v>2007</v>
      </c>
      <c r="AY195">
        <v>81473</v>
      </c>
      <c r="AZ195">
        <v>1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1</v>
      </c>
      <c r="BN195">
        <v>0</v>
      </c>
      <c r="BO195">
        <v>0</v>
      </c>
      <c r="BP195">
        <v>0</v>
      </c>
    </row>
    <row r="196" spans="1:68" x14ac:dyDescent="0.3">
      <c r="A196">
        <v>1794</v>
      </c>
      <c r="B196" t="s">
        <v>169</v>
      </c>
      <c r="C196" t="s">
        <v>126</v>
      </c>
      <c r="D196" t="s">
        <v>66</v>
      </c>
      <c r="E196" t="s">
        <v>126</v>
      </c>
      <c r="F196" t="s">
        <v>169</v>
      </c>
      <c r="G196">
        <v>28</v>
      </c>
      <c r="H196">
        <v>46</v>
      </c>
      <c r="I196">
        <v>42</v>
      </c>
      <c r="J196">
        <f>IF(I196&lt;0,IF(G196&lt;10,1,0),0)</f>
        <v>0</v>
      </c>
      <c r="K196">
        <v>42</v>
      </c>
      <c r="L196">
        <v>0</v>
      </c>
      <c r="M196">
        <v>42</v>
      </c>
      <c r="N196">
        <f>IF(T196-AE196&gt;0,1,0)</f>
        <v>1</v>
      </c>
      <c r="O196">
        <f t="shared" ref="O196:O233" si="6">IF(AQ196&gt;AR196,1,0)</f>
        <v>0</v>
      </c>
      <c r="P196">
        <f t="shared" ref="P196:P233" si="7">IF(B196=E196,AY196,-1*AY196)</f>
        <v>-85500</v>
      </c>
      <c r="Q196">
        <v>152</v>
      </c>
      <c r="R196">
        <v>257.43</v>
      </c>
      <c r="S196">
        <v>409.43</v>
      </c>
      <c r="T196">
        <v>30.14</v>
      </c>
      <c r="U196">
        <v>98.57</v>
      </c>
      <c r="V196">
        <v>112.04</v>
      </c>
      <c r="W196">
        <v>292.14</v>
      </c>
      <c r="X196">
        <v>17.57</v>
      </c>
      <c r="Y196">
        <v>0</v>
      </c>
      <c r="Z196">
        <v>1</v>
      </c>
      <c r="AA196">
        <v>0.67307691999999997</v>
      </c>
      <c r="AB196">
        <v>72.63</v>
      </c>
      <c r="AC196">
        <v>161.13</v>
      </c>
      <c r="AD196">
        <v>233.75</v>
      </c>
      <c r="AE196">
        <v>10.38</v>
      </c>
      <c r="AF196">
        <v>255.5</v>
      </c>
      <c r="AG196">
        <v>136.86000000000001</v>
      </c>
      <c r="AH196">
        <v>425.63</v>
      </c>
      <c r="AI196">
        <v>34.5</v>
      </c>
      <c r="AJ196">
        <v>0</v>
      </c>
      <c r="AK196">
        <v>10</v>
      </c>
      <c r="AL196">
        <v>0.58928570999999996</v>
      </c>
      <c r="AM196">
        <v>9</v>
      </c>
      <c r="AN196">
        <v>0</v>
      </c>
      <c r="AO196">
        <v>0</v>
      </c>
      <c r="AP196">
        <v>1</v>
      </c>
      <c r="AQ196">
        <v>7</v>
      </c>
      <c r="AR196">
        <v>8</v>
      </c>
      <c r="AS196">
        <v>1</v>
      </c>
      <c r="AT196">
        <v>1</v>
      </c>
      <c r="AU196">
        <v>1</v>
      </c>
      <c r="AV196" t="s">
        <v>87</v>
      </c>
      <c r="AW196">
        <v>10</v>
      </c>
      <c r="AX196">
        <v>2006</v>
      </c>
      <c r="AY196">
        <v>85500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1</v>
      </c>
      <c r="BN196">
        <v>0</v>
      </c>
      <c r="BO196">
        <v>0</v>
      </c>
      <c r="BP196">
        <v>0</v>
      </c>
    </row>
    <row r="197" spans="1:68" x14ac:dyDescent="0.3">
      <c r="A197">
        <v>1038</v>
      </c>
      <c r="B197" t="s">
        <v>120</v>
      </c>
      <c r="C197" t="s">
        <v>152</v>
      </c>
      <c r="D197" t="s">
        <v>66</v>
      </c>
      <c r="E197" t="s">
        <v>120</v>
      </c>
      <c r="F197" t="s">
        <v>152</v>
      </c>
      <c r="G197">
        <v>3</v>
      </c>
      <c r="H197">
        <v>45</v>
      </c>
      <c r="I197">
        <v>1</v>
      </c>
      <c r="J197">
        <f>IF(I197&lt;0,IF(G197&lt;10,1,0),0)</f>
        <v>0</v>
      </c>
      <c r="K197">
        <v>10</v>
      </c>
      <c r="L197">
        <v>9</v>
      </c>
      <c r="M197">
        <v>19</v>
      </c>
      <c r="N197">
        <f>IF(T197-AE197&gt;0,1,0)</f>
        <v>0</v>
      </c>
      <c r="O197">
        <f t="shared" si="6"/>
        <v>1</v>
      </c>
      <c r="P197">
        <f t="shared" si="7"/>
        <v>46000</v>
      </c>
      <c r="Q197">
        <v>153.5</v>
      </c>
      <c r="R197">
        <v>206.33</v>
      </c>
      <c r="S197">
        <v>359.83</v>
      </c>
      <c r="T197">
        <v>22.33</v>
      </c>
      <c r="U197">
        <v>95.67</v>
      </c>
      <c r="V197">
        <v>102.07</v>
      </c>
      <c r="W197">
        <v>301</v>
      </c>
      <c r="X197">
        <v>21</v>
      </c>
      <c r="Y197">
        <v>1</v>
      </c>
      <c r="Z197">
        <v>0</v>
      </c>
      <c r="AA197">
        <v>0.51612902999999999</v>
      </c>
      <c r="AB197">
        <v>148.13999999999999</v>
      </c>
      <c r="AC197">
        <v>248.14</v>
      </c>
      <c r="AD197">
        <v>396.29</v>
      </c>
      <c r="AE197">
        <v>27.29</v>
      </c>
      <c r="AF197">
        <v>128.57</v>
      </c>
      <c r="AG197">
        <v>121.91</v>
      </c>
      <c r="AH197">
        <v>341</v>
      </c>
      <c r="AI197">
        <v>21.14</v>
      </c>
      <c r="AJ197">
        <v>2</v>
      </c>
      <c r="AK197">
        <v>0</v>
      </c>
      <c r="AL197">
        <v>0.5</v>
      </c>
      <c r="AM197">
        <v>30</v>
      </c>
      <c r="AN197">
        <v>0</v>
      </c>
      <c r="AO197">
        <v>0</v>
      </c>
      <c r="AP197">
        <v>1</v>
      </c>
      <c r="AQ197">
        <v>7</v>
      </c>
      <c r="AR197">
        <v>5</v>
      </c>
      <c r="AS197">
        <v>0</v>
      </c>
      <c r="AT197">
        <v>1</v>
      </c>
      <c r="AU197">
        <v>0</v>
      </c>
      <c r="AV197" t="s">
        <v>47</v>
      </c>
      <c r="AW197">
        <v>9</v>
      </c>
      <c r="AX197">
        <v>2005</v>
      </c>
      <c r="AY197">
        <v>46000</v>
      </c>
      <c r="AZ197">
        <v>1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</row>
    <row r="198" spans="1:68" x14ac:dyDescent="0.3">
      <c r="A198">
        <v>1973</v>
      </c>
      <c r="B198" t="s">
        <v>95</v>
      </c>
      <c r="C198" t="s">
        <v>96</v>
      </c>
      <c r="D198" t="s">
        <v>66</v>
      </c>
      <c r="E198" t="s">
        <v>95</v>
      </c>
      <c r="F198" t="s">
        <v>96</v>
      </c>
      <c r="G198">
        <v>3</v>
      </c>
      <c r="H198">
        <v>45.5</v>
      </c>
      <c r="I198">
        <v>10</v>
      </c>
      <c r="J198">
        <f>IF(I198&lt;0,IF(G198&lt;10,1,0),0)</f>
        <v>0</v>
      </c>
      <c r="K198">
        <v>38</v>
      </c>
      <c r="L198">
        <v>28</v>
      </c>
      <c r="M198">
        <v>66</v>
      </c>
      <c r="N198">
        <f>IF(T198-AE198&gt;0,1,0)</f>
        <v>0</v>
      </c>
      <c r="O198">
        <f t="shared" si="6"/>
        <v>1</v>
      </c>
      <c r="P198">
        <f t="shared" si="7"/>
        <v>90000</v>
      </c>
      <c r="Q198">
        <v>156.83000000000001</v>
      </c>
      <c r="R198">
        <v>241.42</v>
      </c>
      <c r="S198">
        <v>398.25</v>
      </c>
      <c r="T198">
        <v>28.08</v>
      </c>
      <c r="U198">
        <v>69.67</v>
      </c>
      <c r="V198">
        <v>99.06</v>
      </c>
      <c r="W198">
        <v>265.25</v>
      </c>
      <c r="X198">
        <v>12.25</v>
      </c>
      <c r="Y198">
        <v>5</v>
      </c>
      <c r="Z198">
        <v>0</v>
      </c>
      <c r="AA198">
        <v>0.63829787000000004</v>
      </c>
      <c r="AB198">
        <v>236.25</v>
      </c>
      <c r="AC198">
        <v>148.16999999999999</v>
      </c>
      <c r="AD198">
        <v>384.42</v>
      </c>
      <c r="AE198">
        <v>30.17</v>
      </c>
      <c r="AF198">
        <v>117.25</v>
      </c>
      <c r="AG198">
        <v>107.84</v>
      </c>
      <c r="AH198">
        <v>299.83</v>
      </c>
      <c r="AI198">
        <v>16.75</v>
      </c>
      <c r="AJ198">
        <v>0</v>
      </c>
      <c r="AK198">
        <v>1</v>
      </c>
      <c r="AL198">
        <v>0.52222221999999996</v>
      </c>
      <c r="AM198">
        <v>4</v>
      </c>
      <c r="AN198">
        <v>8</v>
      </c>
      <c r="AO198">
        <v>0</v>
      </c>
      <c r="AP198">
        <v>0</v>
      </c>
      <c r="AQ198">
        <v>7</v>
      </c>
      <c r="AR198">
        <v>4</v>
      </c>
      <c r="AS198">
        <v>1</v>
      </c>
      <c r="AT198">
        <v>1</v>
      </c>
      <c r="AU198">
        <v>1</v>
      </c>
      <c r="AV198" t="s">
        <v>57</v>
      </c>
      <c r="AW198">
        <v>14</v>
      </c>
      <c r="AX198">
        <v>2006</v>
      </c>
      <c r="AY198">
        <v>90000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1</v>
      </c>
      <c r="BK198">
        <v>0</v>
      </c>
      <c r="BL198">
        <v>0</v>
      </c>
      <c r="BM198">
        <v>1</v>
      </c>
      <c r="BN198">
        <v>0</v>
      </c>
      <c r="BO198">
        <v>0</v>
      </c>
      <c r="BP198">
        <v>0</v>
      </c>
    </row>
    <row r="199" spans="1:68" x14ac:dyDescent="0.3">
      <c r="A199">
        <v>1726</v>
      </c>
      <c r="B199" t="s">
        <v>86</v>
      </c>
      <c r="C199" t="s">
        <v>126</v>
      </c>
      <c r="D199" t="s">
        <v>66</v>
      </c>
      <c r="E199" t="s">
        <v>126</v>
      </c>
      <c r="F199" t="s">
        <v>86</v>
      </c>
      <c r="G199">
        <v>10.5</v>
      </c>
      <c r="H199">
        <v>45.5</v>
      </c>
      <c r="I199">
        <v>-2</v>
      </c>
      <c r="J199">
        <f>IF(I199&lt;0,IF(G199&lt;10,1,0),0)</f>
        <v>0</v>
      </c>
      <c r="K199">
        <v>31</v>
      </c>
      <c r="L199">
        <v>33</v>
      </c>
      <c r="M199">
        <v>64</v>
      </c>
      <c r="N199">
        <f>IF(T199-AE199&gt;0,1,0)</f>
        <v>1</v>
      </c>
      <c r="O199">
        <f t="shared" si="6"/>
        <v>1</v>
      </c>
      <c r="P199">
        <f t="shared" si="7"/>
        <v>-35362</v>
      </c>
      <c r="Q199">
        <v>163</v>
      </c>
      <c r="R199">
        <v>232.67</v>
      </c>
      <c r="S199">
        <v>395.67</v>
      </c>
      <c r="T199">
        <v>30</v>
      </c>
      <c r="U199">
        <v>100.17</v>
      </c>
      <c r="V199">
        <v>106.22</v>
      </c>
      <c r="W199">
        <v>282.33</v>
      </c>
      <c r="X199">
        <v>15</v>
      </c>
      <c r="Y199">
        <v>6</v>
      </c>
      <c r="Z199">
        <v>0</v>
      </c>
      <c r="AA199">
        <v>0.7</v>
      </c>
      <c r="AB199">
        <v>127.43</v>
      </c>
      <c r="AC199">
        <v>234.43</v>
      </c>
      <c r="AD199">
        <v>361.86</v>
      </c>
      <c r="AE199">
        <v>24.43</v>
      </c>
      <c r="AF199">
        <v>96.86</v>
      </c>
      <c r="AG199">
        <v>113</v>
      </c>
      <c r="AH199">
        <v>285</v>
      </c>
      <c r="AI199">
        <v>20</v>
      </c>
      <c r="AJ199">
        <v>2</v>
      </c>
      <c r="AK199">
        <v>0</v>
      </c>
      <c r="AL199">
        <v>0.625</v>
      </c>
      <c r="AM199">
        <v>3</v>
      </c>
      <c r="AN199">
        <v>0</v>
      </c>
      <c r="AO199">
        <v>0</v>
      </c>
      <c r="AP199">
        <v>1</v>
      </c>
      <c r="AQ199">
        <v>7</v>
      </c>
      <c r="AR199">
        <v>2</v>
      </c>
      <c r="AS199">
        <v>1</v>
      </c>
      <c r="AT199">
        <v>1</v>
      </c>
      <c r="AU199">
        <v>0</v>
      </c>
      <c r="AV199" t="s">
        <v>87</v>
      </c>
      <c r="AW199">
        <v>9</v>
      </c>
      <c r="AX199">
        <v>2006</v>
      </c>
      <c r="AY199">
        <v>35362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</row>
    <row r="200" spans="1:68" x14ac:dyDescent="0.3">
      <c r="A200">
        <v>1701</v>
      </c>
      <c r="B200" t="s">
        <v>131</v>
      </c>
      <c r="C200" t="s">
        <v>132</v>
      </c>
      <c r="D200" t="s">
        <v>66</v>
      </c>
      <c r="E200" t="s">
        <v>132</v>
      </c>
      <c r="F200" t="s">
        <v>131</v>
      </c>
      <c r="G200">
        <v>1</v>
      </c>
      <c r="H200">
        <v>42.5</v>
      </c>
      <c r="I200">
        <v>-17</v>
      </c>
      <c r="J200">
        <f>IF(I200&lt;0,IF(G200&lt;10,1,0),0)</f>
        <v>1</v>
      </c>
      <c r="K200">
        <v>6</v>
      </c>
      <c r="L200">
        <v>23</v>
      </c>
      <c r="M200">
        <v>29</v>
      </c>
      <c r="N200">
        <f>IF(T200-AE200&gt;0,1,0)</f>
        <v>1</v>
      </c>
      <c r="O200">
        <f t="shared" si="6"/>
        <v>1</v>
      </c>
      <c r="P200">
        <f t="shared" si="7"/>
        <v>-35000</v>
      </c>
      <c r="Q200">
        <v>164.71</v>
      </c>
      <c r="R200">
        <v>214.71</v>
      </c>
      <c r="S200">
        <v>379.43</v>
      </c>
      <c r="T200">
        <v>26.86</v>
      </c>
      <c r="U200">
        <v>116.86</v>
      </c>
      <c r="V200">
        <v>96.56</v>
      </c>
      <c r="W200">
        <v>292.43</v>
      </c>
      <c r="X200">
        <v>16.86</v>
      </c>
      <c r="Y200">
        <v>2</v>
      </c>
      <c r="Z200">
        <v>0</v>
      </c>
      <c r="AA200">
        <v>0.38888888999999999</v>
      </c>
      <c r="AB200">
        <v>134.29</v>
      </c>
      <c r="AC200">
        <v>182.86</v>
      </c>
      <c r="AD200">
        <v>317.14</v>
      </c>
      <c r="AE200">
        <v>18.14</v>
      </c>
      <c r="AF200">
        <v>93</v>
      </c>
      <c r="AG200">
        <v>116.68</v>
      </c>
      <c r="AH200">
        <v>322.57</v>
      </c>
      <c r="AI200">
        <v>20.86</v>
      </c>
      <c r="AJ200">
        <v>0</v>
      </c>
      <c r="AK200">
        <v>1</v>
      </c>
      <c r="AL200">
        <v>0.60526316000000002</v>
      </c>
      <c r="AM200">
        <v>0</v>
      </c>
      <c r="AN200">
        <v>0</v>
      </c>
      <c r="AO200">
        <v>1</v>
      </c>
      <c r="AP200">
        <v>1</v>
      </c>
      <c r="AQ200">
        <v>7</v>
      </c>
      <c r="AR200">
        <v>2</v>
      </c>
      <c r="AS200">
        <v>0</v>
      </c>
      <c r="AT200">
        <v>0</v>
      </c>
      <c r="AU200">
        <v>1</v>
      </c>
      <c r="AV200" t="s">
        <v>70</v>
      </c>
      <c r="AW200">
        <v>8</v>
      </c>
      <c r="AX200">
        <v>2006</v>
      </c>
      <c r="AY200">
        <v>35000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1</v>
      </c>
      <c r="BI200">
        <v>0</v>
      </c>
      <c r="BJ200">
        <v>0</v>
      </c>
      <c r="BK200">
        <v>0</v>
      </c>
      <c r="BL200">
        <v>0</v>
      </c>
      <c r="BM200">
        <v>1</v>
      </c>
      <c r="BN200">
        <v>0</v>
      </c>
      <c r="BO200">
        <v>0</v>
      </c>
      <c r="BP200">
        <v>0</v>
      </c>
    </row>
    <row r="201" spans="1:68" x14ac:dyDescent="0.3">
      <c r="A201">
        <v>356</v>
      </c>
      <c r="B201" t="s">
        <v>101</v>
      </c>
      <c r="C201" t="s">
        <v>133</v>
      </c>
      <c r="D201" t="s">
        <v>66</v>
      </c>
      <c r="E201" t="s">
        <v>101</v>
      </c>
      <c r="F201" t="s">
        <v>133</v>
      </c>
      <c r="G201">
        <v>30.5</v>
      </c>
      <c r="H201">
        <v>46</v>
      </c>
      <c r="I201">
        <v>32</v>
      </c>
      <c r="J201">
        <f>IF(I201&lt;0,IF(G201&lt;10,1,0),0)</f>
        <v>0</v>
      </c>
      <c r="K201">
        <v>42</v>
      </c>
      <c r="L201">
        <v>10</v>
      </c>
      <c r="M201">
        <v>52</v>
      </c>
      <c r="N201">
        <f>IF(T201-AE201&gt;0,1,0)</f>
        <v>1</v>
      </c>
      <c r="O201">
        <f t="shared" si="6"/>
        <v>0</v>
      </c>
      <c r="P201">
        <f t="shared" si="7"/>
        <v>87514</v>
      </c>
      <c r="Q201">
        <v>206.81714285714287</v>
      </c>
      <c r="R201">
        <v>260.25349999999997</v>
      </c>
      <c r="S201">
        <v>469.4028571428571</v>
      </c>
      <c r="T201">
        <v>37.585000000000001</v>
      </c>
      <c r="U201">
        <v>100.105</v>
      </c>
      <c r="V201">
        <v>102.89200000000001</v>
      </c>
      <c r="W201">
        <v>251.6925</v>
      </c>
      <c r="X201">
        <v>10.803333333333333</v>
      </c>
      <c r="Y201">
        <v>9</v>
      </c>
      <c r="Z201">
        <v>0</v>
      </c>
      <c r="AA201">
        <v>0.62070000000000003</v>
      </c>
      <c r="AB201">
        <v>113.08333333333333</v>
      </c>
      <c r="AC201">
        <v>166.08250000000001</v>
      </c>
      <c r="AD201">
        <v>265.37833333333333</v>
      </c>
      <c r="AE201">
        <v>13.306000000000001</v>
      </c>
      <c r="AF201">
        <v>214.46333333333334</v>
      </c>
      <c r="AG201">
        <v>128.95800000000003</v>
      </c>
      <c r="AH201">
        <v>412.96199999999999</v>
      </c>
      <c r="AI201">
        <v>26.677999999999997</v>
      </c>
      <c r="AJ201">
        <v>0</v>
      </c>
      <c r="AK201">
        <v>4</v>
      </c>
      <c r="AL201">
        <v>0.5333</v>
      </c>
      <c r="AM201">
        <v>3</v>
      </c>
      <c r="AN201">
        <v>0</v>
      </c>
      <c r="AO201">
        <v>0</v>
      </c>
      <c r="AP201">
        <v>1</v>
      </c>
      <c r="AQ201">
        <v>7</v>
      </c>
      <c r="AR201">
        <v>9</v>
      </c>
      <c r="AS201">
        <v>1</v>
      </c>
      <c r="AT201">
        <v>1</v>
      </c>
      <c r="AU201">
        <v>0</v>
      </c>
      <c r="AV201" t="s">
        <v>57</v>
      </c>
      <c r="AW201">
        <v>8</v>
      </c>
      <c r="AX201">
        <v>2004</v>
      </c>
      <c r="AY201">
        <v>87514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1</v>
      </c>
      <c r="BK201">
        <v>0</v>
      </c>
      <c r="BL201">
        <v>0</v>
      </c>
      <c r="BM201">
        <v>1</v>
      </c>
      <c r="BN201">
        <v>0</v>
      </c>
      <c r="BO201">
        <v>0</v>
      </c>
      <c r="BP201">
        <v>0</v>
      </c>
    </row>
    <row r="202" spans="1:68" x14ac:dyDescent="0.3">
      <c r="A202">
        <v>2383</v>
      </c>
      <c r="B202" t="s">
        <v>160</v>
      </c>
      <c r="C202" t="s">
        <v>138</v>
      </c>
      <c r="D202" t="s">
        <v>66</v>
      </c>
      <c r="E202" t="s">
        <v>160</v>
      </c>
      <c r="F202" t="s">
        <v>138</v>
      </c>
      <c r="G202">
        <v>3</v>
      </c>
      <c r="H202">
        <v>44</v>
      </c>
      <c r="I202">
        <v>8</v>
      </c>
      <c r="J202">
        <f>IF(I202&lt;0,IF(G202&lt;10,1,0),0)</f>
        <v>0</v>
      </c>
      <c r="K202">
        <v>20</v>
      </c>
      <c r="L202">
        <v>12</v>
      </c>
      <c r="M202">
        <v>32</v>
      </c>
      <c r="N202">
        <f>IF(T202-AE202&gt;0,1,0)</f>
        <v>1</v>
      </c>
      <c r="O202">
        <f t="shared" si="6"/>
        <v>1</v>
      </c>
      <c r="P202">
        <f t="shared" si="7"/>
        <v>52480</v>
      </c>
      <c r="Q202">
        <v>260.43</v>
      </c>
      <c r="R202">
        <v>133.57</v>
      </c>
      <c r="S202">
        <v>394</v>
      </c>
      <c r="T202">
        <v>25.14</v>
      </c>
      <c r="U202">
        <v>157.29</v>
      </c>
      <c r="V202">
        <v>113.55</v>
      </c>
      <c r="W202">
        <v>366.57</v>
      </c>
      <c r="X202">
        <v>18.43</v>
      </c>
      <c r="Y202">
        <v>2</v>
      </c>
      <c r="Z202">
        <v>0</v>
      </c>
      <c r="AA202">
        <v>0.5</v>
      </c>
      <c r="AB202">
        <v>161.66999999999999</v>
      </c>
      <c r="AC202">
        <v>193</v>
      </c>
      <c r="AD202">
        <v>354.67</v>
      </c>
      <c r="AE202">
        <v>21.67</v>
      </c>
      <c r="AF202">
        <v>95.83</v>
      </c>
      <c r="AG202">
        <v>115.62</v>
      </c>
      <c r="AH202">
        <v>280.5</v>
      </c>
      <c r="AI202">
        <v>19.829999999999998</v>
      </c>
      <c r="AJ202">
        <v>0</v>
      </c>
      <c r="AK202">
        <v>1</v>
      </c>
      <c r="AL202">
        <v>0.59375</v>
      </c>
      <c r="AM202">
        <v>38</v>
      </c>
      <c r="AN202">
        <v>0</v>
      </c>
      <c r="AO202">
        <v>0</v>
      </c>
      <c r="AP202">
        <v>1</v>
      </c>
      <c r="AQ202">
        <v>7</v>
      </c>
      <c r="AR202">
        <v>4</v>
      </c>
      <c r="AS202">
        <v>0</v>
      </c>
      <c r="AT202">
        <v>1</v>
      </c>
      <c r="AU202">
        <v>0</v>
      </c>
      <c r="AV202" t="s">
        <v>115</v>
      </c>
      <c r="AW202">
        <v>8</v>
      </c>
      <c r="AX202">
        <v>2007</v>
      </c>
      <c r="AY202">
        <v>52480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1</v>
      </c>
      <c r="BN202">
        <v>0</v>
      </c>
      <c r="BO202">
        <v>0</v>
      </c>
      <c r="BP202">
        <v>0</v>
      </c>
    </row>
    <row r="203" spans="1:68" x14ac:dyDescent="0.3">
      <c r="A203">
        <v>874</v>
      </c>
      <c r="B203" t="s">
        <v>117</v>
      </c>
      <c r="C203" t="s">
        <v>114</v>
      </c>
      <c r="D203" t="s">
        <v>66</v>
      </c>
      <c r="E203" t="s">
        <v>114</v>
      </c>
      <c r="F203" t="s">
        <v>117</v>
      </c>
      <c r="G203">
        <v>1</v>
      </c>
      <c r="H203">
        <v>57</v>
      </c>
      <c r="I203">
        <v>-21</v>
      </c>
      <c r="J203">
        <f>IF(I203&lt;0,IF(G203&lt;10,1,0),0)</f>
        <v>1</v>
      </c>
      <c r="K203">
        <v>10</v>
      </c>
      <c r="L203">
        <v>31</v>
      </c>
      <c r="M203">
        <v>41</v>
      </c>
      <c r="N203">
        <f>IF(T203-AE203&gt;0,1,0)</f>
        <v>1</v>
      </c>
      <c r="O203">
        <f t="shared" si="6"/>
        <v>1</v>
      </c>
      <c r="P203">
        <f t="shared" si="7"/>
        <v>-71400</v>
      </c>
      <c r="Q203">
        <v>93.67</v>
      </c>
      <c r="R203">
        <v>367.33</v>
      </c>
      <c r="S203">
        <v>461</v>
      </c>
      <c r="T203">
        <v>32.67</v>
      </c>
      <c r="U203">
        <v>110</v>
      </c>
      <c r="V203">
        <v>118.85</v>
      </c>
      <c r="W203">
        <v>345.33</v>
      </c>
      <c r="X203">
        <v>27</v>
      </c>
      <c r="Y203">
        <v>0</v>
      </c>
      <c r="Z203">
        <v>1</v>
      </c>
      <c r="AA203">
        <v>0.66666667000000002</v>
      </c>
      <c r="AB203">
        <v>135.75</v>
      </c>
      <c r="AC203">
        <v>242</v>
      </c>
      <c r="AD203">
        <v>377.75</v>
      </c>
      <c r="AE203">
        <v>27</v>
      </c>
      <c r="AF203">
        <v>193.5</v>
      </c>
      <c r="AG203">
        <v>108.73</v>
      </c>
      <c r="AH203">
        <v>365</v>
      </c>
      <c r="AI203">
        <v>33.25</v>
      </c>
      <c r="AJ203">
        <v>1</v>
      </c>
      <c r="AK203">
        <v>0</v>
      </c>
      <c r="AL203">
        <v>0.55555555999999995</v>
      </c>
      <c r="AM203">
        <v>0</v>
      </c>
      <c r="AN203">
        <v>0</v>
      </c>
      <c r="AO203">
        <v>1</v>
      </c>
      <c r="AP203">
        <v>1</v>
      </c>
      <c r="AQ203">
        <v>8</v>
      </c>
      <c r="AR203">
        <v>4</v>
      </c>
      <c r="AS203">
        <v>0</v>
      </c>
      <c r="AT203">
        <v>1</v>
      </c>
      <c r="AU203">
        <v>1</v>
      </c>
      <c r="AV203" t="s">
        <v>115</v>
      </c>
      <c r="AW203">
        <v>5</v>
      </c>
      <c r="AX203">
        <v>2005</v>
      </c>
      <c r="AY203">
        <v>71400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1</v>
      </c>
      <c r="BN203">
        <v>0</v>
      </c>
      <c r="BO203">
        <v>0</v>
      </c>
      <c r="BP203">
        <v>0</v>
      </c>
    </row>
    <row r="204" spans="1:68" x14ac:dyDescent="0.3">
      <c r="A204">
        <v>869</v>
      </c>
      <c r="B204" t="s">
        <v>98</v>
      </c>
      <c r="C204" t="s">
        <v>141</v>
      </c>
      <c r="D204" t="s">
        <v>66</v>
      </c>
      <c r="E204" t="s">
        <v>141</v>
      </c>
      <c r="F204" t="s">
        <v>98</v>
      </c>
      <c r="G204">
        <v>4</v>
      </c>
      <c r="H204">
        <v>61</v>
      </c>
      <c r="I204">
        <v>7</v>
      </c>
      <c r="J204">
        <f>IF(I204&lt;0,IF(G204&lt;10,1,0),0)</f>
        <v>0</v>
      </c>
      <c r="K204">
        <v>30</v>
      </c>
      <c r="L204">
        <v>23</v>
      </c>
      <c r="M204">
        <v>53</v>
      </c>
      <c r="N204">
        <f>IF(T204-AE204&gt;0,1,0)</f>
        <v>0</v>
      </c>
      <c r="O204">
        <f t="shared" si="6"/>
        <v>1</v>
      </c>
      <c r="P204">
        <f t="shared" si="7"/>
        <v>-31218</v>
      </c>
      <c r="Q204">
        <v>117</v>
      </c>
      <c r="R204">
        <v>282</v>
      </c>
      <c r="S204">
        <v>399</v>
      </c>
      <c r="T204">
        <v>21.33</v>
      </c>
      <c r="U204">
        <v>236.33</v>
      </c>
      <c r="V204">
        <v>133.04</v>
      </c>
      <c r="W204">
        <v>425.67</v>
      </c>
      <c r="X204">
        <v>37</v>
      </c>
      <c r="Y204">
        <v>0</v>
      </c>
      <c r="Z204">
        <v>1</v>
      </c>
      <c r="AA204">
        <v>0.33333332999999998</v>
      </c>
      <c r="AB204">
        <v>133.33000000000001</v>
      </c>
      <c r="AC204">
        <v>202.33</v>
      </c>
      <c r="AD204">
        <v>335.67</v>
      </c>
      <c r="AE204">
        <v>25</v>
      </c>
      <c r="AF204">
        <v>181</v>
      </c>
      <c r="AG204">
        <v>161.52000000000001</v>
      </c>
      <c r="AH204">
        <v>489</v>
      </c>
      <c r="AI204">
        <v>38.67</v>
      </c>
      <c r="AJ204">
        <v>0</v>
      </c>
      <c r="AK204">
        <v>2</v>
      </c>
      <c r="AL204">
        <v>0.16666666999999999</v>
      </c>
      <c r="AM204">
        <v>0</v>
      </c>
      <c r="AN204">
        <v>0</v>
      </c>
      <c r="AO204">
        <v>1</v>
      </c>
      <c r="AP204">
        <v>1</v>
      </c>
      <c r="AQ204">
        <v>8</v>
      </c>
      <c r="AR204">
        <v>0</v>
      </c>
      <c r="AS204">
        <v>0</v>
      </c>
      <c r="AT204">
        <v>1</v>
      </c>
      <c r="AU204">
        <v>1</v>
      </c>
      <c r="AV204" t="s">
        <v>59</v>
      </c>
      <c r="AW204">
        <v>5</v>
      </c>
      <c r="AX204">
        <v>2005</v>
      </c>
      <c r="AY204">
        <v>31218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1</v>
      </c>
      <c r="BM204">
        <v>1</v>
      </c>
      <c r="BN204">
        <v>0</v>
      </c>
      <c r="BO204">
        <v>0</v>
      </c>
      <c r="BP204">
        <v>0</v>
      </c>
    </row>
    <row r="205" spans="1:68" x14ac:dyDescent="0.3">
      <c r="A205">
        <v>447</v>
      </c>
      <c r="B205" t="s">
        <v>64</v>
      </c>
      <c r="C205" t="s">
        <v>127</v>
      </c>
      <c r="D205" t="s">
        <v>66</v>
      </c>
      <c r="E205" t="s">
        <v>64</v>
      </c>
      <c r="F205" t="s">
        <v>127</v>
      </c>
      <c r="G205">
        <v>4</v>
      </c>
      <c r="H205">
        <v>38</v>
      </c>
      <c r="I205">
        <v>-7</v>
      </c>
      <c r="J205">
        <f>IF(I205&lt;0,IF(G205&lt;10,1,0),0)</f>
        <v>1</v>
      </c>
      <c r="K205">
        <v>7</v>
      </c>
      <c r="L205">
        <v>14</v>
      </c>
      <c r="M205">
        <v>21</v>
      </c>
      <c r="N205">
        <f>IF(T205-AE205&gt;0,1,0)</f>
        <v>0</v>
      </c>
      <c r="O205">
        <f t="shared" si="6"/>
        <v>1</v>
      </c>
      <c r="P205">
        <f t="shared" si="7"/>
        <v>107282</v>
      </c>
      <c r="Q205">
        <v>118.24833333333333</v>
      </c>
      <c r="R205">
        <v>193.87458333333333</v>
      </c>
      <c r="S205">
        <v>317.63181818181823</v>
      </c>
      <c r="T205">
        <v>13.8</v>
      </c>
      <c r="U205">
        <v>110.53428571428572</v>
      </c>
      <c r="V205">
        <v>104.49</v>
      </c>
      <c r="W205">
        <v>268.94375000000002</v>
      </c>
      <c r="X205">
        <v>15.457142857142856</v>
      </c>
      <c r="Y205">
        <v>0</v>
      </c>
      <c r="Z205">
        <v>5</v>
      </c>
      <c r="AA205">
        <v>0.57410000000000005</v>
      </c>
      <c r="AB205">
        <v>154.69</v>
      </c>
      <c r="AC205">
        <v>253</v>
      </c>
      <c r="AD205">
        <v>418.98</v>
      </c>
      <c r="AE205">
        <v>25.931818181818183</v>
      </c>
      <c r="AF205">
        <v>139.56399999999999</v>
      </c>
      <c r="AG205">
        <v>130.41874999999999</v>
      </c>
      <c r="AH205">
        <v>414.94833333333332</v>
      </c>
      <c r="AI205">
        <v>28.08</v>
      </c>
      <c r="AJ205">
        <v>1</v>
      </c>
      <c r="AK205">
        <v>0</v>
      </c>
      <c r="AL205">
        <v>0.625</v>
      </c>
      <c r="AM205">
        <v>0</v>
      </c>
      <c r="AN205">
        <v>0</v>
      </c>
      <c r="AO205">
        <v>1</v>
      </c>
      <c r="AP205">
        <v>1</v>
      </c>
      <c r="AQ205">
        <v>8</v>
      </c>
      <c r="AR205">
        <v>5</v>
      </c>
      <c r="AS205">
        <v>0</v>
      </c>
      <c r="AT205">
        <v>1</v>
      </c>
      <c r="AU205">
        <v>0</v>
      </c>
      <c r="AV205" t="s">
        <v>67</v>
      </c>
      <c r="AW205">
        <v>10</v>
      </c>
      <c r="AX205">
        <v>2004</v>
      </c>
      <c r="AY205">
        <v>107282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1</v>
      </c>
      <c r="BN205">
        <v>0</v>
      </c>
      <c r="BO205">
        <v>0</v>
      </c>
      <c r="BP205">
        <v>0</v>
      </c>
    </row>
    <row r="206" spans="1:68" x14ac:dyDescent="0.3">
      <c r="A206">
        <v>2379</v>
      </c>
      <c r="B206" t="s">
        <v>159</v>
      </c>
      <c r="C206" t="s">
        <v>145</v>
      </c>
      <c r="D206" t="s">
        <v>66</v>
      </c>
      <c r="E206" t="s">
        <v>159</v>
      </c>
      <c r="F206" t="s">
        <v>145</v>
      </c>
      <c r="G206">
        <v>13.5</v>
      </c>
      <c r="H206">
        <v>45.5</v>
      </c>
      <c r="I206">
        <v>-11</v>
      </c>
      <c r="J206">
        <f>IF(I206&lt;0,IF(G206&lt;10,1,0),0)</f>
        <v>0</v>
      </c>
      <c r="K206">
        <v>6</v>
      </c>
      <c r="L206">
        <v>17</v>
      </c>
      <c r="M206">
        <v>23</v>
      </c>
      <c r="N206">
        <f>IF(T206-AE206&gt;0,1,0)</f>
        <v>1</v>
      </c>
      <c r="O206">
        <f t="shared" si="6"/>
        <v>1</v>
      </c>
      <c r="P206">
        <f t="shared" si="7"/>
        <v>80250</v>
      </c>
      <c r="Q206">
        <v>127.71</v>
      </c>
      <c r="R206">
        <v>221.14</v>
      </c>
      <c r="S206">
        <v>348.86</v>
      </c>
      <c r="T206">
        <v>27.86</v>
      </c>
      <c r="U206">
        <v>182.29</v>
      </c>
      <c r="V206">
        <v>88.46</v>
      </c>
      <c r="W206">
        <v>331.43</v>
      </c>
      <c r="X206">
        <v>16.57</v>
      </c>
      <c r="Y206">
        <v>3</v>
      </c>
      <c r="Z206">
        <v>0</v>
      </c>
      <c r="AA206">
        <v>0.63414634000000003</v>
      </c>
      <c r="AB206">
        <v>147.83000000000001</v>
      </c>
      <c r="AC206">
        <v>174.33</v>
      </c>
      <c r="AD206">
        <v>322.17</v>
      </c>
      <c r="AE206">
        <v>22.67</v>
      </c>
      <c r="AF206">
        <v>148.66999999999999</v>
      </c>
      <c r="AG206">
        <v>105.93</v>
      </c>
      <c r="AH206">
        <v>314.67</v>
      </c>
      <c r="AI206">
        <v>20</v>
      </c>
      <c r="AJ206">
        <v>0</v>
      </c>
      <c r="AK206">
        <v>2</v>
      </c>
      <c r="AL206">
        <v>0.57142857000000002</v>
      </c>
      <c r="AM206">
        <v>6</v>
      </c>
      <c r="AN206">
        <v>0</v>
      </c>
      <c r="AO206">
        <v>0</v>
      </c>
      <c r="AP206">
        <v>1</v>
      </c>
      <c r="AQ206">
        <v>8</v>
      </c>
      <c r="AR206">
        <v>2</v>
      </c>
      <c r="AS206">
        <v>1</v>
      </c>
      <c r="AT206">
        <v>1</v>
      </c>
      <c r="AU206">
        <v>0</v>
      </c>
      <c r="AV206" t="s">
        <v>57</v>
      </c>
      <c r="AW206">
        <v>8</v>
      </c>
      <c r="AX206">
        <v>2007</v>
      </c>
      <c r="AY206">
        <v>80250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1</v>
      </c>
      <c r="BK206">
        <v>0</v>
      </c>
      <c r="BL206">
        <v>0</v>
      </c>
      <c r="BM206">
        <v>1</v>
      </c>
      <c r="BN206">
        <v>0</v>
      </c>
      <c r="BO206">
        <v>0</v>
      </c>
      <c r="BP206">
        <v>0</v>
      </c>
    </row>
    <row r="207" spans="1:68" x14ac:dyDescent="0.3">
      <c r="A207">
        <v>1723</v>
      </c>
      <c r="B207" t="s">
        <v>92</v>
      </c>
      <c r="C207" t="s">
        <v>173</v>
      </c>
      <c r="D207" t="s">
        <v>66</v>
      </c>
      <c r="E207" t="s">
        <v>92</v>
      </c>
      <c r="F207" t="s">
        <v>173</v>
      </c>
      <c r="G207">
        <v>34</v>
      </c>
      <c r="H207">
        <v>43.5</v>
      </c>
      <c r="I207">
        <v>35</v>
      </c>
      <c r="J207">
        <f>IF(I207&lt;0,IF(G207&lt;10,1,0),0)</f>
        <v>0</v>
      </c>
      <c r="K207">
        <v>38</v>
      </c>
      <c r="L207">
        <v>3</v>
      </c>
      <c r="M207">
        <v>41</v>
      </c>
      <c r="N207">
        <f>IF(T207-AE207&gt;0,1,0)</f>
        <v>1</v>
      </c>
      <c r="O207">
        <f t="shared" si="6"/>
        <v>0</v>
      </c>
      <c r="P207">
        <f t="shared" si="7"/>
        <v>83818</v>
      </c>
      <c r="Q207">
        <v>136.75</v>
      </c>
      <c r="R207">
        <v>219</v>
      </c>
      <c r="S207">
        <v>355.75</v>
      </c>
      <c r="T207">
        <v>23</v>
      </c>
      <c r="U207">
        <v>113.38</v>
      </c>
      <c r="V207">
        <v>113.5</v>
      </c>
      <c r="W207">
        <v>290.38</v>
      </c>
      <c r="X207">
        <v>17.38</v>
      </c>
      <c r="Y207">
        <v>0</v>
      </c>
      <c r="Z207">
        <v>1</v>
      </c>
      <c r="AA207">
        <v>0.52</v>
      </c>
      <c r="AB207">
        <v>72.709999999999994</v>
      </c>
      <c r="AC207">
        <v>180.71</v>
      </c>
      <c r="AD207">
        <v>253.43</v>
      </c>
      <c r="AE207">
        <v>13.14</v>
      </c>
      <c r="AF207">
        <v>130.43</v>
      </c>
      <c r="AG207">
        <v>112.44</v>
      </c>
      <c r="AH207">
        <v>289.70999999999998</v>
      </c>
      <c r="AI207">
        <v>23.71</v>
      </c>
      <c r="AJ207">
        <v>0</v>
      </c>
      <c r="AK207">
        <v>7</v>
      </c>
      <c r="AL207">
        <v>0.53488371999999995</v>
      </c>
      <c r="AM207">
        <v>36</v>
      </c>
      <c r="AN207">
        <v>0</v>
      </c>
      <c r="AO207">
        <v>0</v>
      </c>
      <c r="AP207">
        <v>1</v>
      </c>
      <c r="AQ207">
        <v>8</v>
      </c>
      <c r="AR207">
        <v>20</v>
      </c>
      <c r="AS207">
        <v>0</v>
      </c>
      <c r="AT207">
        <v>0</v>
      </c>
      <c r="AU207">
        <v>0</v>
      </c>
      <c r="AV207" t="s">
        <v>70</v>
      </c>
      <c r="AW207">
        <v>9</v>
      </c>
      <c r="AX207">
        <v>2006</v>
      </c>
      <c r="AY207">
        <v>83818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1</v>
      </c>
      <c r="BI207">
        <v>0</v>
      </c>
      <c r="BJ207">
        <v>0</v>
      </c>
      <c r="BK207">
        <v>0</v>
      </c>
      <c r="BL207">
        <v>0</v>
      </c>
      <c r="BM207">
        <v>1</v>
      </c>
      <c r="BN207">
        <v>0</v>
      </c>
      <c r="BO207">
        <v>0</v>
      </c>
      <c r="BP207">
        <v>0</v>
      </c>
    </row>
    <row r="208" spans="1:68" x14ac:dyDescent="0.3">
      <c r="A208">
        <v>2330</v>
      </c>
      <c r="B208" t="s">
        <v>88</v>
      </c>
      <c r="C208" t="s">
        <v>84</v>
      </c>
      <c r="D208" t="s">
        <v>66</v>
      </c>
      <c r="E208" t="s">
        <v>88</v>
      </c>
      <c r="F208" t="s">
        <v>84</v>
      </c>
      <c r="G208">
        <v>2</v>
      </c>
      <c r="H208">
        <v>58</v>
      </c>
      <c r="I208">
        <v>34</v>
      </c>
      <c r="J208">
        <f>IF(I208&lt;0,IF(G208&lt;10,1,0),0)</f>
        <v>0</v>
      </c>
      <c r="K208">
        <v>47</v>
      </c>
      <c r="L208">
        <v>13</v>
      </c>
      <c r="M208">
        <v>60</v>
      </c>
      <c r="N208">
        <f>IF(T208-AE208&gt;0,1,0)</f>
        <v>0</v>
      </c>
      <c r="O208">
        <f t="shared" si="6"/>
        <v>1</v>
      </c>
      <c r="P208">
        <f t="shared" si="7"/>
        <v>30012</v>
      </c>
      <c r="Q208">
        <v>137.33000000000001</v>
      </c>
      <c r="R208">
        <v>226.33</v>
      </c>
      <c r="S208">
        <v>363.67</v>
      </c>
      <c r="T208">
        <v>16</v>
      </c>
      <c r="U208">
        <v>202.5</v>
      </c>
      <c r="V208">
        <v>132.71</v>
      </c>
      <c r="W208">
        <v>458.67</v>
      </c>
      <c r="X208">
        <v>28.33</v>
      </c>
      <c r="Y208">
        <v>2</v>
      </c>
      <c r="Z208">
        <v>0</v>
      </c>
      <c r="AA208">
        <v>0.5</v>
      </c>
      <c r="AB208">
        <v>86.2</v>
      </c>
      <c r="AC208">
        <v>352</v>
      </c>
      <c r="AD208">
        <v>438.2</v>
      </c>
      <c r="AE208">
        <v>32.4</v>
      </c>
      <c r="AF208">
        <v>189.4</v>
      </c>
      <c r="AG208">
        <v>140.91</v>
      </c>
      <c r="AH208">
        <v>422.2</v>
      </c>
      <c r="AI208">
        <v>34</v>
      </c>
      <c r="AJ208">
        <v>0</v>
      </c>
      <c r="AK208">
        <v>1</v>
      </c>
      <c r="AL208">
        <v>0.52173913000000005</v>
      </c>
      <c r="AM208">
        <v>0</v>
      </c>
      <c r="AN208">
        <v>0</v>
      </c>
      <c r="AO208">
        <v>1</v>
      </c>
      <c r="AP208">
        <v>1</v>
      </c>
      <c r="AQ208">
        <v>8</v>
      </c>
      <c r="AR208">
        <v>4</v>
      </c>
      <c r="AS208">
        <v>0</v>
      </c>
      <c r="AT208">
        <v>1</v>
      </c>
      <c r="AU208">
        <v>0</v>
      </c>
      <c r="AV208" t="s">
        <v>53</v>
      </c>
      <c r="AW208">
        <v>7</v>
      </c>
      <c r="AX208">
        <v>2007</v>
      </c>
      <c r="AY208">
        <v>30012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1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1</v>
      </c>
      <c r="BN208">
        <v>0</v>
      </c>
      <c r="BO208">
        <v>0</v>
      </c>
      <c r="BP208">
        <v>0</v>
      </c>
    </row>
    <row r="209" spans="1:68" x14ac:dyDescent="0.3">
      <c r="A209">
        <v>1159</v>
      </c>
      <c r="B209" t="s">
        <v>168</v>
      </c>
      <c r="C209" t="s">
        <v>185</v>
      </c>
      <c r="D209" t="s">
        <v>66</v>
      </c>
      <c r="E209" t="s">
        <v>185</v>
      </c>
      <c r="F209" t="s">
        <v>168</v>
      </c>
      <c r="G209">
        <v>16.5</v>
      </c>
      <c r="H209">
        <v>46.5</v>
      </c>
      <c r="I209">
        <v>30</v>
      </c>
      <c r="J209">
        <f>IF(I209&lt;0,IF(G209&lt;10,1,0),0)</f>
        <v>0</v>
      </c>
      <c r="K209">
        <v>47</v>
      </c>
      <c r="L209">
        <v>17</v>
      </c>
      <c r="M209">
        <v>64</v>
      </c>
      <c r="N209">
        <f>IF(T209-AE209&gt;0,1,0)</f>
        <v>1</v>
      </c>
      <c r="O209">
        <f t="shared" si="6"/>
        <v>0</v>
      </c>
      <c r="P209">
        <f t="shared" si="7"/>
        <v>-31500</v>
      </c>
      <c r="Q209">
        <v>152.88</v>
      </c>
      <c r="R209">
        <v>213.75</v>
      </c>
      <c r="S209">
        <v>366.63</v>
      </c>
      <c r="T209">
        <v>30</v>
      </c>
      <c r="U209">
        <v>97.38</v>
      </c>
      <c r="V209">
        <v>73.09</v>
      </c>
      <c r="W209">
        <v>214.75</v>
      </c>
      <c r="X209">
        <v>10.38</v>
      </c>
      <c r="Y209">
        <v>7</v>
      </c>
      <c r="Z209">
        <v>0</v>
      </c>
      <c r="AA209">
        <v>0.53333333000000005</v>
      </c>
      <c r="AB209">
        <v>204</v>
      </c>
      <c r="AC209">
        <v>153.80000000000001</v>
      </c>
      <c r="AD209">
        <v>357.8</v>
      </c>
      <c r="AE209">
        <v>25.2</v>
      </c>
      <c r="AF209">
        <v>127.4</v>
      </c>
      <c r="AG209">
        <v>119.26</v>
      </c>
      <c r="AH209">
        <v>373.3</v>
      </c>
      <c r="AI209">
        <v>26.9</v>
      </c>
      <c r="AJ209">
        <v>0</v>
      </c>
      <c r="AK209">
        <v>1</v>
      </c>
      <c r="AL209">
        <v>0.47222222000000003</v>
      </c>
      <c r="AM209">
        <v>3</v>
      </c>
      <c r="AN209">
        <v>0</v>
      </c>
      <c r="AO209">
        <v>0</v>
      </c>
      <c r="AP209">
        <v>1</v>
      </c>
      <c r="AQ209">
        <v>8</v>
      </c>
      <c r="AR209">
        <v>8</v>
      </c>
      <c r="AS209">
        <v>1</v>
      </c>
      <c r="AT209">
        <v>1</v>
      </c>
      <c r="AU209">
        <v>0</v>
      </c>
      <c r="AV209" t="s">
        <v>47</v>
      </c>
      <c r="AW209">
        <v>11</v>
      </c>
      <c r="AX209">
        <v>2005</v>
      </c>
      <c r="AY209">
        <v>31500</v>
      </c>
      <c r="AZ209">
        <v>1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1</v>
      </c>
      <c r="BN209">
        <v>0</v>
      </c>
      <c r="BO209">
        <v>0</v>
      </c>
      <c r="BP209">
        <v>0</v>
      </c>
    </row>
    <row r="210" spans="1:68" x14ac:dyDescent="0.3">
      <c r="A210">
        <v>1187</v>
      </c>
      <c r="B210" t="s">
        <v>65</v>
      </c>
      <c r="C210" t="s">
        <v>192</v>
      </c>
      <c r="D210" t="s">
        <v>73</v>
      </c>
      <c r="E210" t="s">
        <v>65</v>
      </c>
      <c r="F210" t="s">
        <v>192</v>
      </c>
      <c r="G210">
        <v>6</v>
      </c>
      <c r="H210">
        <v>54</v>
      </c>
      <c r="I210">
        <v>24</v>
      </c>
      <c r="J210">
        <f>IF(I210&lt;0,IF(G210&lt;10,1,0),0)</f>
        <v>0</v>
      </c>
      <c r="K210">
        <v>52</v>
      </c>
      <c r="L210">
        <v>28</v>
      </c>
      <c r="M210">
        <v>80</v>
      </c>
      <c r="N210">
        <f>IF(T210-AE210&gt;0,1,0)</f>
        <v>0</v>
      </c>
      <c r="O210">
        <f t="shared" si="6"/>
        <v>1</v>
      </c>
      <c r="P210">
        <f t="shared" si="7"/>
        <v>70397</v>
      </c>
      <c r="Q210">
        <v>179.6</v>
      </c>
      <c r="R210">
        <v>237</v>
      </c>
      <c r="S210">
        <v>416.6</v>
      </c>
      <c r="T210">
        <v>28.4</v>
      </c>
      <c r="U210">
        <v>121.4</v>
      </c>
      <c r="V210">
        <v>130.22</v>
      </c>
      <c r="W210">
        <v>370.1</v>
      </c>
      <c r="X210">
        <v>18.100000000000001</v>
      </c>
      <c r="Y210">
        <v>1</v>
      </c>
      <c r="Z210">
        <v>0</v>
      </c>
      <c r="AA210">
        <v>0.55000000000000004</v>
      </c>
      <c r="AB210">
        <v>295</v>
      </c>
      <c r="AC210">
        <v>208.2</v>
      </c>
      <c r="AD210">
        <v>503.2</v>
      </c>
      <c r="AE210">
        <v>37</v>
      </c>
      <c r="AF210">
        <v>152.80000000000001</v>
      </c>
      <c r="AG210">
        <v>119.93</v>
      </c>
      <c r="AH210">
        <v>387.1</v>
      </c>
      <c r="AI210">
        <v>26.2</v>
      </c>
      <c r="AJ210">
        <v>2</v>
      </c>
      <c r="AK210">
        <v>0</v>
      </c>
      <c r="AL210">
        <v>0.6</v>
      </c>
      <c r="AM210">
        <v>32</v>
      </c>
      <c r="AN210">
        <v>26</v>
      </c>
      <c r="AO210">
        <v>0</v>
      </c>
      <c r="AP210">
        <v>0</v>
      </c>
      <c r="AQ210">
        <v>8</v>
      </c>
      <c r="AR210">
        <v>2</v>
      </c>
      <c r="AS210">
        <v>0</v>
      </c>
      <c r="AT210">
        <v>1</v>
      </c>
      <c r="AU210">
        <v>0</v>
      </c>
      <c r="AV210" t="s">
        <v>67</v>
      </c>
      <c r="AW210">
        <v>12</v>
      </c>
      <c r="AX210">
        <v>2005</v>
      </c>
      <c r="AY210">
        <v>70397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1</v>
      </c>
      <c r="BP210">
        <v>1</v>
      </c>
    </row>
    <row r="211" spans="1:68" x14ac:dyDescent="0.3">
      <c r="A211">
        <v>2316</v>
      </c>
      <c r="B211" t="s">
        <v>91</v>
      </c>
      <c r="C211" t="s">
        <v>180</v>
      </c>
      <c r="D211" t="s">
        <v>66</v>
      </c>
      <c r="E211" t="s">
        <v>91</v>
      </c>
      <c r="F211" t="s">
        <v>180</v>
      </c>
      <c r="G211">
        <v>5.5</v>
      </c>
      <c r="H211">
        <v>56.5</v>
      </c>
      <c r="I211">
        <v>27</v>
      </c>
      <c r="J211">
        <f>IF(I211&lt;0,IF(G211&lt;10,1,0),0)</f>
        <v>0</v>
      </c>
      <c r="K211">
        <v>48</v>
      </c>
      <c r="L211">
        <v>21</v>
      </c>
      <c r="M211">
        <v>69</v>
      </c>
      <c r="N211">
        <f>IF(T211-AE211&gt;0,1,0)</f>
        <v>0</v>
      </c>
      <c r="O211">
        <f t="shared" si="6"/>
        <v>1</v>
      </c>
      <c r="P211">
        <f t="shared" si="7"/>
        <v>107501</v>
      </c>
      <c r="Q211">
        <v>203.33</v>
      </c>
      <c r="R211">
        <v>196.33</v>
      </c>
      <c r="S211">
        <v>399.67</v>
      </c>
      <c r="T211">
        <v>25.33</v>
      </c>
      <c r="U211">
        <v>141.5</v>
      </c>
      <c r="V211">
        <v>117.03</v>
      </c>
      <c r="W211">
        <v>346.83</v>
      </c>
      <c r="X211">
        <v>20</v>
      </c>
      <c r="Y211">
        <v>4</v>
      </c>
      <c r="Z211">
        <v>0</v>
      </c>
      <c r="AA211">
        <v>0.57142857000000002</v>
      </c>
      <c r="AB211">
        <v>155.66999999999999</v>
      </c>
      <c r="AC211">
        <v>302.83</v>
      </c>
      <c r="AD211">
        <v>458.5</v>
      </c>
      <c r="AE211">
        <v>39</v>
      </c>
      <c r="AF211">
        <v>136.33000000000001</v>
      </c>
      <c r="AG211">
        <v>107.71</v>
      </c>
      <c r="AH211">
        <v>383.83</v>
      </c>
      <c r="AI211">
        <v>20.83</v>
      </c>
      <c r="AJ211">
        <v>0</v>
      </c>
      <c r="AK211">
        <v>1</v>
      </c>
      <c r="AL211">
        <v>0.5</v>
      </c>
      <c r="AM211">
        <v>30</v>
      </c>
      <c r="AN211">
        <v>27</v>
      </c>
      <c r="AO211">
        <v>0</v>
      </c>
      <c r="AP211">
        <v>0</v>
      </c>
      <c r="AQ211">
        <v>8</v>
      </c>
      <c r="AR211">
        <v>3</v>
      </c>
      <c r="AS211">
        <v>0</v>
      </c>
      <c r="AT211">
        <v>1</v>
      </c>
      <c r="AU211">
        <v>0</v>
      </c>
      <c r="AV211" t="s">
        <v>67</v>
      </c>
      <c r="AW211">
        <v>7</v>
      </c>
      <c r="AX211">
        <v>2007</v>
      </c>
      <c r="AY211">
        <v>107501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1</v>
      </c>
      <c r="BN211">
        <v>0</v>
      </c>
      <c r="BO211">
        <v>0</v>
      </c>
      <c r="BP211">
        <v>0</v>
      </c>
    </row>
    <row r="212" spans="1:68" x14ac:dyDescent="0.3">
      <c r="A212">
        <v>350</v>
      </c>
      <c r="B212" t="s">
        <v>105</v>
      </c>
      <c r="C212" t="s">
        <v>187</v>
      </c>
      <c r="D212" t="s">
        <v>66</v>
      </c>
      <c r="E212" t="s">
        <v>187</v>
      </c>
      <c r="F212" t="s">
        <v>105</v>
      </c>
      <c r="G212">
        <v>25</v>
      </c>
      <c r="H212">
        <v>50</v>
      </c>
      <c r="I212">
        <v>21</v>
      </c>
      <c r="J212">
        <f>IF(I212&lt;0,IF(G212&lt;10,1,0),0)</f>
        <v>0</v>
      </c>
      <c r="K212">
        <v>37</v>
      </c>
      <c r="L212">
        <v>16</v>
      </c>
      <c r="M212">
        <v>53</v>
      </c>
      <c r="N212">
        <f>IF(T212-AE212&gt;0,1,0)</f>
        <v>1</v>
      </c>
      <c r="O212">
        <f t="shared" si="6"/>
        <v>1</v>
      </c>
      <c r="P212">
        <f t="shared" si="7"/>
        <v>-33941</v>
      </c>
      <c r="Q212">
        <v>233.20714285714283</v>
      </c>
      <c r="R212">
        <v>236.17</v>
      </c>
      <c r="S212">
        <v>485.27833333333336</v>
      </c>
      <c r="T212">
        <v>40.200000000000003</v>
      </c>
      <c r="U212">
        <v>107.29333333333335</v>
      </c>
      <c r="V212">
        <v>126.54166666666667</v>
      </c>
      <c r="W212">
        <v>295.26166666666671</v>
      </c>
      <c r="X212">
        <v>17.29</v>
      </c>
      <c r="Y212">
        <v>0</v>
      </c>
      <c r="Z212">
        <v>1</v>
      </c>
      <c r="AA212">
        <v>0.4516</v>
      </c>
      <c r="AB212">
        <v>116.29333333333334</v>
      </c>
      <c r="AC212">
        <v>128.274</v>
      </c>
      <c r="AD212">
        <v>202</v>
      </c>
      <c r="AE212">
        <v>17.03</v>
      </c>
      <c r="AF212">
        <v>204.89</v>
      </c>
      <c r="AG212">
        <v>139.9025</v>
      </c>
      <c r="AH212">
        <v>423.2</v>
      </c>
      <c r="AI212">
        <v>29.868000000000002</v>
      </c>
      <c r="AJ212">
        <v>0</v>
      </c>
      <c r="AK212">
        <v>1</v>
      </c>
      <c r="AL212">
        <v>0.54549999999999998</v>
      </c>
      <c r="AM212">
        <v>14</v>
      </c>
      <c r="AN212">
        <v>0</v>
      </c>
      <c r="AO212">
        <v>0</v>
      </c>
      <c r="AP212">
        <v>1</v>
      </c>
      <c r="AQ212">
        <v>8</v>
      </c>
      <c r="AR212">
        <v>1</v>
      </c>
      <c r="AS212">
        <v>1</v>
      </c>
      <c r="AT212">
        <v>1</v>
      </c>
      <c r="AU212">
        <v>0</v>
      </c>
      <c r="AV212" t="s">
        <v>47</v>
      </c>
      <c r="AW212">
        <v>8</v>
      </c>
      <c r="AX212">
        <v>2004</v>
      </c>
      <c r="AY212">
        <v>33941</v>
      </c>
      <c r="AZ212">
        <v>1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1</v>
      </c>
      <c r="BN212">
        <v>0</v>
      </c>
      <c r="BO212">
        <v>0</v>
      </c>
      <c r="BP212">
        <v>0</v>
      </c>
    </row>
    <row r="213" spans="1:68" x14ac:dyDescent="0.3">
      <c r="A213">
        <v>2646</v>
      </c>
      <c r="B213" t="s">
        <v>124</v>
      </c>
      <c r="C213" t="s">
        <v>85</v>
      </c>
      <c r="D213" t="s">
        <v>66</v>
      </c>
      <c r="E213" t="s">
        <v>85</v>
      </c>
      <c r="F213" t="s">
        <v>124</v>
      </c>
      <c r="G213">
        <v>2</v>
      </c>
      <c r="H213">
        <v>50</v>
      </c>
      <c r="I213">
        <v>-16</v>
      </c>
      <c r="J213">
        <f>IF(I213&lt;0,IF(G213&lt;10,1,0),0)</f>
        <v>1</v>
      </c>
      <c r="K213">
        <v>0</v>
      </c>
      <c r="L213">
        <v>16</v>
      </c>
      <c r="M213">
        <v>16</v>
      </c>
      <c r="N213">
        <f>IF(T213-AE213&gt;0,1,0)</f>
        <v>1</v>
      </c>
      <c r="O213">
        <f t="shared" si="6"/>
        <v>0</v>
      </c>
      <c r="P213">
        <f t="shared" si="7"/>
        <v>-100089</v>
      </c>
      <c r="Q213">
        <v>268.10000000000002</v>
      </c>
      <c r="R213">
        <v>237.7</v>
      </c>
      <c r="S213">
        <v>505.8</v>
      </c>
      <c r="T213">
        <v>40.9</v>
      </c>
      <c r="U213">
        <v>126.8</v>
      </c>
      <c r="V213">
        <v>121.7</v>
      </c>
      <c r="W213">
        <v>396.3</v>
      </c>
      <c r="X213">
        <v>23.2</v>
      </c>
      <c r="Y213">
        <v>0</v>
      </c>
      <c r="Z213">
        <v>1</v>
      </c>
      <c r="AA213">
        <v>0.59793814000000001</v>
      </c>
      <c r="AB213">
        <v>163.30000000000001</v>
      </c>
      <c r="AC213">
        <v>200</v>
      </c>
      <c r="AD213">
        <v>363.3</v>
      </c>
      <c r="AE213">
        <v>25.2</v>
      </c>
      <c r="AF213">
        <v>111.1</v>
      </c>
      <c r="AG213">
        <v>121.94</v>
      </c>
      <c r="AH213">
        <v>361.2</v>
      </c>
      <c r="AI213">
        <v>24.9</v>
      </c>
      <c r="AJ213">
        <v>0</v>
      </c>
      <c r="AK213">
        <v>3</v>
      </c>
      <c r="AL213">
        <v>0.52577320000000005</v>
      </c>
      <c r="AM213">
        <v>9</v>
      </c>
      <c r="AN213">
        <v>0</v>
      </c>
      <c r="AO213">
        <v>0</v>
      </c>
      <c r="AP213">
        <v>1</v>
      </c>
      <c r="AQ213">
        <v>8</v>
      </c>
      <c r="AR213">
        <v>13</v>
      </c>
      <c r="AS213">
        <v>1</v>
      </c>
      <c r="AT213">
        <v>1</v>
      </c>
      <c r="AU213">
        <v>0</v>
      </c>
      <c r="AV213" t="s">
        <v>87</v>
      </c>
      <c r="AW213">
        <v>13</v>
      </c>
      <c r="AX213">
        <v>2007</v>
      </c>
      <c r="AY213">
        <v>100089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1</v>
      </c>
      <c r="BN213">
        <v>0</v>
      </c>
      <c r="BO213">
        <v>0</v>
      </c>
      <c r="BP213">
        <v>0</v>
      </c>
    </row>
    <row r="214" spans="1:68" x14ac:dyDescent="0.3">
      <c r="A214">
        <v>1058</v>
      </c>
      <c r="B214" t="s">
        <v>148</v>
      </c>
      <c r="C214" t="s">
        <v>119</v>
      </c>
      <c r="D214" t="s">
        <v>66</v>
      </c>
      <c r="E214" t="s">
        <v>148</v>
      </c>
      <c r="F214" t="s">
        <v>119</v>
      </c>
      <c r="G214">
        <v>17</v>
      </c>
      <c r="H214">
        <v>48</v>
      </c>
      <c r="I214">
        <v>8</v>
      </c>
      <c r="J214">
        <f>IF(I214&lt;0,IF(G214&lt;10,1,0),0)</f>
        <v>0</v>
      </c>
      <c r="K214">
        <v>35</v>
      </c>
      <c r="L214">
        <v>27</v>
      </c>
      <c r="M214">
        <v>62</v>
      </c>
      <c r="N214">
        <f>IF(T214-AE214&gt;0,1,0)</f>
        <v>1</v>
      </c>
      <c r="O214">
        <f t="shared" si="6"/>
        <v>1</v>
      </c>
      <c r="P214">
        <f t="shared" si="7"/>
        <v>80000</v>
      </c>
      <c r="Q214">
        <v>117</v>
      </c>
      <c r="R214">
        <v>333.43</v>
      </c>
      <c r="S214">
        <v>450.43</v>
      </c>
      <c r="T214">
        <v>36.43</v>
      </c>
      <c r="U214">
        <v>107.14</v>
      </c>
      <c r="V214">
        <v>114.52</v>
      </c>
      <c r="W214">
        <v>286</v>
      </c>
      <c r="X214">
        <v>17.43</v>
      </c>
      <c r="Y214">
        <v>1</v>
      </c>
      <c r="Z214">
        <v>0</v>
      </c>
      <c r="AA214">
        <v>0.5</v>
      </c>
      <c r="AB214">
        <v>149.13999999999999</v>
      </c>
      <c r="AC214">
        <v>242.14</v>
      </c>
      <c r="AD214">
        <v>391.29</v>
      </c>
      <c r="AE214">
        <v>25.71</v>
      </c>
      <c r="AF214">
        <v>186.29</v>
      </c>
      <c r="AG214">
        <v>114.4</v>
      </c>
      <c r="AH214">
        <v>342.14</v>
      </c>
      <c r="AI214">
        <v>22.71</v>
      </c>
      <c r="AJ214">
        <v>0</v>
      </c>
      <c r="AK214">
        <v>1</v>
      </c>
      <c r="AL214">
        <v>0.57142857000000002</v>
      </c>
      <c r="AM214">
        <v>10</v>
      </c>
      <c r="AN214">
        <v>0</v>
      </c>
      <c r="AO214">
        <v>0</v>
      </c>
      <c r="AP214">
        <v>1</v>
      </c>
      <c r="AQ214">
        <v>9</v>
      </c>
      <c r="AR214">
        <v>4</v>
      </c>
      <c r="AS214">
        <v>1</v>
      </c>
      <c r="AT214">
        <v>1</v>
      </c>
      <c r="AU214">
        <v>0</v>
      </c>
      <c r="AV214" t="s">
        <v>47</v>
      </c>
      <c r="AW214">
        <v>9</v>
      </c>
      <c r="AX214">
        <v>2005</v>
      </c>
      <c r="AY214">
        <v>80000</v>
      </c>
      <c r="AZ214">
        <v>1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1</v>
      </c>
      <c r="BN214">
        <v>0</v>
      </c>
      <c r="BO214">
        <v>0</v>
      </c>
      <c r="BP214">
        <v>0</v>
      </c>
    </row>
    <row r="215" spans="1:68" x14ac:dyDescent="0.3">
      <c r="A215">
        <v>463</v>
      </c>
      <c r="B215" t="s">
        <v>157</v>
      </c>
      <c r="C215" t="s">
        <v>104</v>
      </c>
      <c r="D215" t="s">
        <v>66</v>
      </c>
      <c r="E215" t="s">
        <v>157</v>
      </c>
      <c r="F215" t="s">
        <v>104</v>
      </c>
      <c r="G215">
        <v>1.5</v>
      </c>
      <c r="H215">
        <v>34.5</v>
      </c>
      <c r="I215">
        <v>-10</v>
      </c>
      <c r="J215">
        <f>IF(I215&lt;0,IF(G215&lt;10,1,0),0)</f>
        <v>1</v>
      </c>
      <c r="K215">
        <v>13</v>
      </c>
      <c r="L215">
        <v>23</v>
      </c>
      <c r="M215">
        <v>36</v>
      </c>
      <c r="N215">
        <f>IF(T215-AE215&gt;0,1,0)</f>
        <v>1</v>
      </c>
      <c r="O215">
        <f t="shared" si="6"/>
        <v>1</v>
      </c>
      <c r="P215">
        <f t="shared" si="7"/>
        <v>72500</v>
      </c>
      <c r="Q215">
        <v>129.33750000000001</v>
      </c>
      <c r="R215">
        <v>186.39</v>
      </c>
      <c r="S215">
        <v>304.10000000000002</v>
      </c>
      <c r="T215">
        <v>10.75</v>
      </c>
      <c r="U215">
        <v>168.15</v>
      </c>
      <c r="V215">
        <v>123.90599999999999</v>
      </c>
      <c r="W215">
        <v>370.91199999999998</v>
      </c>
      <c r="X215">
        <v>29.59</v>
      </c>
      <c r="Y215">
        <v>0</v>
      </c>
      <c r="Z215">
        <v>3</v>
      </c>
      <c r="AA215">
        <v>0.53849999999999998</v>
      </c>
      <c r="AB215">
        <v>113.08333333333333</v>
      </c>
      <c r="AC215">
        <v>171.07499999999999</v>
      </c>
      <c r="AD215">
        <v>254.75</v>
      </c>
      <c r="AE215">
        <v>9.9600000000000009</v>
      </c>
      <c r="AF215">
        <v>119.73</v>
      </c>
      <c r="AG215">
        <v>142.47999999999999</v>
      </c>
      <c r="AH215">
        <v>352.09249999999997</v>
      </c>
      <c r="AI215">
        <v>24.418571428571429</v>
      </c>
      <c r="AJ215">
        <v>0</v>
      </c>
      <c r="AK215">
        <v>7</v>
      </c>
      <c r="AL215">
        <v>0.66669999999999996</v>
      </c>
      <c r="AM215">
        <v>0</v>
      </c>
      <c r="AN215">
        <v>0</v>
      </c>
      <c r="AO215">
        <v>1</v>
      </c>
      <c r="AP215">
        <v>1</v>
      </c>
      <c r="AQ215">
        <v>9</v>
      </c>
      <c r="AR215">
        <v>4</v>
      </c>
      <c r="AS215">
        <v>0</v>
      </c>
      <c r="AT215">
        <v>1</v>
      </c>
      <c r="AU215">
        <v>0</v>
      </c>
      <c r="AV215" t="s">
        <v>87</v>
      </c>
      <c r="AW215">
        <v>10</v>
      </c>
      <c r="AX215">
        <v>2004</v>
      </c>
      <c r="AY215">
        <v>72500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1</v>
      </c>
      <c r="BN215">
        <v>0</v>
      </c>
      <c r="BO215">
        <v>0</v>
      </c>
      <c r="BP215">
        <v>0</v>
      </c>
    </row>
    <row r="216" spans="1:68" x14ac:dyDescent="0.3">
      <c r="A216">
        <v>1874</v>
      </c>
      <c r="B216" t="s">
        <v>187</v>
      </c>
      <c r="C216" t="s">
        <v>185</v>
      </c>
      <c r="D216" t="s">
        <v>66</v>
      </c>
      <c r="E216" t="s">
        <v>185</v>
      </c>
      <c r="F216" t="s">
        <v>187</v>
      </c>
      <c r="G216">
        <v>3</v>
      </c>
      <c r="H216">
        <v>37</v>
      </c>
      <c r="I216">
        <v>-10</v>
      </c>
      <c r="J216">
        <f>IF(I216&lt;0,IF(G216&lt;10,1,0),0)</f>
        <v>1</v>
      </c>
      <c r="K216">
        <v>7</v>
      </c>
      <c r="L216">
        <v>17</v>
      </c>
      <c r="M216">
        <v>24</v>
      </c>
      <c r="N216">
        <f>IF(T216-AE216&gt;0,1,0)</f>
        <v>1</v>
      </c>
      <c r="O216">
        <f t="shared" si="6"/>
        <v>1</v>
      </c>
      <c r="P216">
        <f t="shared" si="7"/>
        <v>-61500</v>
      </c>
      <c r="Q216">
        <v>130.30000000000001</v>
      </c>
      <c r="R216">
        <v>196.2</v>
      </c>
      <c r="S216">
        <v>326.5</v>
      </c>
      <c r="T216">
        <v>21</v>
      </c>
      <c r="U216">
        <v>63.6</v>
      </c>
      <c r="V216">
        <v>111.63</v>
      </c>
      <c r="W216">
        <v>248.3</v>
      </c>
      <c r="X216">
        <v>15</v>
      </c>
      <c r="Y216">
        <v>0</v>
      </c>
      <c r="Z216">
        <v>3</v>
      </c>
      <c r="AA216">
        <v>0.52808988999999995</v>
      </c>
      <c r="AB216">
        <v>102.1</v>
      </c>
      <c r="AC216">
        <v>160.4</v>
      </c>
      <c r="AD216">
        <v>262.5</v>
      </c>
      <c r="AE216">
        <v>16.399999999999999</v>
      </c>
      <c r="AF216">
        <v>116.5</v>
      </c>
      <c r="AG216">
        <v>119.53</v>
      </c>
      <c r="AH216">
        <v>290.89999999999998</v>
      </c>
      <c r="AI216">
        <v>19</v>
      </c>
      <c r="AJ216">
        <v>0</v>
      </c>
      <c r="AK216">
        <v>1</v>
      </c>
      <c r="AL216">
        <v>0.47252747</v>
      </c>
      <c r="AM216">
        <v>0</v>
      </c>
      <c r="AN216">
        <v>0</v>
      </c>
      <c r="AO216">
        <v>1</v>
      </c>
      <c r="AP216">
        <v>1</v>
      </c>
      <c r="AQ216">
        <v>9</v>
      </c>
      <c r="AR216">
        <v>4</v>
      </c>
      <c r="AS216">
        <v>0</v>
      </c>
      <c r="AT216">
        <v>1</v>
      </c>
      <c r="AU216">
        <v>0</v>
      </c>
      <c r="AV216" t="s">
        <v>47</v>
      </c>
      <c r="AW216">
        <v>12</v>
      </c>
      <c r="AX216">
        <v>2006</v>
      </c>
      <c r="AY216">
        <v>61500</v>
      </c>
      <c r="AZ216">
        <v>1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1</v>
      </c>
      <c r="BN216">
        <v>0</v>
      </c>
      <c r="BO216">
        <v>0</v>
      </c>
      <c r="BP216">
        <v>0</v>
      </c>
    </row>
    <row r="217" spans="1:68" x14ac:dyDescent="0.3">
      <c r="A217">
        <v>554</v>
      </c>
      <c r="B217" t="s">
        <v>185</v>
      </c>
      <c r="C217" t="s">
        <v>168</v>
      </c>
      <c r="D217" t="s">
        <v>66</v>
      </c>
      <c r="E217" t="s">
        <v>185</v>
      </c>
      <c r="F217" t="s">
        <v>168</v>
      </c>
      <c r="G217">
        <v>18.5</v>
      </c>
      <c r="H217">
        <v>48</v>
      </c>
      <c r="I217">
        <v>45</v>
      </c>
      <c r="J217">
        <f>IF(I217&lt;0,IF(G217&lt;10,1,0),0)</f>
        <v>0</v>
      </c>
      <c r="K217">
        <v>52</v>
      </c>
      <c r="L217">
        <v>7</v>
      </c>
      <c r="M217">
        <v>59</v>
      </c>
      <c r="N217">
        <f>IF(T217-AE217&gt;0,1,0)</f>
        <v>1</v>
      </c>
      <c r="O217">
        <f t="shared" si="6"/>
        <v>1</v>
      </c>
      <c r="P217">
        <f t="shared" si="7"/>
        <v>74476</v>
      </c>
      <c r="Q217">
        <v>131.10142857142858</v>
      </c>
      <c r="R217">
        <v>241.61444444444453</v>
      </c>
      <c r="S217">
        <v>373.77666666666664</v>
      </c>
      <c r="T217">
        <v>36.115000000000002</v>
      </c>
      <c r="U217">
        <v>148.11000000000001</v>
      </c>
      <c r="V217">
        <v>104.49</v>
      </c>
      <c r="W217">
        <v>337.00833333333327</v>
      </c>
      <c r="X217">
        <v>16.91</v>
      </c>
      <c r="Y217">
        <v>1</v>
      </c>
      <c r="Z217">
        <v>0</v>
      </c>
      <c r="AA217">
        <v>0.60819999999999996</v>
      </c>
      <c r="AB217">
        <v>220.32857142857145</v>
      </c>
      <c r="AC217">
        <v>147.3125</v>
      </c>
      <c r="AD217">
        <v>386.50200000000007</v>
      </c>
      <c r="AE217">
        <v>24.488333333333333</v>
      </c>
      <c r="AF217">
        <v>156.548</v>
      </c>
      <c r="AG217">
        <v>112.16714285714285</v>
      </c>
      <c r="AH217">
        <v>380.58</v>
      </c>
      <c r="AI217">
        <v>19.713846153846156</v>
      </c>
      <c r="AJ217">
        <v>0</v>
      </c>
      <c r="AK217">
        <v>1</v>
      </c>
      <c r="AL217">
        <v>0.46879999999999999</v>
      </c>
      <c r="AM217">
        <v>12</v>
      </c>
      <c r="AN217">
        <v>0</v>
      </c>
      <c r="AO217">
        <v>0</v>
      </c>
      <c r="AP217">
        <v>1</v>
      </c>
      <c r="AQ217">
        <v>9</v>
      </c>
      <c r="AR217">
        <v>5</v>
      </c>
      <c r="AS217">
        <v>1</v>
      </c>
      <c r="AT217">
        <v>1</v>
      </c>
      <c r="AU217">
        <v>0</v>
      </c>
      <c r="AV217" t="s">
        <v>47</v>
      </c>
      <c r="AW217">
        <v>12</v>
      </c>
      <c r="AX217">
        <v>2004</v>
      </c>
      <c r="AY217">
        <v>74476</v>
      </c>
      <c r="AZ217">
        <v>1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1</v>
      </c>
      <c r="BN217">
        <v>0</v>
      </c>
      <c r="BO217">
        <v>0</v>
      </c>
      <c r="BP217">
        <v>0</v>
      </c>
    </row>
    <row r="218" spans="1:68" x14ac:dyDescent="0.3">
      <c r="A218">
        <v>2554</v>
      </c>
      <c r="B218" t="s">
        <v>135</v>
      </c>
      <c r="C218" t="s">
        <v>162</v>
      </c>
      <c r="D218" t="s">
        <v>66</v>
      </c>
      <c r="E218" t="s">
        <v>135</v>
      </c>
      <c r="F218" t="s">
        <v>162</v>
      </c>
      <c r="G218">
        <v>13.5</v>
      </c>
      <c r="H218">
        <v>62.5</v>
      </c>
      <c r="I218">
        <v>-10</v>
      </c>
      <c r="J218">
        <f>IF(I218&lt;0,IF(G218&lt;10,1,0),0)</f>
        <v>0</v>
      </c>
      <c r="K218">
        <v>24</v>
      </c>
      <c r="L218">
        <v>34</v>
      </c>
      <c r="M218">
        <v>58</v>
      </c>
      <c r="N218">
        <f>IF(T218-AE218&gt;0,1,0)</f>
        <v>1</v>
      </c>
      <c r="O218">
        <f t="shared" si="6"/>
        <v>1</v>
      </c>
      <c r="P218">
        <f t="shared" si="7"/>
        <v>30788</v>
      </c>
      <c r="Q218">
        <v>138.6</v>
      </c>
      <c r="R218">
        <v>219.1</v>
      </c>
      <c r="S218">
        <v>357.7</v>
      </c>
      <c r="T218">
        <v>27.7</v>
      </c>
      <c r="U218">
        <v>175.9</v>
      </c>
      <c r="V218">
        <v>120.49</v>
      </c>
      <c r="W218">
        <v>390.3</v>
      </c>
      <c r="X218">
        <v>26</v>
      </c>
      <c r="Y218">
        <v>4</v>
      </c>
      <c r="Z218">
        <v>0</v>
      </c>
      <c r="AA218">
        <v>0.47435896999999999</v>
      </c>
      <c r="AB218">
        <v>241.56</v>
      </c>
      <c r="AC218">
        <v>144.11000000000001</v>
      </c>
      <c r="AD218">
        <v>385.67</v>
      </c>
      <c r="AE218">
        <v>22.44</v>
      </c>
      <c r="AF218">
        <v>238.11</v>
      </c>
      <c r="AG218">
        <v>146.29</v>
      </c>
      <c r="AH218">
        <v>490.89</v>
      </c>
      <c r="AI218">
        <v>40.11</v>
      </c>
      <c r="AJ218">
        <v>0</v>
      </c>
      <c r="AK218">
        <v>3</v>
      </c>
      <c r="AL218">
        <v>0.53521127000000002</v>
      </c>
      <c r="AM218">
        <v>0</v>
      </c>
      <c r="AN218">
        <v>0</v>
      </c>
      <c r="AO218">
        <v>1</v>
      </c>
      <c r="AP218">
        <v>1</v>
      </c>
      <c r="AQ218">
        <v>9</v>
      </c>
      <c r="AR218">
        <v>7</v>
      </c>
      <c r="AS218">
        <v>0</v>
      </c>
      <c r="AT218">
        <v>1</v>
      </c>
      <c r="AU218">
        <v>0</v>
      </c>
      <c r="AV218" t="s">
        <v>100</v>
      </c>
      <c r="AW218">
        <v>11</v>
      </c>
      <c r="AX218">
        <v>2007</v>
      </c>
      <c r="AY218">
        <v>30788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1</v>
      </c>
      <c r="BN218">
        <v>0</v>
      </c>
      <c r="BO218">
        <v>0</v>
      </c>
      <c r="BP218">
        <v>0</v>
      </c>
    </row>
    <row r="219" spans="1:68" x14ac:dyDescent="0.3">
      <c r="A219">
        <v>1959</v>
      </c>
      <c r="B219" t="s">
        <v>126</v>
      </c>
      <c r="C219" t="s">
        <v>125</v>
      </c>
      <c r="D219" t="s">
        <v>73</v>
      </c>
      <c r="E219" t="s">
        <v>126</v>
      </c>
      <c r="F219" t="s">
        <v>125</v>
      </c>
      <c r="G219">
        <v>8</v>
      </c>
      <c r="H219">
        <v>56</v>
      </c>
      <c r="I219">
        <v>20</v>
      </c>
      <c r="J219">
        <f>IF(I219&lt;0,IF(G219&lt;10,1,0),0)</f>
        <v>0</v>
      </c>
      <c r="K219">
        <v>44</v>
      </c>
      <c r="L219">
        <v>24</v>
      </c>
      <c r="M219">
        <v>68</v>
      </c>
      <c r="N219">
        <f>IF(T219-AE219&gt;0,1,0)</f>
        <v>0</v>
      </c>
      <c r="O219">
        <f t="shared" si="6"/>
        <v>1</v>
      </c>
      <c r="P219">
        <f t="shared" si="7"/>
        <v>92000</v>
      </c>
      <c r="Q219">
        <v>142.19999999999999</v>
      </c>
      <c r="R219">
        <v>250</v>
      </c>
      <c r="S219">
        <v>392.2</v>
      </c>
      <c r="T219">
        <v>31.1</v>
      </c>
      <c r="U219">
        <v>92.1</v>
      </c>
      <c r="V219">
        <v>106.22</v>
      </c>
      <c r="W219">
        <v>288.60000000000002</v>
      </c>
      <c r="X219">
        <v>14.2</v>
      </c>
      <c r="Y219">
        <v>3</v>
      </c>
      <c r="Z219">
        <v>0</v>
      </c>
      <c r="AA219">
        <v>0.60714285999999995</v>
      </c>
      <c r="AB219">
        <v>123.73</v>
      </c>
      <c r="AC219">
        <v>273.73</v>
      </c>
      <c r="AD219">
        <v>397.45</v>
      </c>
      <c r="AE219">
        <v>33.18</v>
      </c>
      <c r="AF219">
        <v>126.82</v>
      </c>
      <c r="AG219">
        <v>132.72999999999999</v>
      </c>
      <c r="AH219">
        <v>312.91000000000003</v>
      </c>
      <c r="AI219">
        <v>20.45</v>
      </c>
      <c r="AJ219">
        <v>8</v>
      </c>
      <c r="AK219">
        <v>0</v>
      </c>
      <c r="AL219">
        <v>0.58064515999999999</v>
      </c>
      <c r="AM219">
        <v>3</v>
      </c>
      <c r="AN219">
        <v>6</v>
      </c>
      <c r="AO219">
        <v>0</v>
      </c>
      <c r="AP219">
        <v>0</v>
      </c>
      <c r="AQ219">
        <v>9</v>
      </c>
      <c r="AR219">
        <v>4</v>
      </c>
      <c r="AS219">
        <v>1</v>
      </c>
      <c r="AT219">
        <v>1</v>
      </c>
      <c r="AU219">
        <v>1</v>
      </c>
      <c r="AV219" t="s">
        <v>82</v>
      </c>
      <c r="AW219">
        <v>13</v>
      </c>
      <c r="AX219">
        <v>2006</v>
      </c>
      <c r="AY219">
        <v>92000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1</v>
      </c>
      <c r="BP219">
        <v>1</v>
      </c>
    </row>
    <row r="220" spans="1:68" x14ac:dyDescent="0.3">
      <c r="A220">
        <v>2674</v>
      </c>
      <c r="B220" t="s">
        <v>85</v>
      </c>
      <c r="C220" t="s">
        <v>86</v>
      </c>
      <c r="D220" t="s">
        <v>73</v>
      </c>
      <c r="E220" t="s">
        <v>86</v>
      </c>
      <c r="F220" t="s">
        <v>85</v>
      </c>
      <c r="G220">
        <v>1</v>
      </c>
      <c r="H220">
        <v>42.5</v>
      </c>
      <c r="I220">
        <v>7</v>
      </c>
      <c r="J220">
        <f>IF(I220&lt;0,IF(G220&lt;10,1,0),0)</f>
        <v>0</v>
      </c>
      <c r="K220">
        <v>38</v>
      </c>
      <c r="L220">
        <v>31</v>
      </c>
      <c r="M220">
        <v>69</v>
      </c>
      <c r="N220">
        <f>IF(T220-AE220&gt;0,1,0)</f>
        <v>0</v>
      </c>
      <c r="O220">
        <f t="shared" si="6"/>
        <v>1</v>
      </c>
      <c r="P220">
        <f t="shared" si="7"/>
        <v>-54000</v>
      </c>
      <c r="Q220">
        <v>162.27000000000001</v>
      </c>
      <c r="R220">
        <v>200.36</v>
      </c>
      <c r="S220">
        <v>362.64</v>
      </c>
      <c r="T220">
        <v>27.55</v>
      </c>
      <c r="U220">
        <v>64</v>
      </c>
      <c r="V220">
        <v>115.91</v>
      </c>
      <c r="W220">
        <v>310.64</v>
      </c>
      <c r="X220">
        <v>22.64</v>
      </c>
      <c r="Y220">
        <v>2</v>
      </c>
      <c r="Z220">
        <v>0</v>
      </c>
      <c r="AA220">
        <v>0.54867257000000003</v>
      </c>
      <c r="AB220">
        <v>247.64</v>
      </c>
      <c r="AC220">
        <v>225.64</v>
      </c>
      <c r="AD220">
        <v>473.27</v>
      </c>
      <c r="AE220">
        <v>37.18</v>
      </c>
      <c r="AF220">
        <v>129.44999999999999</v>
      </c>
      <c r="AG220">
        <v>117.9</v>
      </c>
      <c r="AH220">
        <v>380.27</v>
      </c>
      <c r="AI220">
        <v>22.55</v>
      </c>
      <c r="AJ220">
        <v>0</v>
      </c>
      <c r="AK220">
        <v>2</v>
      </c>
      <c r="AL220">
        <v>0.58771929999999994</v>
      </c>
      <c r="AM220">
        <v>33</v>
      </c>
      <c r="AN220">
        <v>18</v>
      </c>
      <c r="AO220">
        <v>0</v>
      </c>
      <c r="AP220">
        <v>0</v>
      </c>
      <c r="AQ220">
        <v>9</v>
      </c>
      <c r="AR220">
        <v>7</v>
      </c>
      <c r="AS220">
        <v>1</v>
      </c>
      <c r="AT220">
        <v>1</v>
      </c>
      <c r="AU220">
        <v>0</v>
      </c>
      <c r="AV220" t="s">
        <v>87</v>
      </c>
      <c r="AW220">
        <v>14</v>
      </c>
      <c r="AX220">
        <v>2007</v>
      </c>
      <c r="AY220">
        <v>54000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1</v>
      </c>
      <c r="BP220">
        <v>1</v>
      </c>
    </row>
    <row r="221" spans="1:68" x14ac:dyDescent="0.3">
      <c r="A221">
        <v>549</v>
      </c>
      <c r="B221" t="s">
        <v>105</v>
      </c>
      <c r="C221" t="s">
        <v>106</v>
      </c>
      <c r="D221" t="s">
        <v>73</v>
      </c>
      <c r="E221" t="s">
        <v>106</v>
      </c>
      <c r="F221" t="s">
        <v>105</v>
      </c>
      <c r="G221">
        <v>6.5</v>
      </c>
      <c r="H221">
        <v>54</v>
      </c>
      <c r="I221">
        <v>23</v>
      </c>
      <c r="J221">
        <f>IF(I221&lt;0,IF(G221&lt;10,1,0),0)</f>
        <v>0</v>
      </c>
      <c r="K221">
        <v>40</v>
      </c>
      <c r="L221">
        <v>17</v>
      </c>
      <c r="M221">
        <v>57</v>
      </c>
      <c r="N221">
        <f>IF(T221-AE221&gt;0,1,0)</f>
        <v>1</v>
      </c>
      <c r="O221">
        <f t="shared" si="6"/>
        <v>1</v>
      </c>
      <c r="P221">
        <f t="shared" si="7"/>
        <v>-33941</v>
      </c>
      <c r="Q221">
        <v>169.32</v>
      </c>
      <c r="R221">
        <v>221.94666666666663</v>
      </c>
      <c r="S221">
        <v>387.21499999999997</v>
      </c>
      <c r="T221">
        <v>27.213333333333335</v>
      </c>
      <c r="U221">
        <v>225.86857142857141</v>
      </c>
      <c r="V221">
        <v>142.47999999999999</v>
      </c>
      <c r="W221">
        <v>470.46499999999997</v>
      </c>
      <c r="X221">
        <v>31.77333333333333</v>
      </c>
      <c r="Y221">
        <v>1</v>
      </c>
      <c r="Z221">
        <v>0</v>
      </c>
      <c r="AA221">
        <v>0.72860000000000003</v>
      </c>
      <c r="AB221">
        <v>86.99</v>
      </c>
      <c r="AC221">
        <v>169.64600000000002</v>
      </c>
      <c r="AD221">
        <v>216.71666666666667</v>
      </c>
      <c r="AE221">
        <v>14.303333333333335</v>
      </c>
      <c r="AF221">
        <v>220.61</v>
      </c>
      <c r="AG221">
        <v>127.08</v>
      </c>
      <c r="AH221">
        <v>431.6033333333333</v>
      </c>
      <c r="AI221">
        <v>28.291250000000002</v>
      </c>
      <c r="AJ221">
        <v>1</v>
      </c>
      <c r="AK221">
        <v>0</v>
      </c>
      <c r="AL221">
        <v>0.57350000000000001</v>
      </c>
      <c r="AM221">
        <v>0</v>
      </c>
      <c r="AN221">
        <v>0</v>
      </c>
      <c r="AO221">
        <v>1</v>
      </c>
      <c r="AP221">
        <v>1</v>
      </c>
      <c r="AQ221">
        <v>9</v>
      </c>
      <c r="AR221">
        <v>3</v>
      </c>
      <c r="AS221">
        <v>0</v>
      </c>
      <c r="AT221">
        <v>1</v>
      </c>
      <c r="AU221">
        <v>0</v>
      </c>
      <c r="AV221" t="s">
        <v>47</v>
      </c>
      <c r="AW221">
        <v>12</v>
      </c>
      <c r="AX221">
        <v>2004</v>
      </c>
      <c r="AY221">
        <v>33941</v>
      </c>
      <c r="AZ221">
        <v>1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1</v>
      </c>
      <c r="BP221">
        <v>1</v>
      </c>
    </row>
    <row r="222" spans="1:68" x14ac:dyDescent="0.3">
      <c r="A222">
        <v>338</v>
      </c>
      <c r="B222" t="s">
        <v>93</v>
      </c>
      <c r="C222" t="s">
        <v>92</v>
      </c>
      <c r="D222" t="s">
        <v>73</v>
      </c>
      <c r="E222" t="s">
        <v>93</v>
      </c>
      <c r="F222" t="s">
        <v>92</v>
      </c>
      <c r="G222">
        <v>7</v>
      </c>
      <c r="H222">
        <v>41.5</v>
      </c>
      <c r="I222">
        <v>4</v>
      </c>
      <c r="J222">
        <f>IF(I222&lt;0,IF(G222&lt;10,1,0),0)</f>
        <v>0</v>
      </c>
      <c r="K222">
        <v>17</v>
      </c>
      <c r="L222">
        <v>13</v>
      </c>
      <c r="M222">
        <v>30</v>
      </c>
      <c r="N222">
        <f>IF(T222-AE222&gt;0,1,0)</f>
        <v>0</v>
      </c>
      <c r="O222">
        <f t="shared" si="6"/>
        <v>1</v>
      </c>
      <c r="P222">
        <f t="shared" si="7"/>
        <v>104400</v>
      </c>
      <c r="Q222">
        <v>190.964</v>
      </c>
      <c r="R222">
        <v>224.38800000000001</v>
      </c>
      <c r="S222">
        <v>420.05874999999997</v>
      </c>
      <c r="T222">
        <v>28.277142857142856</v>
      </c>
      <c r="U222">
        <v>115.8075</v>
      </c>
      <c r="V222">
        <v>126.58399999999999</v>
      </c>
      <c r="W222">
        <v>350.01333333333332</v>
      </c>
      <c r="X222">
        <v>22.593333333333334</v>
      </c>
      <c r="Y222">
        <v>2</v>
      </c>
      <c r="Z222">
        <v>0</v>
      </c>
      <c r="AA222">
        <v>0.6875</v>
      </c>
      <c r="AB222">
        <v>244.22</v>
      </c>
      <c r="AC222">
        <v>121.94499999999999</v>
      </c>
      <c r="AD222">
        <v>378.10166666666663</v>
      </c>
      <c r="AE222">
        <v>32.088571428571427</v>
      </c>
      <c r="AF222">
        <v>119.98375</v>
      </c>
      <c r="AG222">
        <v>68.724000000000004</v>
      </c>
      <c r="AH222">
        <v>235.39428571428576</v>
      </c>
      <c r="AI222">
        <v>14.42</v>
      </c>
      <c r="AJ222">
        <v>2</v>
      </c>
      <c r="AK222">
        <v>0</v>
      </c>
      <c r="AL222">
        <v>0.5</v>
      </c>
      <c r="AM222">
        <v>11</v>
      </c>
      <c r="AN222">
        <v>28</v>
      </c>
      <c r="AO222">
        <v>0</v>
      </c>
      <c r="AP222">
        <v>0</v>
      </c>
      <c r="AQ222">
        <v>9</v>
      </c>
      <c r="AR222">
        <v>5</v>
      </c>
      <c r="AS222">
        <v>1</v>
      </c>
      <c r="AT222">
        <v>1</v>
      </c>
      <c r="AU222">
        <v>0</v>
      </c>
      <c r="AV222" t="s">
        <v>57</v>
      </c>
      <c r="AW222">
        <v>8</v>
      </c>
      <c r="AX222">
        <v>2004</v>
      </c>
      <c r="AY222">
        <v>104400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1</v>
      </c>
      <c r="BK222">
        <v>0</v>
      </c>
      <c r="BL222">
        <v>0</v>
      </c>
      <c r="BM222">
        <v>0</v>
      </c>
      <c r="BN222">
        <v>0</v>
      </c>
      <c r="BO222">
        <v>1</v>
      </c>
      <c r="BP222">
        <v>1</v>
      </c>
    </row>
    <row r="223" spans="1:68" x14ac:dyDescent="0.3">
      <c r="A223">
        <v>2526</v>
      </c>
      <c r="B223" t="s">
        <v>152</v>
      </c>
      <c r="C223" t="s">
        <v>168</v>
      </c>
      <c r="D223" t="s">
        <v>66</v>
      </c>
      <c r="E223" t="s">
        <v>152</v>
      </c>
      <c r="F223" t="s">
        <v>168</v>
      </c>
      <c r="G223">
        <v>9</v>
      </c>
      <c r="H223">
        <v>51</v>
      </c>
      <c r="I223">
        <v>34</v>
      </c>
      <c r="J223">
        <f>IF(I223&lt;0,IF(G223&lt;10,1,0),0)</f>
        <v>0</v>
      </c>
      <c r="K223">
        <v>44</v>
      </c>
      <c r="L223">
        <v>10</v>
      </c>
      <c r="M223">
        <v>54</v>
      </c>
      <c r="N223">
        <f>IF(T223-AE223&gt;0,1,0)</f>
        <v>1</v>
      </c>
      <c r="O223">
        <f t="shared" si="6"/>
        <v>1</v>
      </c>
      <c r="P223">
        <f t="shared" si="7"/>
        <v>81473</v>
      </c>
      <c r="Q223">
        <v>166.67</v>
      </c>
      <c r="R223">
        <v>258</v>
      </c>
      <c r="S223">
        <v>424.67</v>
      </c>
      <c r="T223">
        <v>36.22</v>
      </c>
      <c r="U223">
        <v>125.11</v>
      </c>
      <c r="V223">
        <v>99.56</v>
      </c>
      <c r="W223">
        <v>282.22000000000003</v>
      </c>
      <c r="X223">
        <v>18.78</v>
      </c>
      <c r="Y223">
        <v>3</v>
      </c>
      <c r="Z223">
        <v>0</v>
      </c>
      <c r="AA223">
        <v>0.51388889000000004</v>
      </c>
      <c r="AB223">
        <v>149.88999999999999</v>
      </c>
      <c r="AC223">
        <v>192.11</v>
      </c>
      <c r="AD223">
        <v>342</v>
      </c>
      <c r="AE223">
        <v>28.78</v>
      </c>
      <c r="AF223">
        <v>121</v>
      </c>
      <c r="AG223">
        <v>110.84</v>
      </c>
      <c r="AH223">
        <v>345.44</v>
      </c>
      <c r="AI223">
        <v>22.22</v>
      </c>
      <c r="AJ223">
        <v>0</v>
      </c>
      <c r="AK223">
        <v>1</v>
      </c>
      <c r="AL223">
        <v>0.52702702999999995</v>
      </c>
      <c r="AM223">
        <v>20</v>
      </c>
      <c r="AN223">
        <v>34</v>
      </c>
      <c r="AO223">
        <v>0</v>
      </c>
      <c r="AP223">
        <v>0</v>
      </c>
      <c r="AQ223">
        <v>10</v>
      </c>
      <c r="AR223">
        <v>3</v>
      </c>
      <c r="AS223">
        <v>1</v>
      </c>
      <c r="AT223">
        <v>1</v>
      </c>
      <c r="AU223">
        <v>0</v>
      </c>
      <c r="AV223" t="s">
        <v>47</v>
      </c>
      <c r="AW223">
        <v>11</v>
      </c>
      <c r="AX223">
        <v>2007</v>
      </c>
      <c r="AY223">
        <v>81473</v>
      </c>
      <c r="AZ223">
        <v>1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1</v>
      </c>
      <c r="BN223">
        <v>0</v>
      </c>
      <c r="BO223">
        <v>0</v>
      </c>
      <c r="BP223">
        <v>0</v>
      </c>
    </row>
    <row r="224" spans="1:68" x14ac:dyDescent="0.3">
      <c r="A224">
        <v>389</v>
      </c>
      <c r="B224" t="s">
        <v>168</v>
      </c>
      <c r="C224" t="s">
        <v>105</v>
      </c>
      <c r="D224" t="s">
        <v>66</v>
      </c>
      <c r="E224" t="s">
        <v>168</v>
      </c>
      <c r="F224" t="s">
        <v>105</v>
      </c>
      <c r="G224">
        <v>17.5</v>
      </c>
      <c r="H224">
        <v>43.5</v>
      </c>
      <c r="I224">
        <v>2</v>
      </c>
      <c r="J224">
        <f>IF(I224&lt;0,IF(G224&lt;10,1,0),0)</f>
        <v>0</v>
      </c>
      <c r="K224">
        <v>24</v>
      </c>
      <c r="L224">
        <v>22</v>
      </c>
      <c r="M224">
        <v>46</v>
      </c>
      <c r="N224">
        <f>IF(T224-AE224&gt;0,1,0)</f>
        <v>1</v>
      </c>
      <c r="O224">
        <f t="shared" si="6"/>
        <v>1</v>
      </c>
      <c r="P224">
        <f t="shared" si="7"/>
        <v>31500</v>
      </c>
      <c r="Q224">
        <v>207.595</v>
      </c>
      <c r="R224">
        <v>182.01499999999999</v>
      </c>
      <c r="S224">
        <v>392.26499999999999</v>
      </c>
      <c r="T224">
        <v>25.603999999999996</v>
      </c>
      <c r="U224">
        <v>161.07124999999999</v>
      </c>
      <c r="V224">
        <v>112.048</v>
      </c>
      <c r="W224">
        <v>375.37399999999997</v>
      </c>
      <c r="X224">
        <v>20.315000000000001</v>
      </c>
      <c r="Y224">
        <v>0</v>
      </c>
      <c r="Z224">
        <v>3</v>
      </c>
      <c r="AA224">
        <v>0.53129999999999999</v>
      </c>
      <c r="AB224">
        <v>115.55199999999999</v>
      </c>
      <c r="AC224">
        <v>142.73399999999998</v>
      </c>
      <c r="AD224">
        <v>233.89400000000001</v>
      </c>
      <c r="AE224">
        <v>17.517499999999998</v>
      </c>
      <c r="AF224">
        <v>223.5275</v>
      </c>
      <c r="AG224">
        <v>134.27142857142857</v>
      </c>
      <c r="AH224">
        <v>436.32333333333332</v>
      </c>
      <c r="AI224">
        <v>30.046666666666663</v>
      </c>
      <c r="AJ224">
        <v>0</v>
      </c>
      <c r="AK224">
        <v>2</v>
      </c>
      <c r="AL224">
        <v>0.6129</v>
      </c>
      <c r="AM224">
        <v>0</v>
      </c>
      <c r="AN224">
        <v>0</v>
      </c>
      <c r="AO224">
        <v>1</v>
      </c>
      <c r="AP224">
        <v>1</v>
      </c>
      <c r="AQ224">
        <v>10</v>
      </c>
      <c r="AR224">
        <v>3</v>
      </c>
      <c r="AS224">
        <v>0</v>
      </c>
      <c r="AT224">
        <v>1</v>
      </c>
      <c r="AU224">
        <v>0</v>
      </c>
      <c r="AV224" t="s">
        <v>47</v>
      </c>
      <c r="AW224">
        <v>9</v>
      </c>
      <c r="AX224">
        <v>2004</v>
      </c>
      <c r="AY224">
        <v>31500</v>
      </c>
      <c r="AZ224">
        <v>1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1</v>
      </c>
      <c r="BN224">
        <v>0</v>
      </c>
      <c r="BO224">
        <v>0</v>
      </c>
      <c r="BP224">
        <v>0</v>
      </c>
    </row>
    <row r="225" spans="1:68" x14ac:dyDescent="0.3">
      <c r="A225">
        <v>1018</v>
      </c>
      <c r="B225" t="s">
        <v>98</v>
      </c>
      <c r="C225" t="s">
        <v>178</v>
      </c>
      <c r="D225" t="s">
        <v>66</v>
      </c>
      <c r="E225" t="s">
        <v>178</v>
      </c>
      <c r="F225" t="s">
        <v>98</v>
      </c>
      <c r="G225">
        <v>6.5</v>
      </c>
      <c r="H225">
        <v>62</v>
      </c>
      <c r="I225">
        <v>7</v>
      </c>
      <c r="J225">
        <f>IF(I225&lt;0,IF(G225&lt;10,1,0),0)</f>
        <v>0</v>
      </c>
      <c r="K225">
        <v>45</v>
      </c>
      <c r="L225">
        <v>38</v>
      </c>
      <c r="M225">
        <v>83</v>
      </c>
      <c r="N225">
        <f>IF(T225-AE225&gt;0,1,0)</f>
        <v>1</v>
      </c>
      <c r="O225">
        <f t="shared" si="6"/>
        <v>1</v>
      </c>
      <c r="P225">
        <f t="shared" si="7"/>
        <v>-31218</v>
      </c>
      <c r="Q225">
        <v>74.33</v>
      </c>
      <c r="R225">
        <v>369.83</v>
      </c>
      <c r="S225">
        <v>444.17</v>
      </c>
      <c r="T225">
        <v>26.5</v>
      </c>
      <c r="U225">
        <v>179.67</v>
      </c>
      <c r="V225">
        <v>145.72</v>
      </c>
      <c r="W225">
        <v>429.83</v>
      </c>
      <c r="X225">
        <v>37.17</v>
      </c>
      <c r="Y225">
        <v>1</v>
      </c>
      <c r="Z225">
        <v>0</v>
      </c>
      <c r="AA225">
        <v>0.41379310000000002</v>
      </c>
      <c r="AB225">
        <v>98</v>
      </c>
      <c r="AC225">
        <v>229.83</v>
      </c>
      <c r="AD225">
        <v>327.83</v>
      </c>
      <c r="AE225">
        <v>22.67</v>
      </c>
      <c r="AF225">
        <v>167.33</v>
      </c>
      <c r="AG225">
        <v>151.51</v>
      </c>
      <c r="AH225">
        <v>433.83</v>
      </c>
      <c r="AI225">
        <v>34.67</v>
      </c>
      <c r="AJ225">
        <v>0</v>
      </c>
      <c r="AK225">
        <v>5</v>
      </c>
      <c r="AL225">
        <v>0.375</v>
      </c>
      <c r="AM225">
        <v>0</v>
      </c>
      <c r="AN225">
        <v>0</v>
      </c>
      <c r="AO225">
        <v>1</v>
      </c>
      <c r="AP225">
        <v>1</v>
      </c>
      <c r="AQ225">
        <v>11</v>
      </c>
      <c r="AR225">
        <v>3</v>
      </c>
      <c r="AS225">
        <v>0</v>
      </c>
      <c r="AT225">
        <v>1</v>
      </c>
      <c r="AU225">
        <v>0</v>
      </c>
      <c r="AV225" t="s">
        <v>59</v>
      </c>
      <c r="AW225">
        <v>8</v>
      </c>
      <c r="AX225">
        <v>2005</v>
      </c>
      <c r="AY225">
        <v>31218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1</v>
      </c>
      <c r="BM225">
        <v>1</v>
      </c>
      <c r="BN225">
        <v>0</v>
      </c>
      <c r="BO225">
        <v>0</v>
      </c>
      <c r="BP225">
        <v>0</v>
      </c>
    </row>
    <row r="226" spans="1:68" x14ac:dyDescent="0.3">
      <c r="A226">
        <v>1109</v>
      </c>
      <c r="B226" t="s">
        <v>148</v>
      </c>
      <c r="C226" t="s">
        <v>134</v>
      </c>
      <c r="D226" t="s">
        <v>66</v>
      </c>
      <c r="E226" t="s">
        <v>148</v>
      </c>
      <c r="F226" t="s">
        <v>134</v>
      </c>
      <c r="G226">
        <v>13.5</v>
      </c>
      <c r="H226">
        <v>48.5</v>
      </c>
      <c r="I226">
        <v>-5</v>
      </c>
      <c r="J226">
        <f>IF(I226&lt;0,IF(G226&lt;10,1,0),0)</f>
        <v>0</v>
      </c>
      <c r="K226">
        <v>15</v>
      </c>
      <c r="L226">
        <v>20</v>
      </c>
      <c r="M226">
        <v>35</v>
      </c>
      <c r="N226">
        <f>IF(T226-AE226&gt;0,1,0)</f>
        <v>1</v>
      </c>
      <c r="O226">
        <f t="shared" si="6"/>
        <v>1</v>
      </c>
      <c r="P226">
        <f t="shared" si="7"/>
        <v>80000</v>
      </c>
      <c r="Q226">
        <v>119.38</v>
      </c>
      <c r="R226">
        <v>324.75</v>
      </c>
      <c r="S226">
        <v>444.13</v>
      </c>
      <c r="T226">
        <v>36.25</v>
      </c>
      <c r="U226">
        <v>109.5</v>
      </c>
      <c r="V226">
        <v>116.04</v>
      </c>
      <c r="W226">
        <v>291.75</v>
      </c>
      <c r="X226">
        <v>18.63</v>
      </c>
      <c r="Y226">
        <v>2</v>
      </c>
      <c r="Z226">
        <v>0</v>
      </c>
      <c r="AA226">
        <v>0.5</v>
      </c>
      <c r="AB226">
        <v>119.86</v>
      </c>
      <c r="AC226">
        <v>232.14</v>
      </c>
      <c r="AD226">
        <v>352</v>
      </c>
      <c r="AE226">
        <v>23</v>
      </c>
      <c r="AF226">
        <v>125.29</v>
      </c>
      <c r="AG226">
        <v>103.61</v>
      </c>
      <c r="AH226">
        <v>312</v>
      </c>
      <c r="AI226">
        <v>21.43</v>
      </c>
      <c r="AJ226">
        <v>1</v>
      </c>
      <c r="AK226">
        <v>0</v>
      </c>
      <c r="AL226">
        <v>0.58974358999999998</v>
      </c>
      <c r="AM226">
        <v>9</v>
      </c>
      <c r="AN226">
        <v>0</v>
      </c>
      <c r="AO226">
        <v>0</v>
      </c>
      <c r="AP226">
        <v>1</v>
      </c>
      <c r="AQ226">
        <v>11</v>
      </c>
      <c r="AR226">
        <v>4</v>
      </c>
      <c r="AS226">
        <v>1</v>
      </c>
      <c r="AT226">
        <v>1</v>
      </c>
      <c r="AU226">
        <v>0</v>
      </c>
      <c r="AV226" t="s">
        <v>47</v>
      </c>
      <c r="AW226">
        <v>10</v>
      </c>
      <c r="AX226">
        <v>2005</v>
      </c>
      <c r="AY226">
        <v>80000</v>
      </c>
      <c r="AZ226">
        <v>1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1</v>
      </c>
      <c r="BN226">
        <v>0</v>
      </c>
      <c r="BO226">
        <v>0</v>
      </c>
      <c r="BP226">
        <v>0</v>
      </c>
    </row>
    <row r="227" spans="1:68" x14ac:dyDescent="0.3">
      <c r="A227">
        <v>531</v>
      </c>
      <c r="B227" t="s">
        <v>95</v>
      </c>
      <c r="C227" t="s">
        <v>159</v>
      </c>
      <c r="D227" t="s">
        <v>66</v>
      </c>
      <c r="E227" t="s">
        <v>95</v>
      </c>
      <c r="F227" t="s">
        <v>159</v>
      </c>
      <c r="G227">
        <v>7</v>
      </c>
      <c r="H227">
        <v>50.5</v>
      </c>
      <c r="I227">
        <v>34</v>
      </c>
      <c r="J227">
        <f>IF(I227&lt;0,IF(G227&lt;10,1,0),0)</f>
        <v>0</v>
      </c>
      <c r="K227">
        <v>48</v>
      </c>
      <c r="L227">
        <v>14</v>
      </c>
      <c r="M227">
        <v>62</v>
      </c>
      <c r="N227">
        <f>IF(T227-AE227&gt;0,1,0)</f>
        <v>1</v>
      </c>
      <c r="O227">
        <f t="shared" si="6"/>
        <v>1</v>
      </c>
      <c r="P227">
        <f t="shared" si="7"/>
        <v>90000</v>
      </c>
      <c r="Q227">
        <v>151.60333333333332</v>
      </c>
      <c r="R227">
        <v>288.53350000000006</v>
      </c>
      <c r="S227">
        <v>455.69888888888897</v>
      </c>
      <c r="T227">
        <v>35.034999999999997</v>
      </c>
      <c r="U227">
        <v>149.238</v>
      </c>
      <c r="V227">
        <v>118.13</v>
      </c>
      <c r="W227">
        <v>361.70749999999998</v>
      </c>
      <c r="X227">
        <v>21.574999999999999</v>
      </c>
      <c r="Y227">
        <v>1</v>
      </c>
      <c r="Z227">
        <v>0</v>
      </c>
      <c r="AA227">
        <v>0.48480000000000001</v>
      </c>
      <c r="AB227">
        <v>191.89142857142861</v>
      </c>
      <c r="AC227">
        <v>218.7</v>
      </c>
      <c r="AD227">
        <v>408.1</v>
      </c>
      <c r="AE227">
        <v>26.375</v>
      </c>
      <c r="AF227">
        <v>139.56399999999999</v>
      </c>
      <c r="AG227">
        <v>89.523999999999987</v>
      </c>
      <c r="AH227">
        <v>287.9785714285714</v>
      </c>
      <c r="AI227">
        <v>16.247142857142858</v>
      </c>
      <c r="AJ227">
        <v>1</v>
      </c>
      <c r="AK227">
        <v>0</v>
      </c>
      <c r="AL227">
        <v>0.4844</v>
      </c>
      <c r="AM227">
        <v>0</v>
      </c>
      <c r="AN227">
        <v>30</v>
      </c>
      <c r="AO227">
        <v>1</v>
      </c>
      <c r="AP227">
        <v>0</v>
      </c>
      <c r="AQ227">
        <v>11</v>
      </c>
      <c r="AR227">
        <v>5</v>
      </c>
      <c r="AS227">
        <v>1</v>
      </c>
      <c r="AT227">
        <v>1</v>
      </c>
      <c r="AU227">
        <v>0</v>
      </c>
      <c r="AV227" t="s">
        <v>57</v>
      </c>
      <c r="AW227">
        <v>11</v>
      </c>
      <c r="AX227">
        <v>2004</v>
      </c>
      <c r="AY227">
        <v>90000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1</v>
      </c>
      <c r="BK227">
        <v>0</v>
      </c>
      <c r="BL227">
        <v>0</v>
      </c>
      <c r="BM227">
        <v>1</v>
      </c>
      <c r="BN227">
        <v>0</v>
      </c>
      <c r="BO227">
        <v>0</v>
      </c>
      <c r="BP227">
        <v>0</v>
      </c>
    </row>
    <row r="228" spans="1:68" x14ac:dyDescent="0.3">
      <c r="A228">
        <v>2339</v>
      </c>
      <c r="B228" t="s">
        <v>126</v>
      </c>
      <c r="C228" t="s">
        <v>104</v>
      </c>
      <c r="D228" t="s">
        <v>66</v>
      </c>
      <c r="E228" t="s">
        <v>126</v>
      </c>
      <c r="F228" t="s">
        <v>104</v>
      </c>
      <c r="G228">
        <v>21</v>
      </c>
      <c r="H228">
        <v>57</v>
      </c>
      <c r="I228">
        <v>7</v>
      </c>
      <c r="J228">
        <f>IF(I228&lt;0,IF(G228&lt;10,1,0),0)</f>
        <v>0</v>
      </c>
      <c r="K228">
        <v>20</v>
      </c>
      <c r="L228">
        <v>13</v>
      </c>
      <c r="M228">
        <v>33</v>
      </c>
      <c r="N228">
        <f>IF(T228-AE228&gt;0,1,0)</f>
        <v>1</v>
      </c>
      <c r="O228">
        <f t="shared" si="6"/>
        <v>1</v>
      </c>
      <c r="P228">
        <f t="shared" si="7"/>
        <v>92000</v>
      </c>
      <c r="Q228">
        <v>208.6</v>
      </c>
      <c r="R228">
        <v>252.4</v>
      </c>
      <c r="S228">
        <v>461</v>
      </c>
      <c r="T228">
        <v>36.799999999999997</v>
      </c>
      <c r="U228">
        <v>75.8</v>
      </c>
      <c r="V228">
        <v>97.23</v>
      </c>
      <c r="W228">
        <v>269</v>
      </c>
      <c r="X228">
        <v>20.6</v>
      </c>
      <c r="Y228">
        <v>0</v>
      </c>
      <c r="Z228">
        <v>1</v>
      </c>
      <c r="AA228">
        <v>0.43478261000000001</v>
      </c>
      <c r="AB228">
        <v>86</v>
      </c>
      <c r="AC228">
        <v>306.83</v>
      </c>
      <c r="AD228">
        <v>392.83</v>
      </c>
      <c r="AE228">
        <v>28.33</v>
      </c>
      <c r="AF228">
        <v>116.33</v>
      </c>
      <c r="AG228">
        <v>122.05</v>
      </c>
      <c r="AH228">
        <v>374.33</v>
      </c>
      <c r="AI228">
        <v>28.17</v>
      </c>
      <c r="AJ228">
        <v>0</v>
      </c>
      <c r="AK228">
        <v>1</v>
      </c>
      <c r="AL228">
        <v>0.53846154000000002</v>
      </c>
      <c r="AM228">
        <v>10</v>
      </c>
      <c r="AN228">
        <v>0</v>
      </c>
      <c r="AO228">
        <v>0</v>
      </c>
      <c r="AP228">
        <v>1</v>
      </c>
      <c r="AQ228">
        <v>11</v>
      </c>
      <c r="AR228">
        <v>6</v>
      </c>
      <c r="AS228">
        <v>1</v>
      </c>
      <c r="AT228">
        <v>1</v>
      </c>
      <c r="AU228">
        <v>0</v>
      </c>
      <c r="AV228" t="s">
        <v>87</v>
      </c>
      <c r="AW228">
        <v>7</v>
      </c>
      <c r="AX228">
        <v>2007</v>
      </c>
      <c r="AY228">
        <v>92000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1</v>
      </c>
      <c r="BN228">
        <v>0</v>
      </c>
      <c r="BO228">
        <v>0</v>
      </c>
      <c r="BP228">
        <v>0</v>
      </c>
    </row>
    <row r="229" spans="1:68" x14ac:dyDescent="0.3">
      <c r="A229">
        <v>566</v>
      </c>
      <c r="B229" t="s">
        <v>145</v>
      </c>
      <c r="C229" t="s">
        <v>93</v>
      </c>
      <c r="D229" t="s">
        <v>77</v>
      </c>
      <c r="E229" t="s">
        <v>93</v>
      </c>
      <c r="F229" t="s">
        <v>145</v>
      </c>
      <c r="G229">
        <v>13.5</v>
      </c>
      <c r="H229">
        <v>43</v>
      </c>
      <c r="I229">
        <v>-5</v>
      </c>
      <c r="J229">
        <f>IF(I229&lt;0,IF(G229&lt;10,1,0),0)</f>
        <v>0</v>
      </c>
      <c r="K229">
        <v>32</v>
      </c>
      <c r="L229">
        <v>37</v>
      </c>
      <c r="M229">
        <v>69</v>
      </c>
      <c r="N229">
        <f>IF(T229-AE229&gt;0,1,0)</f>
        <v>1</v>
      </c>
      <c r="O229">
        <f t="shared" si="6"/>
        <v>1</v>
      </c>
      <c r="P229">
        <f t="shared" si="7"/>
        <v>-41600</v>
      </c>
      <c r="Q229">
        <v>161.02333333333334</v>
      </c>
      <c r="R229">
        <v>217.41749999999999</v>
      </c>
      <c r="S229">
        <v>380.66</v>
      </c>
      <c r="T229">
        <v>27.754999999999999</v>
      </c>
      <c r="U229">
        <v>112.09666666666668</v>
      </c>
      <c r="V229">
        <v>120.48</v>
      </c>
      <c r="W229">
        <v>330.57</v>
      </c>
      <c r="X229">
        <v>22.182500000000001</v>
      </c>
      <c r="Y229">
        <v>0</v>
      </c>
      <c r="Z229">
        <v>1</v>
      </c>
      <c r="AA229">
        <v>0.61040000000000005</v>
      </c>
      <c r="AB229">
        <v>140.22166666666666</v>
      </c>
      <c r="AC229">
        <v>180.15600000000001</v>
      </c>
      <c r="AD229">
        <v>317.63181818181823</v>
      </c>
      <c r="AE229">
        <v>14.284000000000001</v>
      </c>
      <c r="AF229">
        <v>178.61500000000001</v>
      </c>
      <c r="AG229">
        <v>146.48249999999999</v>
      </c>
      <c r="AH229">
        <v>409.96399999999994</v>
      </c>
      <c r="AI229">
        <v>24.762499999999999</v>
      </c>
      <c r="AJ229">
        <v>0</v>
      </c>
      <c r="AK229">
        <v>3</v>
      </c>
      <c r="AL229">
        <v>0.49299999999999999</v>
      </c>
      <c r="AM229">
        <v>15</v>
      </c>
      <c r="AN229">
        <v>0</v>
      </c>
      <c r="AO229">
        <v>0</v>
      </c>
      <c r="AP229">
        <v>1</v>
      </c>
      <c r="AQ229">
        <v>12</v>
      </c>
      <c r="AR229">
        <v>1</v>
      </c>
      <c r="AS229">
        <v>1</v>
      </c>
      <c r="AT229">
        <v>1</v>
      </c>
      <c r="AU229">
        <v>0</v>
      </c>
      <c r="AV229" t="s">
        <v>57</v>
      </c>
      <c r="AW229">
        <v>12</v>
      </c>
      <c r="AX229">
        <v>2004</v>
      </c>
      <c r="AY229">
        <v>41600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1</v>
      </c>
      <c r="BK229">
        <v>0</v>
      </c>
      <c r="BL229">
        <v>0</v>
      </c>
      <c r="BM229">
        <v>0</v>
      </c>
      <c r="BN229">
        <v>1</v>
      </c>
      <c r="BO229">
        <v>0</v>
      </c>
      <c r="BP229">
        <v>1</v>
      </c>
    </row>
    <row r="230" spans="1:68" x14ac:dyDescent="0.3">
      <c r="A230">
        <v>1275</v>
      </c>
      <c r="B230" t="s">
        <v>83</v>
      </c>
      <c r="C230" t="s">
        <v>89</v>
      </c>
      <c r="D230" t="s">
        <v>66</v>
      </c>
      <c r="E230" t="s">
        <v>83</v>
      </c>
      <c r="F230" t="s">
        <v>89</v>
      </c>
      <c r="G230">
        <v>5.5</v>
      </c>
      <c r="H230">
        <v>48.5</v>
      </c>
      <c r="I230">
        <v>7</v>
      </c>
      <c r="J230">
        <f>IF(I230&lt;0,IF(G230&lt;10,1,0),0)</f>
        <v>0</v>
      </c>
      <c r="K230">
        <v>38</v>
      </c>
      <c r="L230">
        <v>31</v>
      </c>
      <c r="M230">
        <v>69</v>
      </c>
      <c r="N230">
        <f>IF(T230-AE230&gt;0,1,0)</f>
        <v>1</v>
      </c>
      <c r="O230">
        <f t="shared" si="6"/>
        <v>1</v>
      </c>
      <c r="P230">
        <f t="shared" si="7"/>
        <v>65000</v>
      </c>
      <c r="Q230">
        <v>260.82</v>
      </c>
      <c r="R230">
        <v>126.36</v>
      </c>
      <c r="S230">
        <v>387.18</v>
      </c>
      <c r="T230">
        <v>26.18</v>
      </c>
      <c r="U230">
        <v>132.72999999999999</v>
      </c>
      <c r="V230">
        <v>130.55000000000001</v>
      </c>
      <c r="W230">
        <v>396.64</v>
      </c>
      <c r="X230">
        <v>22.27</v>
      </c>
      <c r="Y230">
        <v>2</v>
      </c>
      <c r="Z230">
        <v>0</v>
      </c>
      <c r="AA230">
        <v>0.48959999999999998</v>
      </c>
      <c r="AB230">
        <v>112.33</v>
      </c>
      <c r="AC230">
        <v>262.17</v>
      </c>
      <c r="AD230">
        <v>374.5</v>
      </c>
      <c r="AE230">
        <v>23</v>
      </c>
      <c r="AF230">
        <v>143.41999999999999</v>
      </c>
      <c r="AG230">
        <v>124.13</v>
      </c>
      <c r="AH230">
        <v>325.17</v>
      </c>
      <c r="AI230">
        <v>23.33</v>
      </c>
      <c r="AJ230">
        <v>3</v>
      </c>
      <c r="AK230">
        <v>0</v>
      </c>
      <c r="AL230">
        <v>0.4052</v>
      </c>
      <c r="AM230">
        <v>0</v>
      </c>
      <c r="AN230">
        <v>0</v>
      </c>
      <c r="AO230">
        <v>1</v>
      </c>
      <c r="AP230">
        <v>1</v>
      </c>
      <c r="AQ230">
        <v>12</v>
      </c>
      <c r="AR230">
        <v>3</v>
      </c>
      <c r="AS230">
        <v>0</v>
      </c>
      <c r="AT230">
        <v>0</v>
      </c>
      <c r="AU230">
        <v>1</v>
      </c>
      <c r="AV230" t="s">
        <v>70</v>
      </c>
      <c r="AW230">
        <v>15</v>
      </c>
      <c r="AX230">
        <v>2005</v>
      </c>
      <c r="AY230">
        <v>65000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1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</row>
    <row r="231" spans="1:68" x14ac:dyDescent="0.3">
      <c r="A231">
        <v>1822</v>
      </c>
      <c r="B231" t="s">
        <v>133</v>
      </c>
      <c r="C231" t="s">
        <v>145</v>
      </c>
      <c r="D231" t="s">
        <v>66</v>
      </c>
      <c r="E231" t="s">
        <v>133</v>
      </c>
      <c r="F231" t="s">
        <v>145</v>
      </c>
      <c r="G231">
        <v>2</v>
      </c>
      <c r="H231">
        <v>52.5</v>
      </c>
      <c r="I231">
        <v>12</v>
      </c>
      <c r="J231">
        <f>IF(I231&lt;0,IF(G231&lt;10,1,0),0)</f>
        <v>0</v>
      </c>
      <c r="K231">
        <v>38</v>
      </c>
      <c r="L231">
        <v>26</v>
      </c>
      <c r="M231">
        <v>64</v>
      </c>
      <c r="N231">
        <f>IF(T231-AE231&gt;0,1,0)</f>
        <v>1</v>
      </c>
      <c r="O231">
        <f t="shared" si="6"/>
        <v>1</v>
      </c>
      <c r="P231">
        <f t="shared" si="7"/>
        <v>68000</v>
      </c>
      <c r="Q231">
        <v>89.89</v>
      </c>
      <c r="R231">
        <v>244.11</v>
      </c>
      <c r="S231">
        <v>334</v>
      </c>
      <c r="T231">
        <v>25.22</v>
      </c>
      <c r="U231">
        <v>182.89</v>
      </c>
      <c r="V231">
        <v>145.12</v>
      </c>
      <c r="W231">
        <v>448.22</v>
      </c>
      <c r="X231">
        <v>29.56</v>
      </c>
      <c r="Y231">
        <v>2</v>
      </c>
      <c r="Z231">
        <v>0</v>
      </c>
      <c r="AA231">
        <v>0.60273973000000003</v>
      </c>
      <c r="AB231">
        <v>151.1</v>
      </c>
      <c r="AC231">
        <v>186.2</v>
      </c>
      <c r="AD231">
        <v>337.3</v>
      </c>
      <c r="AE231">
        <v>22.8</v>
      </c>
      <c r="AF231">
        <v>156.19999999999999</v>
      </c>
      <c r="AG231">
        <v>125.23</v>
      </c>
      <c r="AH231">
        <v>320.3</v>
      </c>
      <c r="AI231">
        <v>20.7</v>
      </c>
      <c r="AJ231">
        <v>0</v>
      </c>
      <c r="AK231">
        <v>1</v>
      </c>
      <c r="AL231">
        <v>0.54117647000000002</v>
      </c>
      <c r="AM231">
        <v>0</v>
      </c>
      <c r="AN231">
        <v>0</v>
      </c>
      <c r="AO231">
        <v>1</v>
      </c>
      <c r="AP231">
        <v>1</v>
      </c>
      <c r="AQ231">
        <v>13</v>
      </c>
      <c r="AR231">
        <v>7</v>
      </c>
      <c r="AS231">
        <v>0</v>
      </c>
      <c r="AT231">
        <v>1</v>
      </c>
      <c r="AU231">
        <v>0</v>
      </c>
      <c r="AV231" t="s">
        <v>57</v>
      </c>
      <c r="AW231">
        <v>11</v>
      </c>
      <c r="AX231">
        <v>2006</v>
      </c>
      <c r="AY231">
        <v>68000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1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0</v>
      </c>
    </row>
    <row r="232" spans="1:68" x14ac:dyDescent="0.3">
      <c r="A232">
        <v>1667</v>
      </c>
      <c r="B232" t="s">
        <v>145</v>
      </c>
      <c r="C232" t="s">
        <v>159</v>
      </c>
      <c r="D232" t="s">
        <v>66</v>
      </c>
      <c r="E232" t="s">
        <v>159</v>
      </c>
      <c r="F232" t="s">
        <v>145</v>
      </c>
      <c r="G232">
        <v>3.5</v>
      </c>
      <c r="H232">
        <v>41</v>
      </c>
      <c r="I232">
        <v>18</v>
      </c>
      <c r="J232">
        <f>IF(I232&lt;0,IF(G232&lt;10,1,0),0)</f>
        <v>0</v>
      </c>
      <c r="K232">
        <v>31</v>
      </c>
      <c r="L232">
        <v>13</v>
      </c>
      <c r="M232">
        <v>44</v>
      </c>
      <c r="N232">
        <f>IF(T232-AE232&gt;0,1,0)</f>
        <v>0</v>
      </c>
      <c r="O232">
        <f t="shared" si="6"/>
        <v>1</v>
      </c>
      <c r="P232">
        <f t="shared" si="7"/>
        <v>-41600</v>
      </c>
      <c r="Q232">
        <v>130</v>
      </c>
      <c r="R232">
        <v>222.33</v>
      </c>
      <c r="S232">
        <v>352.33</v>
      </c>
      <c r="T232">
        <v>21.33</v>
      </c>
      <c r="U232">
        <v>149</v>
      </c>
      <c r="V232">
        <v>104.43</v>
      </c>
      <c r="W232">
        <v>301</v>
      </c>
      <c r="X232">
        <v>14.17</v>
      </c>
      <c r="Y232">
        <v>1</v>
      </c>
      <c r="Z232">
        <v>0</v>
      </c>
      <c r="AA232">
        <v>0.52941176000000001</v>
      </c>
      <c r="AB232">
        <v>150</v>
      </c>
      <c r="AC232">
        <v>166.71</v>
      </c>
      <c r="AD232">
        <v>316.70999999999998</v>
      </c>
      <c r="AE232">
        <v>21.57</v>
      </c>
      <c r="AF232">
        <v>146.71</v>
      </c>
      <c r="AG232">
        <v>132.46</v>
      </c>
      <c r="AH232">
        <v>312.86</v>
      </c>
      <c r="AI232">
        <v>17.57</v>
      </c>
      <c r="AJ232">
        <v>1</v>
      </c>
      <c r="AK232">
        <v>0</v>
      </c>
      <c r="AL232">
        <v>0.57499999999999996</v>
      </c>
      <c r="AM232">
        <v>0</v>
      </c>
      <c r="AN232">
        <v>0</v>
      </c>
      <c r="AO232">
        <v>1</v>
      </c>
      <c r="AP232">
        <v>1</v>
      </c>
      <c r="AQ232">
        <v>13</v>
      </c>
      <c r="AR232">
        <v>3</v>
      </c>
      <c r="AS232">
        <v>0</v>
      </c>
      <c r="AT232">
        <v>1</v>
      </c>
      <c r="AU232">
        <v>0</v>
      </c>
      <c r="AV232" t="s">
        <v>57</v>
      </c>
      <c r="AW232">
        <v>8</v>
      </c>
      <c r="AX232">
        <v>2006</v>
      </c>
      <c r="AY232">
        <v>41600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1</v>
      </c>
      <c r="BK232">
        <v>0</v>
      </c>
      <c r="BL232">
        <v>0</v>
      </c>
      <c r="BM232">
        <v>1</v>
      </c>
      <c r="BN232">
        <v>0</v>
      </c>
      <c r="BO232">
        <v>0</v>
      </c>
      <c r="BP232">
        <v>0</v>
      </c>
    </row>
    <row r="233" spans="1:68" x14ac:dyDescent="0.3">
      <c r="A233">
        <v>409</v>
      </c>
      <c r="B233" t="s">
        <v>119</v>
      </c>
      <c r="C233" t="s">
        <v>148</v>
      </c>
      <c r="D233" t="s">
        <v>66</v>
      </c>
      <c r="E233" t="s">
        <v>148</v>
      </c>
      <c r="F233" t="s">
        <v>119</v>
      </c>
      <c r="G233">
        <v>11</v>
      </c>
      <c r="H233">
        <v>38</v>
      </c>
      <c r="I233">
        <v>-3</v>
      </c>
      <c r="J233">
        <f>IF(I233&lt;0,IF(G233&lt;10,1,0),0)</f>
        <v>0</v>
      </c>
      <c r="K233">
        <v>17</v>
      </c>
      <c r="L233">
        <v>20</v>
      </c>
      <c r="M233">
        <v>37</v>
      </c>
      <c r="N233">
        <f>IF(T233-AE233&gt;0,1,0)</f>
        <v>1</v>
      </c>
      <c r="O233">
        <f t="shared" si="6"/>
        <v>1</v>
      </c>
      <c r="P233">
        <f t="shared" si="7"/>
        <v>-48055</v>
      </c>
      <c r="Q233">
        <v>212.16666666666666</v>
      </c>
      <c r="R233">
        <v>206.46333333333334</v>
      </c>
      <c r="S233">
        <v>400.3857142857143</v>
      </c>
      <c r="T233">
        <v>29.625</v>
      </c>
      <c r="U233">
        <v>61.48</v>
      </c>
      <c r="V233">
        <v>114.46166666666669</v>
      </c>
      <c r="W233">
        <v>259.91250000000002</v>
      </c>
      <c r="X233">
        <v>14.42</v>
      </c>
      <c r="Y233">
        <v>6</v>
      </c>
      <c r="Z233">
        <v>0</v>
      </c>
      <c r="AA233">
        <v>0.66669999999999996</v>
      </c>
      <c r="AB233">
        <v>137.30857142857141</v>
      </c>
      <c r="AC233">
        <v>169.64600000000002</v>
      </c>
      <c r="AD233">
        <v>317.63181818181823</v>
      </c>
      <c r="AE233">
        <v>23.147142857142857</v>
      </c>
      <c r="AF233">
        <v>120.13555555555556</v>
      </c>
      <c r="AG233">
        <v>114.4425</v>
      </c>
      <c r="AH233">
        <v>297.96333333333337</v>
      </c>
      <c r="AI233">
        <v>19.600000000000001</v>
      </c>
      <c r="AJ233">
        <v>0</v>
      </c>
      <c r="AK233">
        <v>3</v>
      </c>
      <c r="AL233">
        <v>0.40539999999999998</v>
      </c>
      <c r="AM233">
        <v>5</v>
      </c>
      <c r="AN233">
        <v>0</v>
      </c>
      <c r="AO233">
        <v>0</v>
      </c>
      <c r="AP233">
        <v>1</v>
      </c>
      <c r="AQ233">
        <v>14</v>
      </c>
      <c r="AR233">
        <v>7</v>
      </c>
      <c r="AS233">
        <v>1</v>
      </c>
      <c r="AT233">
        <v>1</v>
      </c>
      <c r="AU233">
        <v>0</v>
      </c>
      <c r="AV233" t="s">
        <v>47</v>
      </c>
      <c r="AW233">
        <v>9</v>
      </c>
      <c r="AX233">
        <v>2004</v>
      </c>
      <c r="AY233">
        <v>48055</v>
      </c>
      <c r="AZ233">
        <v>1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1</v>
      </c>
      <c r="BN233">
        <v>0</v>
      </c>
      <c r="BO233">
        <v>0</v>
      </c>
      <c r="BP233">
        <v>0</v>
      </c>
    </row>
    <row r="234" spans="1:68" x14ac:dyDescent="0.3">
      <c r="J234">
        <f>AVERAGE(J3:J233)</f>
        <v>0.23376623376623376</v>
      </c>
      <c r="N234">
        <f>AVERAGE(N3:N233)</f>
        <v>0.72294372294372289</v>
      </c>
    </row>
  </sheetData>
  <sortState ref="A3:BZ233">
    <sortCondition ref="AQ3:AQ2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A35E-68EF-423F-B1F0-1F5AE77024FA}">
  <dimension ref="A1:CR1215"/>
  <sheetViews>
    <sheetView workbookViewId="0">
      <selection activeCell="CR2" sqref="CR2"/>
    </sheetView>
  </sheetViews>
  <sheetFormatPr defaultRowHeight="14.4" x14ac:dyDescent="0.3"/>
  <cols>
    <col min="2" max="2" width="14" customWidth="1"/>
    <col min="3" max="3" width="20.109375" customWidth="1"/>
    <col min="4" max="4" width="15.88671875" customWidth="1"/>
  </cols>
  <sheetData>
    <row r="1" spans="1:96" x14ac:dyDescent="0.3">
      <c r="M1" t="s">
        <v>6521</v>
      </c>
      <c r="N1" t="s">
        <v>6522</v>
      </c>
    </row>
    <row r="2" spans="1:96" x14ac:dyDescent="0.3">
      <c r="A2" t="s">
        <v>45</v>
      </c>
      <c r="B2" t="s">
        <v>371</v>
      </c>
      <c r="C2" t="s">
        <v>372</v>
      </c>
      <c r="D2" t="s">
        <v>373</v>
      </c>
      <c r="E2" t="s">
        <v>374</v>
      </c>
      <c r="F2" t="s">
        <v>375</v>
      </c>
      <c r="G2" t="s">
        <v>376</v>
      </c>
      <c r="H2" t="s">
        <v>377</v>
      </c>
      <c r="I2" t="s">
        <v>378</v>
      </c>
      <c r="J2" t="s">
        <v>379</v>
      </c>
      <c r="K2" t="s">
        <v>380</v>
      </c>
      <c r="L2" t="s">
        <v>381</v>
      </c>
      <c r="M2" t="s">
        <v>382</v>
      </c>
      <c r="N2" t="s">
        <v>383</v>
      </c>
      <c r="O2" t="s">
        <v>384</v>
      </c>
      <c r="P2" t="s">
        <v>385</v>
      </c>
      <c r="Q2" t="s">
        <v>386</v>
      </c>
      <c r="R2" t="s">
        <v>387</v>
      </c>
      <c r="S2" t="s">
        <v>388</v>
      </c>
      <c r="T2" t="s">
        <v>389</v>
      </c>
      <c r="U2" t="s">
        <v>390</v>
      </c>
      <c r="V2" t="s">
        <v>391</v>
      </c>
      <c r="W2" t="s">
        <v>392</v>
      </c>
      <c r="X2" t="s">
        <v>393</v>
      </c>
      <c r="Y2" t="s">
        <v>394</v>
      </c>
      <c r="Z2" t="s">
        <v>395</v>
      </c>
      <c r="AA2" t="s">
        <v>396</v>
      </c>
      <c r="AB2" t="s">
        <v>397</v>
      </c>
      <c r="AC2" t="s">
        <v>398</v>
      </c>
      <c r="AD2" t="s">
        <v>399</v>
      </c>
      <c r="AE2" t="s">
        <v>400</v>
      </c>
      <c r="AF2" t="s">
        <v>401</v>
      </c>
      <c r="AG2" t="s">
        <v>402</v>
      </c>
      <c r="AH2" t="s">
        <v>403</v>
      </c>
      <c r="AI2" t="s">
        <v>404</v>
      </c>
      <c r="AJ2" t="s">
        <v>405</v>
      </c>
      <c r="AK2" t="s">
        <v>406</v>
      </c>
      <c r="AL2" t="s">
        <v>407</v>
      </c>
      <c r="AM2" t="s">
        <v>408</v>
      </c>
      <c r="AN2" t="s">
        <v>409</v>
      </c>
      <c r="AO2" t="s">
        <v>410</v>
      </c>
      <c r="AP2" t="s">
        <v>411</v>
      </c>
      <c r="AQ2" t="s">
        <v>412</v>
      </c>
      <c r="AR2" t="s">
        <v>413</v>
      </c>
      <c r="AS2" t="s">
        <v>414</v>
      </c>
      <c r="AT2" t="s">
        <v>415</v>
      </c>
      <c r="AU2" t="s">
        <v>416</v>
      </c>
      <c r="AV2" t="s">
        <v>417</v>
      </c>
      <c r="AW2" t="s">
        <v>418</v>
      </c>
      <c r="AX2" t="s">
        <v>419</v>
      </c>
      <c r="AY2" t="s">
        <v>420</v>
      </c>
      <c r="AZ2" t="s">
        <v>421</v>
      </c>
      <c r="BA2" t="s">
        <v>422</v>
      </c>
      <c r="BB2" t="s">
        <v>423</v>
      </c>
      <c r="BC2" t="s">
        <v>424</v>
      </c>
      <c r="BD2" t="s">
        <v>425</v>
      </c>
      <c r="BE2" t="s">
        <v>426</v>
      </c>
      <c r="BF2" t="s">
        <v>427</v>
      </c>
      <c r="BG2" t="s">
        <v>428</v>
      </c>
      <c r="BH2" t="s">
        <v>429</v>
      </c>
      <c r="BI2" t="s">
        <v>430</v>
      </c>
      <c r="BJ2" t="s">
        <v>431</v>
      </c>
      <c r="BK2" t="s">
        <v>432</v>
      </c>
      <c r="BL2" t="s">
        <v>433</v>
      </c>
      <c r="BM2" t="s">
        <v>434</v>
      </c>
      <c r="BN2" t="s">
        <v>435</v>
      </c>
      <c r="BO2" t="s">
        <v>436</v>
      </c>
      <c r="BP2" t="s">
        <v>437</v>
      </c>
      <c r="BQ2" t="s">
        <v>438</v>
      </c>
      <c r="BR2" t="s">
        <v>439</v>
      </c>
      <c r="BS2" t="s">
        <v>440</v>
      </c>
      <c r="BT2" t="s">
        <v>441</v>
      </c>
      <c r="BU2" t="s">
        <v>442</v>
      </c>
      <c r="BV2" t="s">
        <v>443</v>
      </c>
      <c r="BW2" t="s">
        <v>444</v>
      </c>
      <c r="BX2" t="s">
        <v>445</v>
      </c>
      <c r="BY2" t="s">
        <v>446</v>
      </c>
      <c r="BZ2" t="s">
        <v>447</v>
      </c>
      <c r="CA2" t="s">
        <v>448</v>
      </c>
      <c r="CB2" t="s">
        <v>449</v>
      </c>
      <c r="CC2" t="s">
        <v>450</v>
      </c>
      <c r="CD2" t="s">
        <v>451</v>
      </c>
      <c r="CE2" t="s">
        <v>452</v>
      </c>
      <c r="CF2" t="s">
        <v>453</v>
      </c>
      <c r="CG2" t="s">
        <v>454</v>
      </c>
      <c r="CH2" t="s">
        <v>455</v>
      </c>
      <c r="CI2" t="s">
        <v>456</v>
      </c>
      <c r="CJ2" t="s">
        <v>457</v>
      </c>
      <c r="CK2" t="s">
        <v>458</v>
      </c>
      <c r="CL2" t="s">
        <v>459</v>
      </c>
      <c r="CM2" t="s">
        <v>460</v>
      </c>
      <c r="CN2" t="s">
        <v>461</v>
      </c>
      <c r="CO2" t="s">
        <v>462</v>
      </c>
      <c r="CP2" t="s">
        <v>463</v>
      </c>
      <c r="CQ2" t="s">
        <v>464</v>
      </c>
      <c r="CR2" t="s">
        <v>465</v>
      </c>
    </row>
    <row r="3" spans="1:96" x14ac:dyDescent="0.3">
      <c r="A3">
        <v>2000</v>
      </c>
      <c r="B3" t="s">
        <v>466</v>
      </c>
      <c r="C3" t="s">
        <v>467</v>
      </c>
      <c r="D3" t="s">
        <v>468</v>
      </c>
      <c r="E3" t="s">
        <v>469</v>
      </c>
      <c r="F3">
        <v>33.73809</v>
      </c>
      <c r="G3">
        <v>32.65</v>
      </c>
      <c r="H3">
        <v>34.95149</v>
      </c>
      <c r="I3">
        <v>0.50080000000000002</v>
      </c>
      <c r="J3">
        <v>4.7899999999999998E-2</v>
      </c>
      <c r="K3">
        <v>0.1007</v>
      </c>
      <c r="L3">
        <v>0.1749</v>
      </c>
      <c r="M3">
        <v>41565.26</v>
      </c>
      <c r="N3">
        <v>94844.72</v>
      </c>
      <c r="O3">
        <v>0.81479999999999997</v>
      </c>
      <c r="P3">
        <v>0.18049999999999999</v>
      </c>
      <c r="Q3">
        <v>4.6800000000000001E-2</v>
      </c>
      <c r="R3">
        <v>14.41</v>
      </c>
      <c r="S3" t="s">
        <v>470</v>
      </c>
      <c r="T3">
        <v>3</v>
      </c>
      <c r="U3">
        <v>73</v>
      </c>
      <c r="V3">
        <v>180</v>
      </c>
      <c r="W3">
        <v>4.5</v>
      </c>
      <c r="X3" t="s">
        <v>471</v>
      </c>
      <c r="Y3" t="s">
        <v>472</v>
      </c>
      <c r="Z3">
        <v>15</v>
      </c>
      <c r="AA3" t="s">
        <v>474</v>
      </c>
      <c r="AD3">
        <v>3.5</v>
      </c>
      <c r="AE3" t="s">
        <v>475</v>
      </c>
      <c r="AF3" t="s">
        <v>475</v>
      </c>
      <c r="AH3">
        <v>0</v>
      </c>
      <c r="AI3">
        <v>0</v>
      </c>
      <c r="AJ3" t="s">
        <v>476</v>
      </c>
      <c r="AK3">
        <v>32217</v>
      </c>
      <c r="AL3">
        <v>0</v>
      </c>
      <c r="AM3">
        <v>0</v>
      </c>
      <c r="AN3">
        <v>0</v>
      </c>
      <c r="AO3">
        <v>0</v>
      </c>
      <c r="AP3">
        <v>0</v>
      </c>
      <c r="AQ3">
        <v>1</v>
      </c>
      <c r="AR3">
        <v>4</v>
      </c>
      <c r="AS3">
        <v>0</v>
      </c>
      <c r="AT3" t="s">
        <v>477</v>
      </c>
      <c r="AU3">
        <v>4</v>
      </c>
      <c r="AV3">
        <v>0</v>
      </c>
      <c r="AW3" t="s">
        <v>478</v>
      </c>
      <c r="AX3" t="s">
        <v>160</v>
      </c>
      <c r="AY3">
        <v>43</v>
      </c>
      <c r="AZ3">
        <v>6</v>
      </c>
      <c r="BA3">
        <v>5</v>
      </c>
      <c r="BB3">
        <v>0</v>
      </c>
      <c r="BC3">
        <v>0.54549999999999998</v>
      </c>
      <c r="BD3">
        <v>257</v>
      </c>
      <c r="BE3">
        <v>212</v>
      </c>
      <c r="BF3">
        <v>13</v>
      </c>
      <c r="BG3">
        <v>42</v>
      </c>
      <c r="BH3">
        <v>19</v>
      </c>
      <c r="BI3">
        <v>0</v>
      </c>
      <c r="BJ3" t="s">
        <v>479</v>
      </c>
      <c r="BK3">
        <v>16</v>
      </c>
      <c r="BL3">
        <v>6</v>
      </c>
      <c r="BM3">
        <v>5</v>
      </c>
      <c r="BN3">
        <v>0</v>
      </c>
      <c r="BO3">
        <v>0.54549999999999998</v>
      </c>
      <c r="BP3">
        <v>126</v>
      </c>
      <c r="BQ3">
        <v>69</v>
      </c>
      <c r="BR3">
        <v>1</v>
      </c>
      <c r="BS3">
        <v>0.64539999999999997</v>
      </c>
      <c r="BT3">
        <v>42</v>
      </c>
      <c r="BU3">
        <v>19</v>
      </c>
      <c r="BV3">
        <v>0</v>
      </c>
      <c r="BW3">
        <v>0.6885</v>
      </c>
      <c r="BX3">
        <v>0.56020000000000003</v>
      </c>
      <c r="BY3">
        <v>0.6885</v>
      </c>
      <c r="BZ3">
        <v>0</v>
      </c>
      <c r="CA3">
        <v>0</v>
      </c>
      <c r="CB3">
        <v>1938</v>
      </c>
      <c r="CC3" t="s">
        <v>480</v>
      </c>
      <c r="CE3">
        <v>0</v>
      </c>
      <c r="CF3" t="s">
        <v>481</v>
      </c>
      <c r="CG3">
        <v>1984</v>
      </c>
      <c r="CH3" t="s">
        <v>482</v>
      </c>
      <c r="CI3">
        <v>62</v>
      </c>
      <c r="CJ3">
        <v>16</v>
      </c>
      <c r="CK3">
        <v>23.745539999999998</v>
      </c>
      <c r="CL3">
        <v>0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</row>
    <row r="4" spans="1:96" x14ac:dyDescent="0.3">
      <c r="A4">
        <v>2000</v>
      </c>
      <c r="B4" t="s">
        <v>104</v>
      </c>
      <c r="C4" t="s">
        <v>483</v>
      </c>
      <c r="D4" t="s">
        <v>484</v>
      </c>
      <c r="E4" t="s">
        <v>485</v>
      </c>
      <c r="F4">
        <v>35.944659999999999</v>
      </c>
      <c r="G4">
        <v>35.01437</v>
      </c>
      <c r="H4">
        <v>36.77514</v>
      </c>
      <c r="I4">
        <v>0.49390000000000001</v>
      </c>
      <c r="J4">
        <v>5.67E-2</v>
      </c>
      <c r="K4">
        <v>0.12790000000000001</v>
      </c>
      <c r="L4">
        <v>0.21890000000000001</v>
      </c>
      <c r="M4">
        <v>39999.67</v>
      </c>
      <c r="N4">
        <v>121395.1</v>
      </c>
      <c r="O4">
        <v>0.83099999999999996</v>
      </c>
      <c r="P4">
        <v>0.25040000000000001</v>
      </c>
      <c r="Q4">
        <v>9.1999999999999998E-2</v>
      </c>
      <c r="R4">
        <v>1.07</v>
      </c>
      <c r="S4" t="s">
        <v>486</v>
      </c>
      <c r="T4">
        <v>3</v>
      </c>
      <c r="U4">
        <v>78</v>
      </c>
      <c r="V4">
        <v>225</v>
      </c>
      <c r="W4">
        <v>4.6900000000000004</v>
      </c>
      <c r="X4" t="s">
        <v>487</v>
      </c>
      <c r="Y4" t="s">
        <v>488</v>
      </c>
      <c r="Z4">
        <v>45</v>
      </c>
      <c r="AA4" t="s">
        <v>474</v>
      </c>
      <c r="AD4">
        <v>3.5</v>
      </c>
      <c r="AE4" t="s">
        <v>475</v>
      </c>
      <c r="AF4" t="s">
        <v>475</v>
      </c>
      <c r="AG4" t="s">
        <v>489</v>
      </c>
      <c r="AH4">
        <v>0</v>
      </c>
      <c r="AI4">
        <v>0</v>
      </c>
      <c r="AJ4" t="s">
        <v>490</v>
      </c>
      <c r="AK4">
        <v>85253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 t="s">
        <v>491</v>
      </c>
      <c r="AU4">
        <v>4</v>
      </c>
      <c r="AV4">
        <v>1</v>
      </c>
      <c r="AW4" t="s">
        <v>492</v>
      </c>
      <c r="AX4" t="s">
        <v>104</v>
      </c>
      <c r="AY4">
        <v>87</v>
      </c>
      <c r="AZ4">
        <v>6</v>
      </c>
      <c r="BA4">
        <v>6</v>
      </c>
      <c r="BB4">
        <v>0</v>
      </c>
      <c r="BC4">
        <v>0.5</v>
      </c>
      <c r="BD4">
        <v>480</v>
      </c>
      <c r="BE4">
        <v>322</v>
      </c>
      <c r="BF4">
        <v>30</v>
      </c>
      <c r="BG4">
        <v>36</v>
      </c>
      <c r="BH4">
        <v>23</v>
      </c>
      <c r="BI4">
        <v>0</v>
      </c>
      <c r="BJ4" t="s">
        <v>493</v>
      </c>
      <c r="BK4">
        <v>23</v>
      </c>
      <c r="BL4">
        <v>6</v>
      </c>
      <c r="BM4">
        <v>6</v>
      </c>
      <c r="BN4">
        <v>0</v>
      </c>
      <c r="BO4">
        <v>0.5</v>
      </c>
      <c r="BP4">
        <v>153</v>
      </c>
      <c r="BQ4">
        <v>104</v>
      </c>
      <c r="BR4">
        <v>7</v>
      </c>
      <c r="BS4">
        <v>0.59279999999999999</v>
      </c>
      <c r="BT4">
        <v>36</v>
      </c>
      <c r="BU4">
        <v>23</v>
      </c>
      <c r="BV4">
        <v>0</v>
      </c>
      <c r="BW4">
        <v>0.61019999999999996</v>
      </c>
      <c r="BX4">
        <v>0.61299999999999999</v>
      </c>
      <c r="BY4">
        <v>0.61019999999999996</v>
      </c>
      <c r="BZ4">
        <v>0</v>
      </c>
      <c r="CA4">
        <v>0</v>
      </c>
      <c r="CB4">
        <v>1938</v>
      </c>
      <c r="CC4" t="s">
        <v>480</v>
      </c>
      <c r="CE4">
        <v>0</v>
      </c>
      <c r="CG4">
        <v>1962</v>
      </c>
      <c r="CH4" t="s">
        <v>494</v>
      </c>
      <c r="CI4">
        <v>62</v>
      </c>
      <c r="CJ4">
        <v>38</v>
      </c>
      <c r="CK4">
        <v>25.998519999999999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</row>
    <row r="5" spans="1:96" x14ac:dyDescent="0.3">
      <c r="A5">
        <v>2000</v>
      </c>
      <c r="B5" t="s">
        <v>103</v>
      </c>
      <c r="C5" t="s">
        <v>495</v>
      </c>
      <c r="D5" t="s">
        <v>496</v>
      </c>
      <c r="E5" t="s">
        <v>497</v>
      </c>
      <c r="F5">
        <v>37.65</v>
      </c>
      <c r="G5">
        <v>36.200000000000003</v>
      </c>
      <c r="H5">
        <v>39.4</v>
      </c>
      <c r="I5">
        <v>0.49280000000000002</v>
      </c>
      <c r="J5">
        <v>7.8799999999999995E-2</v>
      </c>
      <c r="K5">
        <v>0.15759999999999999</v>
      </c>
      <c r="L5">
        <v>0.24840000000000001</v>
      </c>
      <c r="M5">
        <v>35422.5</v>
      </c>
      <c r="N5">
        <v>112350</v>
      </c>
      <c r="O5">
        <v>0.83720000000000006</v>
      </c>
      <c r="P5">
        <v>0.2283</v>
      </c>
      <c r="Q5">
        <v>5.9700000000000003E-2</v>
      </c>
      <c r="R5">
        <v>4.3499999999999996</v>
      </c>
      <c r="S5" t="s">
        <v>498</v>
      </c>
      <c r="T5">
        <v>5</v>
      </c>
      <c r="U5">
        <v>77</v>
      </c>
      <c r="V5">
        <v>205</v>
      </c>
      <c r="W5">
        <v>4.5999999999999996</v>
      </c>
      <c r="X5" t="s">
        <v>499</v>
      </c>
      <c r="Y5" t="s">
        <v>500</v>
      </c>
      <c r="Z5">
        <v>48</v>
      </c>
      <c r="AA5" t="s">
        <v>474</v>
      </c>
      <c r="AE5" t="s">
        <v>475</v>
      </c>
      <c r="AF5" t="s">
        <v>475</v>
      </c>
      <c r="AH5">
        <v>1</v>
      </c>
      <c r="AI5">
        <v>1</v>
      </c>
      <c r="AJ5" t="s">
        <v>490</v>
      </c>
      <c r="AK5">
        <v>81501</v>
      </c>
      <c r="AL5">
        <v>1416</v>
      </c>
      <c r="AM5">
        <v>777</v>
      </c>
      <c r="AN5">
        <v>36</v>
      </c>
      <c r="AO5">
        <v>10617</v>
      </c>
      <c r="AP5">
        <v>85</v>
      </c>
      <c r="AQ5">
        <v>1591</v>
      </c>
      <c r="AR5">
        <v>10142</v>
      </c>
      <c r="AS5">
        <v>221.19</v>
      </c>
      <c r="AT5" t="s">
        <v>501</v>
      </c>
      <c r="AU5">
        <v>4</v>
      </c>
      <c r="AV5">
        <v>0</v>
      </c>
      <c r="AW5" t="s">
        <v>502</v>
      </c>
      <c r="AX5" t="s">
        <v>503</v>
      </c>
      <c r="AY5">
        <v>85</v>
      </c>
      <c r="AZ5">
        <v>7</v>
      </c>
      <c r="BA5">
        <v>5</v>
      </c>
      <c r="BB5">
        <v>0</v>
      </c>
      <c r="BC5">
        <v>0.58330000000000004</v>
      </c>
      <c r="BD5">
        <v>477</v>
      </c>
      <c r="BE5">
        <v>268</v>
      </c>
      <c r="BF5">
        <v>22</v>
      </c>
      <c r="BG5">
        <v>38</v>
      </c>
      <c r="BH5">
        <v>20</v>
      </c>
      <c r="BI5">
        <v>0</v>
      </c>
      <c r="BJ5" t="s">
        <v>504</v>
      </c>
      <c r="BK5">
        <v>20</v>
      </c>
      <c r="BL5">
        <v>7</v>
      </c>
      <c r="BM5">
        <v>5</v>
      </c>
      <c r="BN5">
        <v>0</v>
      </c>
      <c r="BO5">
        <v>0.58330000000000004</v>
      </c>
      <c r="BP5">
        <v>120</v>
      </c>
      <c r="BQ5">
        <v>99</v>
      </c>
      <c r="BR5">
        <v>6</v>
      </c>
      <c r="BS5">
        <v>0.54669999999999996</v>
      </c>
      <c r="BT5">
        <v>38</v>
      </c>
      <c r="BU5">
        <v>20</v>
      </c>
      <c r="BV5">
        <v>0</v>
      </c>
      <c r="BW5">
        <v>0.6552</v>
      </c>
      <c r="BX5">
        <v>0.65059999999999996</v>
      </c>
      <c r="BY5">
        <v>0.6552</v>
      </c>
      <c r="BZ5">
        <v>0</v>
      </c>
      <c r="CA5">
        <v>0</v>
      </c>
      <c r="CB5">
        <v>1940</v>
      </c>
      <c r="CC5" t="s">
        <v>480</v>
      </c>
      <c r="CE5">
        <v>0</v>
      </c>
      <c r="CF5" t="s">
        <v>505</v>
      </c>
      <c r="CG5">
        <v>1966</v>
      </c>
      <c r="CH5" t="s">
        <v>85</v>
      </c>
      <c r="CI5">
        <v>60</v>
      </c>
      <c r="CJ5">
        <v>34</v>
      </c>
      <c r="CK5">
        <v>24.306799999999999</v>
      </c>
      <c r="CL5">
        <v>0</v>
      </c>
      <c r="CM5">
        <v>0</v>
      </c>
      <c r="CN5">
        <v>0</v>
      </c>
      <c r="CO5">
        <v>1</v>
      </c>
      <c r="CP5">
        <v>0</v>
      </c>
      <c r="CQ5">
        <v>0</v>
      </c>
      <c r="CR5">
        <v>1</v>
      </c>
    </row>
    <row r="6" spans="1:96" x14ac:dyDescent="0.3">
      <c r="A6">
        <v>2000</v>
      </c>
      <c r="B6" t="s">
        <v>506</v>
      </c>
      <c r="C6" t="s">
        <v>507</v>
      </c>
      <c r="D6" t="s">
        <v>508</v>
      </c>
      <c r="E6" t="s">
        <v>509</v>
      </c>
      <c r="F6">
        <v>34.299999999999997</v>
      </c>
      <c r="G6">
        <v>31.8</v>
      </c>
      <c r="H6">
        <v>35.799999999999997</v>
      </c>
      <c r="I6">
        <v>0.4879</v>
      </c>
      <c r="J6">
        <v>5.1299999999999998E-2</v>
      </c>
      <c r="K6">
        <v>0.12740000000000001</v>
      </c>
      <c r="L6">
        <v>0.2167</v>
      </c>
      <c r="M6">
        <v>28458</v>
      </c>
      <c r="N6">
        <v>53900</v>
      </c>
      <c r="O6">
        <v>0.68640000000000001</v>
      </c>
      <c r="P6">
        <v>8.8499999999999995E-2</v>
      </c>
      <c r="Q6">
        <v>2.0199999999999999E-2</v>
      </c>
      <c r="R6">
        <v>2.37</v>
      </c>
      <c r="S6" t="s">
        <v>486</v>
      </c>
      <c r="T6">
        <v>5</v>
      </c>
      <c r="U6">
        <v>77</v>
      </c>
      <c r="V6">
        <v>190</v>
      </c>
      <c r="W6">
        <v>4.57</v>
      </c>
      <c r="X6" t="s">
        <v>510</v>
      </c>
      <c r="Y6" t="s">
        <v>511</v>
      </c>
      <c r="Z6">
        <v>50</v>
      </c>
      <c r="AA6" t="s">
        <v>512</v>
      </c>
      <c r="AB6">
        <v>880</v>
      </c>
      <c r="AC6">
        <v>18</v>
      </c>
      <c r="AD6">
        <v>3.5</v>
      </c>
      <c r="AE6" t="s">
        <v>475</v>
      </c>
      <c r="AF6" t="s">
        <v>475</v>
      </c>
      <c r="AH6">
        <v>1</v>
      </c>
      <c r="AI6">
        <v>1</v>
      </c>
      <c r="AJ6" t="s">
        <v>490</v>
      </c>
      <c r="AK6">
        <v>39168</v>
      </c>
      <c r="AL6">
        <v>854</v>
      </c>
      <c r="AM6">
        <v>552</v>
      </c>
      <c r="AN6">
        <v>24</v>
      </c>
      <c r="AO6">
        <v>7299</v>
      </c>
      <c r="AP6">
        <v>45</v>
      </c>
      <c r="AQ6">
        <v>1103</v>
      </c>
      <c r="AR6">
        <v>7606</v>
      </c>
      <c r="AS6">
        <v>145.97999999999999</v>
      </c>
      <c r="AT6" t="s">
        <v>513</v>
      </c>
      <c r="AU6">
        <v>4</v>
      </c>
      <c r="AV6">
        <v>0</v>
      </c>
      <c r="AW6" t="s">
        <v>514</v>
      </c>
      <c r="AX6" t="s">
        <v>101</v>
      </c>
      <c r="AY6">
        <v>105</v>
      </c>
      <c r="AZ6">
        <v>5</v>
      </c>
      <c r="BA6">
        <v>6</v>
      </c>
      <c r="BB6">
        <v>0</v>
      </c>
      <c r="BC6">
        <v>0.45450000000000002</v>
      </c>
      <c r="BD6">
        <v>598</v>
      </c>
      <c r="BE6">
        <v>345</v>
      </c>
      <c r="BF6">
        <v>44</v>
      </c>
      <c r="BG6">
        <v>32</v>
      </c>
      <c r="BH6">
        <v>22</v>
      </c>
      <c r="BI6">
        <v>0</v>
      </c>
      <c r="BJ6" t="s">
        <v>515</v>
      </c>
      <c r="BK6">
        <v>5</v>
      </c>
      <c r="BL6">
        <v>5</v>
      </c>
      <c r="BM6">
        <v>6</v>
      </c>
      <c r="BN6">
        <v>0</v>
      </c>
      <c r="BO6">
        <v>0.45450000000000002</v>
      </c>
      <c r="BP6">
        <v>30</v>
      </c>
      <c r="BQ6">
        <v>26</v>
      </c>
      <c r="BR6">
        <v>0</v>
      </c>
      <c r="BS6">
        <v>0.53569999999999995</v>
      </c>
      <c r="BT6">
        <v>30</v>
      </c>
      <c r="BU6">
        <v>26</v>
      </c>
      <c r="BV6">
        <v>0</v>
      </c>
      <c r="BW6">
        <v>0.53569999999999995</v>
      </c>
      <c r="BX6">
        <v>0.65049999999999997</v>
      </c>
      <c r="BY6">
        <v>0.59260000000000002</v>
      </c>
      <c r="BZ6">
        <v>0</v>
      </c>
      <c r="CA6">
        <v>0</v>
      </c>
      <c r="CB6">
        <v>1954</v>
      </c>
      <c r="CC6" t="s">
        <v>480</v>
      </c>
      <c r="CE6">
        <v>0</v>
      </c>
      <c r="CF6" t="s">
        <v>516</v>
      </c>
      <c r="CG6">
        <v>1980</v>
      </c>
      <c r="CH6" t="s">
        <v>517</v>
      </c>
      <c r="CI6">
        <v>46</v>
      </c>
      <c r="CJ6">
        <v>20</v>
      </c>
      <c r="CK6">
        <v>22.52825</v>
      </c>
      <c r="CL6">
        <v>0</v>
      </c>
      <c r="CM6">
        <v>1</v>
      </c>
      <c r="CN6">
        <v>0</v>
      </c>
      <c r="CO6">
        <v>1</v>
      </c>
      <c r="CP6">
        <v>0</v>
      </c>
      <c r="CQ6">
        <v>0</v>
      </c>
      <c r="CR6">
        <v>1</v>
      </c>
    </row>
    <row r="7" spans="1:96" x14ac:dyDescent="0.3">
      <c r="A7">
        <v>2000</v>
      </c>
      <c r="B7" t="s">
        <v>518</v>
      </c>
      <c r="C7" t="s">
        <v>519</v>
      </c>
      <c r="D7" t="s">
        <v>520</v>
      </c>
      <c r="E7" t="s">
        <v>521</v>
      </c>
      <c r="F7">
        <v>34.925370000000001</v>
      </c>
      <c r="G7">
        <v>34.215820000000001</v>
      </c>
      <c r="H7">
        <v>35.599249999999998</v>
      </c>
      <c r="I7">
        <v>0.49509999999999998</v>
      </c>
      <c r="J7">
        <v>2.9700000000000001E-2</v>
      </c>
      <c r="K7">
        <v>7.5800000000000006E-2</v>
      </c>
      <c r="L7">
        <v>0.16089999999999999</v>
      </c>
      <c r="M7">
        <v>62116.55</v>
      </c>
      <c r="N7">
        <v>110693.8</v>
      </c>
      <c r="O7">
        <v>0.86160000000000003</v>
      </c>
      <c r="P7">
        <v>0.2772</v>
      </c>
      <c r="Q7">
        <v>6.7900000000000002E-2</v>
      </c>
      <c r="R7">
        <v>1.42</v>
      </c>
      <c r="S7" t="s">
        <v>486</v>
      </c>
      <c r="T7">
        <v>3</v>
      </c>
      <c r="U7">
        <v>75</v>
      </c>
      <c r="V7">
        <v>190</v>
      </c>
      <c r="W7">
        <v>4.7</v>
      </c>
      <c r="X7" t="s">
        <v>522</v>
      </c>
      <c r="Y7" t="s">
        <v>523</v>
      </c>
      <c r="Z7">
        <v>24</v>
      </c>
      <c r="AA7" t="s">
        <v>474</v>
      </c>
      <c r="AD7">
        <v>3.8</v>
      </c>
      <c r="AE7" t="s">
        <v>473</v>
      </c>
      <c r="AF7" t="s">
        <v>475</v>
      </c>
      <c r="AH7">
        <v>0</v>
      </c>
      <c r="AI7">
        <v>0</v>
      </c>
      <c r="AJ7" t="s">
        <v>490</v>
      </c>
      <c r="AK7">
        <v>77373</v>
      </c>
      <c r="AL7">
        <v>543</v>
      </c>
      <c r="AM7">
        <v>321</v>
      </c>
      <c r="AN7">
        <v>25</v>
      </c>
      <c r="AO7">
        <v>3799</v>
      </c>
      <c r="AP7">
        <v>21</v>
      </c>
      <c r="AQ7">
        <v>714</v>
      </c>
      <c r="AR7">
        <v>3685</v>
      </c>
      <c r="AS7">
        <v>158.29</v>
      </c>
      <c r="AT7" t="s">
        <v>524</v>
      </c>
      <c r="AU7">
        <v>4</v>
      </c>
      <c r="AV7">
        <v>0</v>
      </c>
      <c r="AW7" t="s">
        <v>525</v>
      </c>
      <c r="AX7" t="s">
        <v>191</v>
      </c>
      <c r="AY7">
        <v>93</v>
      </c>
      <c r="AZ7">
        <v>1</v>
      </c>
      <c r="BA7">
        <v>10</v>
      </c>
      <c r="BB7">
        <v>0</v>
      </c>
      <c r="BC7">
        <v>9.0899999999999995E-2</v>
      </c>
      <c r="BD7">
        <v>474</v>
      </c>
      <c r="BE7">
        <v>430</v>
      </c>
      <c r="BF7">
        <v>39</v>
      </c>
      <c r="BG7">
        <v>16</v>
      </c>
      <c r="BH7">
        <v>39</v>
      </c>
      <c r="BI7">
        <v>0</v>
      </c>
      <c r="BJ7" t="s">
        <v>526</v>
      </c>
      <c r="BK7">
        <v>1</v>
      </c>
      <c r="BL7">
        <v>1</v>
      </c>
      <c r="BM7">
        <v>10</v>
      </c>
      <c r="BN7">
        <v>0</v>
      </c>
      <c r="BO7">
        <v>9.0899999999999995E-2</v>
      </c>
      <c r="BP7">
        <v>1</v>
      </c>
      <c r="BQ7">
        <v>10</v>
      </c>
      <c r="BR7">
        <v>0</v>
      </c>
      <c r="BS7">
        <v>9.0899999999999995E-2</v>
      </c>
      <c r="BT7">
        <v>1</v>
      </c>
      <c r="BU7">
        <v>10</v>
      </c>
      <c r="BV7">
        <v>0</v>
      </c>
      <c r="BW7">
        <v>9.0899999999999995E-2</v>
      </c>
      <c r="BX7">
        <v>0.54400000000000004</v>
      </c>
      <c r="BY7">
        <v>0.29089999999999999</v>
      </c>
      <c r="BZ7">
        <v>0</v>
      </c>
      <c r="CA7">
        <v>0</v>
      </c>
      <c r="CB7">
        <v>1958</v>
      </c>
      <c r="CC7" t="s">
        <v>480</v>
      </c>
      <c r="CE7">
        <v>0</v>
      </c>
      <c r="CF7" t="s">
        <v>527</v>
      </c>
      <c r="CG7">
        <v>1980</v>
      </c>
      <c r="CH7" t="s">
        <v>93</v>
      </c>
      <c r="CI7">
        <v>42</v>
      </c>
      <c r="CJ7">
        <v>20</v>
      </c>
      <c r="CK7">
        <v>23.74578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</row>
    <row r="8" spans="1:96" x14ac:dyDescent="0.3">
      <c r="A8">
        <v>2000</v>
      </c>
      <c r="B8" t="s">
        <v>518</v>
      </c>
      <c r="C8" t="s">
        <v>528</v>
      </c>
      <c r="D8" t="s">
        <v>121</v>
      </c>
      <c r="E8" t="s">
        <v>521</v>
      </c>
      <c r="F8">
        <v>31.918199999999999</v>
      </c>
      <c r="G8">
        <v>31.103449999999999</v>
      </c>
      <c r="H8">
        <v>32.688000000000002</v>
      </c>
      <c r="I8">
        <v>0.50009999999999999</v>
      </c>
      <c r="J8">
        <v>3.44E-2</v>
      </c>
      <c r="K8">
        <v>8.1100000000000005E-2</v>
      </c>
      <c r="L8">
        <v>0.157</v>
      </c>
      <c r="M8">
        <v>42995.75</v>
      </c>
      <c r="N8">
        <v>108687.2</v>
      </c>
      <c r="O8">
        <v>0.71919999999999995</v>
      </c>
      <c r="P8">
        <v>0.24329999999999999</v>
      </c>
      <c r="Q8">
        <v>7.3300000000000004E-2</v>
      </c>
      <c r="R8">
        <v>1.59</v>
      </c>
      <c r="S8" t="s">
        <v>486</v>
      </c>
      <c r="T8">
        <v>4</v>
      </c>
      <c r="U8">
        <v>73</v>
      </c>
      <c r="V8">
        <v>190</v>
      </c>
      <c r="W8">
        <v>4.5999999999999996</v>
      </c>
      <c r="X8" t="s">
        <v>529</v>
      </c>
      <c r="Y8" t="s">
        <v>530</v>
      </c>
      <c r="Z8">
        <v>43</v>
      </c>
      <c r="AA8" t="s">
        <v>512</v>
      </c>
      <c r="AE8" t="s">
        <v>475</v>
      </c>
      <c r="AF8" t="s">
        <v>473</v>
      </c>
      <c r="AG8" t="s">
        <v>531</v>
      </c>
      <c r="AH8">
        <v>0</v>
      </c>
      <c r="AI8">
        <v>0</v>
      </c>
      <c r="AJ8" t="s">
        <v>490</v>
      </c>
      <c r="AK8">
        <v>77018</v>
      </c>
      <c r="AL8">
        <v>212</v>
      </c>
      <c r="AM8">
        <v>90</v>
      </c>
      <c r="AN8">
        <v>14</v>
      </c>
      <c r="AO8">
        <v>1147</v>
      </c>
      <c r="AP8">
        <v>4</v>
      </c>
      <c r="AQ8">
        <v>344</v>
      </c>
      <c r="AR8">
        <v>1544</v>
      </c>
      <c r="AS8">
        <v>26.67</v>
      </c>
      <c r="AT8" t="s">
        <v>532</v>
      </c>
      <c r="AU8">
        <v>5</v>
      </c>
      <c r="AV8">
        <v>1</v>
      </c>
      <c r="AW8" t="s">
        <v>533</v>
      </c>
      <c r="AX8" t="s">
        <v>534</v>
      </c>
      <c r="AY8">
        <v>93</v>
      </c>
      <c r="AZ8">
        <v>1</v>
      </c>
      <c r="BA8">
        <v>10</v>
      </c>
      <c r="BB8">
        <v>0</v>
      </c>
      <c r="BC8">
        <v>9.0899999999999995E-2</v>
      </c>
      <c r="BD8">
        <v>474</v>
      </c>
      <c r="BE8">
        <v>430</v>
      </c>
      <c r="BF8">
        <v>39</v>
      </c>
      <c r="BG8">
        <v>16</v>
      </c>
      <c r="BH8">
        <v>39</v>
      </c>
      <c r="BI8">
        <v>0</v>
      </c>
      <c r="BJ8" t="s">
        <v>526</v>
      </c>
      <c r="BK8">
        <v>1</v>
      </c>
      <c r="BL8">
        <v>1</v>
      </c>
      <c r="BM8">
        <v>10</v>
      </c>
      <c r="BN8">
        <v>0</v>
      </c>
      <c r="BO8">
        <v>9.0899999999999995E-2</v>
      </c>
      <c r="BP8">
        <v>1</v>
      </c>
      <c r="BQ8">
        <v>10</v>
      </c>
      <c r="BR8">
        <v>0</v>
      </c>
      <c r="BS8">
        <v>9.0899999999999995E-2</v>
      </c>
      <c r="BT8">
        <v>1</v>
      </c>
      <c r="BU8">
        <v>10</v>
      </c>
      <c r="BV8">
        <v>0</v>
      </c>
      <c r="BW8">
        <v>9.0899999999999995E-2</v>
      </c>
      <c r="BX8">
        <v>0.54400000000000004</v>
      </c>
      <c r="BY8">
        <v>0.29089999999999999</v>
      </c>
      <c r="BZ8">
        <v>0</v>
      </c>
      <c r="CA8">
        <v>0</v>
      </c>
      <c r="CB8">
        <v>1958</v>
      </c>
      <c r="CC8" t="s">
        <v>480</v>
      </c>
      <c r="CE8">
        <v>0</v>
      </c>
      <c r="CF8" t="s">
        <v>527</v>
      </c>
      <c r="CG8">
        <v>1980</v>
      </c>
      <c r="CH8" t="s">
        <v>93</v>
      </c>
      <c r="CI8">
        <v>42</v>
      </c>
      <c r="CJ8">
        <v>20</v>
      </c>
      <c r="CK8">
        <v>25.06474</v>
      </c>
      <c r="CL8">
        <v>1</v>
      </c>
      <c r="CM8">
        <v>1</v>
      </c>
      <c r="CN8">
        <v>0</v>
      </c>
      <c r="CO8">
        <v>0</v>
      </c>
      <c r="CP8">
        <v>0</v>
      </c>
      <c r="CQ8">
        <v>0</v>
      </c>
      <c r="CR8">
        <v>0</v>
      </c>
    </row>
    <row r="9" spans="1:96" x14ac:dyDescent="0.3">
      <c r="A9">
        <v>2000</v>
      </c>
      <c r="B9" t="s">
        <v>535</v>
      </c>
      <c r="C9" t="s">
        <v>536</v>
      </c>
      <c r="D9" t="s">
        <v>537</v>
      </c>
      <c r="E9" t="s">
        <v>538</v>
      </c>
      <c r="F9">
        <v>36.038890000000002</v>
      </c>
      <c r="G9">
        <v>35.004170000000002</v>
      </c>
      <c r="H9">
        <v>36.919449999999998</v>
      </c>
      <c r="I9">
        <v>0.49109999999999998</v>
      </c>
      <c r="J9">
        <v>5.4199999999999998E-2</v>
      </c>
      <c r="K9">
        <v>0.1123</v>
      </c>
      <c r="L9">
        <v>0.2109</v>
      </c>
      <c r="M9">
        <v>49406.7</v>
      </c>
      <c r="N9">
        <v>158860.9</v>
      </c>
      <c r="O9">
        <v>0.82320000000000004</v>
      </c>
      <c r="P9">
        <v>0.17130000000000001</v>
      </c>
      <c r="Q9">
        <v>4.58E-2</v>
      </c>
      <c r="R9">
        <v>0.17</v>
      </c>
      <c r="S9" t="s">
        <v>539</v>
      </c>
      <c r="T9">
        <v>4</v>
      </c>
      <c r="U9">
        <v>76</v>
      </c>
      <c r="V9">
        <v>210</v>
      </c>
      <c r="W9">
        <v>4.7</v>
      </c>
      <c r="X9" t="s">
        <v>540</v>
      </c>
      <c r="Y9" t="s">
        <v>541</v>
      </c>
      <c r="Z9">
        <v>20</v>
      </c>
      <c r="AA9" t="s">
        <v>512</v>
      </c>
      <c r="AE9" t="s">
        <v>475</v>
      </c>
      <c r="AF9" t="s">
        <v>475</v>
      </c>
      <c r="AH9">
        <v>0</v>
      </c>
      <c r="AI9">
        <v>0</v>
      </c>
      <c r="AJ9" t="s">
        <v>490</v>
      </c>
      <c r="AK9">
        <v>2301</v>
      </c>
      <c r="AL9">
        <v>0</v>
      </c>
      <c r="AM9">
        <v>0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 t="s">
        <v>542</v>
      </c>
      <c r="AU9">
        <v>3</v>
      </c>
      <c r="AV9">
        <v>0</v>
      </c>
      <c r="AW9" t="s">
        <v>543</v>
      </c>
      <c r="AX9" t="s">
        <v>149</v>
      </c>
      <c r="AY9">
        <v>91</v>
      </c>
      <c r="AZ9">
        <v>8</v>
      </c>
      <c r="BA9">
        <v>4</v>
      </c>
      <c r="BB9">
        <v>0</v>
      </c>
      <c r="BC9">
        <v>0.66669999999999996</v>
      </c>
      <c r="BD9">
        <v>502</v>
      </c>
      <c r="BE9">
        <v>341</v>
      </c>
      <c r="BF9">
        <v>30</v>
      </c>
      <c r="BG9">
        <v>25</v>
      </c>
      <c r="BH9">
        <v>33</v>
      </c>
      <c r="BI9">
        <v>0</v>
      </c>
      <c r="BJ9" t="s">
        <v>544</v>
      </c>
      <c r="BK9">
        <v>3</v>
      </c>
      <c r="BL9">
        <v>8</v>
      </c>
      <c r="BM9">
        <v>4</v>
      </c>
      <c r="BN9">
        <v>0</v>
      </c>
      <c r="BO9">
        <v>0.66669999999999996</v>
      </c>
      <c r="BP9">
        <v>16</v>
      </c>
      <c r="BQ9">
        <v>18</v>
      </c>
      <c r="BR9">
        <v>0</v>
      </c>
      <c r="BS9">
        <v>0.47060000000000002</v>
      </c>
      <c r="BT9">
        <v>16</v>
      </c>
      <c r="BU9">
        <v>18</v>
      </c>
      <c r="BV9">
        <v>0</v>
      </c>
      <c r="BW9">
        <v>0.47060000000000002</v>
      </c>
      <c r="BX9">
        <v>0.60940000000000005</v>
      </c>
      <c r="BY9">
        <v>0.43099999999999999</v>
      </c>
      <c r="BZ9">
        <v>0</v>
      </c>
      <c r="CA9">
        <v>0</v>
      </c>
      <c r="CB9">
        <v>1948</v>
      </c>
      <c r="CC9" t="s">
        <v>480</v>
      </c>
      <c r="CE9">
        <v>0</v>
      </c>
      <c r="CF9" t="s">
        <v>545</v>
      </c>
      <c r="CG9">
        <v>1975</v>
      </c>
      <c r="CH9" t="s">
        <v>546</v>
      </c>
      <c r="CI9">
        <v>52</v>
      </c>
      <c r="CJ9">
        <v>25</v>
      </c>
      <c r="CK9">
        <v>25.55921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</row>
    <row r="10" spans="1:96" x14ac:dyDescent="0.3">
      <c r="A10">
        <v>2000</v>
      </c>
      <c r="B10" t="s">
        <v>547</v>
      </c>
      <c r="C10" t="s">
        <v>548</v>
      </c>
      <c r="D10" t="s">
        <v>549</v>
      </c>
      <c r="E10" t="s">
        <v>550</v>
      </c>
      <c r="F10">
        <v>37.040990000000001</v>
      </c>
      <c r="G10">
        <v>36.263939999999998</v>
      </c>
      <c r="H10">
        <v>37.996720000000003</v>
      </c>
      <c r="I10">
        <v>0.51680000000000004</v>
      </c>
      <c r="J10">
        <v>6.6100000000000006E-2</v>
      </c>
      <c r="K10">
        <v>0.14130000000000001</v>
      </c>
      <c r="L10">
        <v>0.2283</v>
      </c>
      <c r="M10">
        <v>42642.97</v>
      </c>
      <c r="N10">
        <v>209793</v>
      </c>
      <c r="O10">
        <v>0.79490000000000005</v>
      </c>
      <c r="P10">
        <v>0.21260000000000001</v>
      </c>
      <c r="Q10">
        <v>6.6000000000000003E-2</v>
      </c>
      <c r="R10">
        <v>1.9</v>
      </c>
      <c r="S10" t="s">
        <v>486</v>
      </c>
      <c r="T10">
        <v>3</v>
      </c>
      <c r="U10">
        <v>75</v>
      </c>
      <c r="V10">
        <v>215</v>
      </c>
      <c r="W10">
        <v>4.9000000000000004</v>
      </c>
      <c r="X10" t="s">
        <v>551</v>
      </c>
      <c r="Y10" t="s">
        <v>552</v>
      </c>
      <c r="Z10">
        <v>29</v>
      </c>
      <c r="AA10" t="s">
        <v>474</v>
      </c>
      <c r="AB10">
        <v>860</v>
      </c>
      <c r="AD10">
        <v>3.2</v>
      </c>
      <c r="AE10" t="s">
        <v>475</v>
      </c>
      <c r="AF10" t="s">
        <v>473</v>
      </c>
      <c r="AH10">
        <v>0</v>
      </c>
      <c r="AI10">
        <v>0</v>
      </c>
      <c r="AJ10" t="s">
        <v>490</v>
      </c>
      <c r="AK10">
        <v>91701</v>
      </c>
      <c r="AL10">
        <v>191</v>
      </c>
      <c r="AM10">
        <v>102</v>
      </c>
      <c r="AN10">
        <v>8</v>
      </c>
      <c r="AO10">
        <v>1440</v>
      </c>
      <c r="AP10">
        <v>12</v>
      </c>
      <c r="AQ10">
        <v>277</v>
      </c>
      <c r="AR10">
        <v>1566</v>
      </c>
      <c r="AS10">
        <v>49.66</v>
      </c>
      <c r="AT10" t="s">
        <v>553</v>
      </c>
      <c r="AU10">
        <v>4</v>
      </c>
      <c r="AV10">
        <v>0</v>
      </c>
      <c r="AW10" t="s">
        <v>554</v>
      </c>
      <c r="AX10" t="s">
        <v>555</v>
      </c>
      <c r="CK10">
        <v>26.87022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</row>
    <row r="11" spans="1:96" x14ac:dyDescent="0.3">
      <c r="A11">
        <v>2000</v>
      </c>
      <c r="B11" t="s">
        <v>94</v>
      </c>
      <c r="C11" t="s">
        <v>556</v>
      </c>
      <c r="D11" t="s">
        <v>557</v>
      </c>
      <c r="E11" t="s">
        <v>485</v>
      </c>
      <c r="F11">
        <v>36.542149999999999</v>
      </c>
      <c r="G11">
        <v>35.635539999999999</v>
      </c>
      <c r="H11">
        <v>37.445450000000001</v>
      </c>
      <c r="I11">
        <v>0.48720000000000002</v>
      </c>
      <c r="J11">
        <v>6.0699999999999997E-2</v>
      </c>
      <c r="K11">
        <v>0.1169</v>
      </c>
      <c r="L11">
        <v>0.2114</v>
      </c>
      <c r="M11">
        <v>58404.3</v>
      </c>
      <c r="N11">
        <v>402237.2</v>
      </c>
      <c r="O11">
        <v>0.93120000000000003</v>
      </c>
      <c r="P11">
        <v>0.60319999999999996</v>
      </c>
      <c r="Q11">
        <v>0.2989</v>
      </c>
      <c r="R11">
        <v>7.48</v>
      </c>
      <c r="S11" t="s">
        <v>558</v>
      </c>
      <c r="T11">
        <v>4</v>
      </c>
      <c r="U11">
        <v>74</v>
      </c>
      <c r="V11">
        <v>170</v>
      </c>
      <c r="W11">
        <v>4.5</v>
      </c>
      <c r="X11" t="s">
        <v>559</v>
      </c>
      <c r="Y11" t="s">
        <v>560</v>
      </c>
      <c r="Z11">
        <v>28</v>
      </c>
      <c r="AA11" t="s">
        <v>512</v>
      </c>
      <c r="AE11" t="s">
        <v>475</v>
      </c>
      <c r="AF11" t="s">
        <v>475</v>
      </c>
      <c r="AH11">
        <v>0</v>
      </c>
      <c r="AI11">
        <v>0</v>
      </c>
      <c r="AJ11" t="s">
        <v>490</v>
      </c>
      <c r="AK11">
        <v>85710</v>
      </c>
      <c r="AL11">
        <v>110</v>
      </c>
      <c r="AM11">
        <v>70</v>
      </c>
      <c r="AN11">
        <v>3</v>
      </c>
      <c r="AO11">
        <v>982</v>
      </c>
      <c r="AP11">
        <v>11</v>
      </c>
      <c r="AQ11">
        <v>137</v>
      </c>
      <c r="AR11">
        <v>984</v>
      </c>
      <c r="AS11">
        <v>35.07</v>
      </c>
      <c r="AT11" t="s">
        <v>561</v>
      </c>
      <c r="AU11">
        <v>4</v>
      </c>
      <c r="AV11">
        <v>0</v>
      </c>
      <c r="AW11" t="s">
        <v>562</v>
      </c>
      <c r="AX11" t="s">
        <v>94</v>
      </c>
      <c r="AY11">
        <v>94</v>
      </c>
      <c r="AZ11">
        <v>0</v>
      </c>
      <c r="BA11">
        <v>11</v>
      </c>
      <c r="BB11">
        <v>0</v>
      </c>
      <c r="BC11">
        <v>0</v>
      </c>
      <c r="BD11">
        <v>512</v>
      </c>
      <c r="BE11">
        <v>395</v>
      </c>
      <c r="BF11">
        <v>45</v>
      </c>
      <c r="BG11">
        <v>15</v>
      </c>
      <c r="BH11">
        <v>40</v>
      </c>
      <c r="BI11">
        <v>0</v>
      </c>
      <c r="BJ11" t="s">
        <v>563</v>
      </c>
      <c r="BK11">
        <v>3</v>
      </c>
      <c r="BL11">
        <v>0</v>
      </c>
      <c r="BM11">
        <v>11</v>
      </c>
      <c r="BN11">
        <v>0</v>
      </c>
      <c r="BO11">
        <v>0</v>
      </c>
      <c r="BP11">
        <v>8</v>
      </c>
      <c r="BQ11">
        <v>25</v>
      </c>
      <c r="BR11">
        <v>0</v>
      </c>
      <c r="BS11">
        <v>0.2424</v>
      </c>
      <c r="BT11">
        <v>8</v>
      </c>
      <c r="BU11">
        <v>25</v>
      </c>
      <c r="BV11">
        <v>0</v>
      </c>
      <c r="BW11">
        <v>0.2424</v>
      </c>
      <c r="BX11">
        <v>0.58509999999999995</v>
      </c>
      <c r="BY11">
        <v>0.2727</v>
      </c>
      <c r="BZ11">
        <v>0</v>
      </c>
      <c r="CA11">
        <v>0</v>
      </c>
      <c r="CB11">
        <v>1960</v>
      </c>
      <c r="CC11" t="s">
        <v>480</v>
      </c>
      <c r="CD11" t="s">
        <v>564</v>
      </c>
      <c r="CE11">
        <v>7</v>
      </c>
      <c r="CF11" t="s">
        <v>516</v>
      </c>
      <c r="CG11">
        <v>1990</v>
      </c>
      <c r="CH11" t="s">
        <v>565</v>
      </c>
      <c r="CI11">
        <v>40</v>
      </c>
      <c r="CJ11">
        <v>10</v>
      </c>
      <c r="CK11">
        <v>21.82432</v>
      </c>
      <c r="CL11">
        <v>0</v>
      </c>
      <c r="CM11">
        <v>1</v>
      </c>
      <c r="CN11">
        <v>0</v>
      </c>
      <c r="CO11">
        <v>0</v>
      </c>
      <c r="CP11">
        <v>0</v>
      </c>
      <c r="CQ11">
        <v>0</v>
      </c>
      <c r="CR11">
        <v>0</v>
      </c>
    </row>
    <row r="12" spans="1:96" x14ac:dyDescent="0.3">
      <c r="A12">
        <v>2000</v>
      </c>
      <c r="B12" t="s">
        <v>566</v>
      </c>
      <c r="C12" t="s">
        <v>567</v>
      </c>
      <c r="D12" t="s">
        <v>568</v>
      </c>
      <c r="E12" t="s">
        <v>70</v>
      </c>
      <c r="F12">
        <v>39.9</v>
      </c>
      <c r="G12">
        <v>37.299999999999997</v>
      </c>
      <c r="H12">
        <v>43</v>
      </c>
      <c r="I12">
        <v>0.47549999999999998</v>
      </c>
      <c r="J12">
        <v>0.11169999999999999</v>
      </c>
      <c r="K12">
        <v>0.19900000000000001</v>
      </c>
      <c r="L12">
        <v>0.29899999999999999</v>
      </c>
      <c r="M12">
        <v>33483</v>
      </c>
      <c r="N12">
        <v>87800</v>
      </c>
      <c r="O12">
        <v>0.67410000000000003</v>
      </c>
      <c r="P12">
        <v>0.1356</v>
      </c>
      <c r="Q12">
        <v>1.8200000000000001E-2</v>
      </c>
      <c r="S12" t="s">
        <v>569</v>
      </c>
      <c r="T12">
        <v>3</v>
      </c>
      <c r="U12">
        <v>74</v>
      </c>
      <c r="V12">
        <v>200</v>
      </c>
      <c r="W12">
        <v>4.5999999999999996</v>
      </c>
      <c r="X12" t="s">
        <v>570</v>
      </c>
      <c r="Y12" t="s">
        <v>571</v>
      </c>
      <c r="Z12">
        <v>43</v>
      </c>
      <c r="AA12" t="s">
        <v>474</v>
      </c>
      <c r="AB12">
        <v>1160</v>
      </c>
      <c r="AD12">
        <v>3.9</v>
      </c>
      <c r="AE12" t="s">
        <v>475</v>
      </c>
      <c r="AF12" t="s">
        <v>475</v>
      </c>
      <c r="AH12">
        <v>0</v>
      </c>
      <c r="AI12">
        <v>0</v>
      </c>
      <c r="AJ12" t="s">
        <v>490</v>
      </c>
      <c r="AK12">
        <v>28621</v>
      </c>
      <c r="AL12">
        <v>1191</v>
      </c>
      <c r="AM12">
        <v>695</v>
      </c>
      <c r="AN12">
        <v>35</v>
      </c>
      <c r="AO12">
        <v>9111</v>
      </c>
      <c r="AP12">
        <v>70</v>
      </c>
      <c r="AQ12">
        <v>1450</v>
      </c>
      <c r="AR12">
        <v>9820</v>
      </c>
      <c r="AS12">
        <v>211.88</v>
      </c>
      <c r="AT12" t="s">
        <v>572</v>
      </c>
      <c r="AU12">
        <v>4</v>
      </c>
      <c r="AV12">
        <v>0</v>
      </c>
      <c r="AW12" t="s">
        <v>573</v>
      </c>
      <c r="AX12" t="s">
        <v>566</v>
      </c>
      <c r="CK12">
        <v>25.67568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</row>
    <row r="13" spans="1:96" x14ac:dyDescent="0.3">
      <c r="A13">
        <v>2000</v>
      </c>
      <c r="B13" t="s">
        <v>574</v>
      </c>
      <c r="C13" t="s">
        <v>575</v>
      </c>
      <c r="D13" t="s">
        <v>576</v>
      </c>
      <c r="E13" t="s">
        <v>577</v>
      </c>
      <c r="F13">
        <v>43.918370000000003</v>
      </c>
      <c r="G13">
        <v>42.995919999999998</v>
      </c>
      <c r="H13">
        <v>44.747349999999997</v>
      </c>
      <c r="I13">
        <v>0.49009999999999998</v>
      </c>
      <c r="J13">
        <v>9.7299999999999998E-2</v>
      </c>
      <c r="K13">
        <v>0.2261</v>
      </c>
      <c r="L13">
        <v>0.35670000000000002</v>
      </c>
      <c r="M13">
        <v>31772.560000000001</v>
      </c>
      <c r="N13">
        <v>76707.759999999995</v>
      </c>
      <c r="O13">
        <v>0.76</v>
      </c>
      <c r="P13">
        <v>0.14749999999999999</v>
      </c>
      <c r="Q13">
        <v>4.5499999999999999E-2</v>
      </c>
      <c r="S13" t="s">
        <v>569</v>
      </c>
      <c r="T13">
        <v>3</v>
      </c>
      <c r="U13">
        <v>79</v>
      </c>
      <c r="V13">
        <v>227</v>
      </c>
      <c r="W13">
        <v>5</v>
      </c>
      <c r="X13" t="s">
        <v>578</v>
      </c>
      <c r="Y13" t="s">
        <v>579</v>
      </c>
      <c r="Z13">
        <v>30</v>
      </c>
      <c r="AA13" t="s">
        <v>474</v>
      </c>
      <c r="AB13">
        <v>1380</v>
      </c>
      <c r="AC13">
        <v>31</v>
      </c>
      <c r="AD13">
        <v>4.5999999999999996</v>
      </c>
      <c r="AE13" t="s">
        <v>475</v>
      </c>
      <c r="AF13" t="s">
        <v>475</v>
      </c>
      <c r="AG13" t="s">
        <v>489</v>
      </c>
      <c r="AH13">
        <v>0</v>
      </c>
      <c r="AI13">
        <v>1</v>
      </c>
      <c r="AJ13" t="s">
        <v>490</v>
      </c>
      <c r="AK13">
        <v>71901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  <c r="AR13">
        <v>7</v>
      </c>
      <c r="AS13">
        <v>0</v>
      </c>
      <c r="AT13" t="s">
        <v>580</v>
      </c>
      <c r="AU13">
        <v>4</v>
      </c>
      <c r="AV13">
        <v>1</v>
      </c>
      <c r="AW13" t="s">
        <v>581</v>
      </c>
      <c r="AX13" t="s">
        <v>574</v>
      </c>
      <c r="AY13">
        <v>83</v>
      </c>
      <c r="AZ13">
        <v>4</v>
      </c>
      <c r="BA13">
        <v>6</v>
      </c>
      <c r="BB13">
        <v>0</v>
      </c>
      <c r="BC13">
        <v>0.4</v>
      </c>
      <c r="BD13">
        <v>427</v>
      </c>
      <c r="BE13">
        <v>297</v>
      </c>
      <c r="BF13">
        <v>41</v>
      </c>
      <c r="BG13">
        <v>28</v>
      </c>
      <c r="BH13">
        <v>24</v>
      </c>
      <c r="BI13">
        <v>0</v>
      </c>
      <c r="BJ13" t="s">
        <v>582</v>
      </c>
      <c r="BK13">
        <v>0</v>
      </c>
      <c r="BL13">
        <v>0</v>
      </c>
      <c r="BM13">
        <v>0</v>
      </c>
      <c r="BN13">
        <v>0</v>
      </c>
      <c r="BP13">
        <v>0</v>
      </c>
      <c r="BQ13">
        <v>0</v>
      </c>
      <c r="BR13">
        <v>0</v>
      </c>
      <c r="BT13">
        <v>0</v>
      </c>
      <c r="BU13">
        <v>0</v>
      </c>
      <c r="BV13">
        <v>0</v>
      </c>
      <c r="BX13">
        <v>0.61180000000000001</v>
      </c>
      <c r="BY13">
        <v>0.53849999999999998</v>
      </c>
      <c r="BZ13">
        <v>1</v>
      </c>
      <c r="CA13">
        <v>1</v>
      </c>
      <c r="CK13">
        <v>25.569780000000002</v>
      </c>
      <c r="CL13">
        <v>0</v>
      </c>
      <c r="CM13">
        <v>0</v>
      </c>
      <c r="CN13">
        <v>0</v>
      </c>
      <c r="CO13">
        <v>1</v>
      </c>
      <c r="CP13">
        <v>0</v>
      </c>
      <c r="CQ13">
        <v>0</v>
      </c>
      <c r="CR13">
        <v>1</v>
      </c>
    </row>
    <row r="14" spans="1:96" x14ac:dyDescent="0.3">
      <c r="A14">
        <v>2000</v>
      </c>
      <c r="B14" t="s">
        <v>583</v>
      </c>
      <c r="C14" t="s">
        <v>584</v>
      </c>
      <c r="D14" t="s">
        <v>585</v>
      </c>
      <c r="E14" t="s">
        <v>586</v>
      </c>
      <c r="F14">
        <v>34.439239999999998</v>
      </c>
      <c r="G14">
        <v>33.27975</v>
      </c>
      <c r="H14">
        <v>35.596200000000003</v>
      </c>
      <c r="I14">
        <v>0.4919</v>
      </c>
      <c r="J14">
        <v>5.45E-2</v>
      </c>
      <c r="K14">
        <v>0.112</v>
      </c>
      <c r="L14">
        <v>0.1913</v>
      </c>
      <c r="M14">
        <v>53806.77</v>
      </c>
      <c r="N14">
        <v>162472.20000000001</v>
      </c>
      <c r="O14">
        <v>0.71989999999999998</v>
      </c>
      <c r="P14">
        <v>0.20680000000000001</v>
      </c>
      <c r="Q14">
        <v>6.5699999999999995E-2</v>
      </c>
      <c r="R14">
        <v>9.2200000000000006</v>
      </c>
      <c r="S14" t="s">
        <v>558</v>
      </c>
      <c r="T14">
        <v>4</v>
      </c>
      <c r="U14">
        <v>75</v>
      </c>
      <c r="V14">
        <v>188</v>
      </c>
      <c r="W14">
        <v>4.8</v>
      </c>
      <c r="X14" t="s">
        <v>587</v>
      </c>
      <c r="Y14" t="s">
        <v>588</v>
      </c>
      <c r="Z14">
        <v>14</v>
      </c>
      <c r="AA14" t="s">
        <v>512</v>
      </c>
      <c r="AE14" t="s">
        <v>475</v>
      </c>
      <c r="AF14" t="s">
        <v>475</v>
      </c>
      <c r="AH14">
        <v>0</v>
      </c>
      <c r="AI14">
        <v>0</v>
      </c>
      <c r="AJ14" t="s">
        <v>490</v>
      </c>
      <c r="AK14">
        <v>8861</v>
      </c>
      <c r="AL14">
        <v>63</v>
      </c>
      <c r="AM14">
        <v>30</v>
      </c>
      <c r="AN14">
        <v>2</v>
      </c>
      <c r="AO14">
        <v>445</v>
      </c>
      <c r="AP14">
        <v>1</v>
      </c>
      <c r="AQ14">
        <v>98</v>
      </c>
      <c r="AR14">
        <v>581</v>
      </c>
      <c r="AS14">
        <v>31.79</v>
      </c>
      <c r="AT14" t="s">
        <v>589</v>
      </c>
      <c r="AU14">
        <v>3</v>
      </c>
      <c r="AV14">
        <v>0</v>
      </c>
      <c r="AW14" t="s">
        <v>590</v>
      </c>
      <c r="AX14" t="s">
        <v>68</v>
      </c>
      <c r="AY14">
        <v>20</v>
      </c>
      <c r="AZ14">
        <v>4</v>
      </c>
      <c r="BA14">
        <v>7</v>
      </c>
      <c r="BB14">
        <v>0</v>
      </c>
      <c r="BC14">
        <v>0.36359999999999998</v>
      </c>
      <c r="BD14">
        <v>120</v>
      </c>
      <c r="BE14">
        <v>94</v>
      </c>
      <c r="BF14">
        <v>1</v>
      </c>
      <c r="BG14">
        <v>29</v>
      </c>
      <c r="BH14">
        <v>26</v>
      </c>
      <c r="BI14">
        <v>0</v>
      </c>
      <c r="BJ14" t="s">
        <v>591</v>
      </c>
      <c r="BK14">
        <v>2</v>
      </c>
      <c r="BL14">
        <v>4</v>
      </c>
      <c r="BM14">
        <v>7</v>
      </c>
      <c r="BN14">
        <v>0</v>
      </c>
      <c r="BO14">
        <v>0.36359999999999998</v>
      </c>
      <c r="BP14">
        <v>13</v>
      </c>
      <c r="BQ14">
        <v>9</v>
      </c>
      <c r="BR14">
        <v>0</v>
      </c>
      <c r="BS14">
        <v>0.59089999999999998</v>
      </c>
      <c r="BT14">
        <v>13</v>
      </c>
      <c r="BU14">
        <v>9</v>
      </c>
      <c r="BV14">
        <v>0</v>
      </c>
      <c r="BW14">
        <v>0.59089999999999998</v>
      </c>
      <c r="BX14">
        <v>0.56279999999999997</v>
      </c>
      <c r="BY14">
        <v>0.52729999999999999</v>
      </c>
      <c r="BZ14">
        <v>0</v>
      </c>
      <c r="CA14">
        <v>0</v>
      </c>
      <c r="CB14">
        <v>1953</v>
      </c>
      <c r="CC14" t="s">
        <v>480</v>
      </c>
      <c r="CD14" t="s">
        <v>592</v>
      </c>
      <c r="CE14">
        <v>5</v>
      </c>
      <c r="CF14" t="s">
        <v>593</v>
      </c>
      <c r="CG14">
        <v>1982</v>
      </c>
      <c r="CH14" t="s">
        <v>535</v>
      </c>
      <c r="CI14">
        <v>47</v>
      </c>
      <c r="CJ14">
        <v>18</v>
      </c>
      <c r="CK14">
        <v>23.495819999999998</v>
      </c>
      <c r="CL14">
        <v>0</v>
      </c>
      <c r="CM14">
        <v>1</v>
      </c>
      <c r="CN14">
        <v>0</v>
      </c>
      <c r="CO14">
        <v>0</v>
      </c>
      <c r="CP14">
        <v>0</v>
      </c>
      <c r="CQ14">
        <v>0</v>
      </c>
      <c r="CR14">
        <v>0</v>
      </c>
    </row>
    <row r="15" spans="1:96" x14ac:dyDescent="0.3">
      <c r="A15">
        <v>2000</v>
      </c>
      <c r="B15" t="s">
        <v>153</v>
      </c>
      <c r="C15" t="s">
        <v>594</v>
      </c>
      <c r="D15" t="s">
        <v>595</v>
      </c>
      <c r="E15" t="s">
        <v>596</v>
      </c>
      <c r="F15">
        <v>45.75</v>
      </c>
      <c r="G15">
        <v>42.1</v>
      </c>
      <c r="H15">
        <v>48.7</v>
      </c>
      <c r="I15">
        <v>0.44319999999999998</v>
      </c>
      <c r="J15">
        <v>0.15909999999999999</v>
      </c>
      <c r="K15">
        <v>0.25509999999999999</v>
      </c>
      <c r="L15">
        <v>0.34549999999999997</v>
      </c>
      <c r="M15">
        <v>67979.5</v>
      </c>
      <c r="N15">
        <v>261950</v>
      </c>
      <c r="O15">
        <v>0.96279999999999999</v>
      </c>
      <c r="P15">
        <v>0.51</v>
      </c>
      <c r="Q15">
        <v>0.15529999999999999</v>
      </c>
      <c r="R15">
        <v>6.93</v>
      </c>
      <c r="S15" t="s">
        <v>558</v>
      </c>
      <c r="T15">
        <v>4</v>
      </c>
      <c r="U15">
        <v>76</v>
      </c>
      <c r="V15">
        <v>210</v>
      </c>
      <c r="W15">
        <v>4.8</v>
      </c>
      <c r="X15" t="s">
        <v>597</v>
      </c>
      <c r="Y15" t="s">
        <v>598</v>
      </c>
      <c r="Z15">
        <v>12</v>
      </c>
      <c r="AA15" t="s">
        <v>474</v>
      </c>
      <c r="AE15" t="s">
        <v>475</v>
      </c>
      <c r="AF15" t="s">
        <v>475</v>
      </c>
      <c r="AH15">
        <v>0</v>
      </c>
      <c r="AI15">
        <v>0</v>
      </c>
      <c r="AJ15" t="s">
        <v>490</v>
      </c>
      <c r="AK15">
        <v>55346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 t="s">
        <v>599</v>
      </c>
      <c r="AU15">
        <v>1</v>
      </c>
      <c r="AV15">
        <v>0</v>
      </c>
      <c r="AW15" t="s">
        <v>600</v>
      </c>
      <c r="AX15" t="s">
        <v>153</v>
      </c>
      <c r="AY15">
        <v>104</v>
      </c>
      <c r="AZ15">
        <v>7</v>
      </c>
      <c r="BA15">
        <v>5</v>
      </c>
      <c r="BB15">
        <v>0</v>
      </c>
      <c r="BC15">
        <v>0.58330000000000004</v>
      </c>
      <c r="BD15">
        <v>593</v>
      </c>
      <c r="BE15">
        <v>346</v>
      </c>
      <c r="BF15">
        <v>36</v>
      </c>
      <c r="BG15">
        <v>40</v>
      </c>
      <c r="BH15">
        <v>19</v>
      </c>
      <c r="BI15">
        <v>0</v>
      </c>
      <c r="BJ15" t="s">
        <v>601</v>
      </c>
      <c r="BK15">
        <v>8</v>
      </c>
      <c r="BL15">
        <v>7</v>
      </c>
      <c r="BM15">
        <v>5</v>
      </c>
      <c r="BN15">
        <v>0</v>
      </c>
      <c r="BO15">
        <v>0.58330000000000004</v>
      </c>
      <c r="BP15">
        <v>43</v>
      </c>
      <c r="BQ15">
        <v>49</v>
      </c>
      <c r="BR15">
        <v>1</v>
      </c>
      <c r="BS15">
        <v>0.4677</v>
      </c>
      <c r="BT15">
        <v>34</v>
      </c>
      <c r="BU15">
        <v>26</v>
      </c>
      <c r="BV15">
        <v>0</v>
      </c>
      <c r="BW15">
        <v>0.56669999999999998</v>
      </c>
      <c r="BX15">
        <v>0.64510000000000001</v>
      </c>
      <c r="BY15">
        <v>0.67800000000000005</v>
      </c>
      <c r="BZ15">
        <v>0</v>
      </c>
      <c r="CA15">
        <v>0</v>
      </c>
      <c r="CB15">
        <v>1946</v>
      </c>
      <c r="CC15" t="s">
        <v>480</v>
      </c>
      <c r="CE15">
        <v>0</v>
      </c>
      <c r="CF15" t="s">
        <v>531</v>
      </c>
      <c r="CG15">
        <v>1982</v>
      </c>
      <c r="CH15" t="s">
        <v>78</v>
      </c>
      <c r="CI15">
        <v>54</v>
      </c>
      <c r="CJ15">
        <v>18</v>
      </c>
      <c r="CK15">
        <v>25.55921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</row>
    <row r="16" spans="1:96" x14ac:dyDescent="0.3">
      <c r="A16">
        <v>2000</v>
      </c>
      <c r="B16" t="s">
        <v>153</v>
      </c>
      <c r="C16" t="s">
        <v>602</v>
      </c>
      <c r="D16" t="s">
        <v>603</v>
      </c>
      <c r="E16" t="s">
        <v>497</v>
      </c>
      <c r="F16">
        <v>31.75</v>
      </c>
      <c r="G16">
        <v>30.8</v>
      </c>
      <c r="H16">
        <v>33.075000000000003</v>
      </c>
      <c r="I16">
        <v>0.51200000000000001</v>
      </c>
      <c r="J16">
        <v>3.7699999999999997E-2</v>
      </c>
      <c r="K16">
        <v>7.8200000000000006E-2</v>
      </c>
      <c r="L16">
        <v>0.15060000000000001</v>
      </c>
      <c r="M16">
        <v>50426.25</v>
      </c>
      <c r="N16">
        <v>327575</v>
      </c>
      <c r="O16">
        <v>0.95389999999999997</v>
      </c>
      <c r="P16">
        <v>0.62480000000000002</v>
      </c>
      <c r="Q16">
        <v>0.25779999999999997</v>
      </c>
      <c r="R16">
        <v>0</v>
      </c>
      <c r="S16" t="s">
        <v>539</v>
      </c>
      <c r="T16">
        <v>5</v>
      </c>
      <c r="U16">
        <v>74</v>
      </c>
      <c r="V16">
        <v>205</v>
      </c>
      <c r="W16">
        <v>4.55</v>
      </c>
      <c r="X16" t="s">
        <v>604</v>
      </c>
      <c r="Y16" t="s">
        <v>605</v>
      </c>
      <c r="Z16">
        <v>41</v>
      </c>
      <c r="AA16" t="s">
        <v>474</v>
      </c>
      <c r="AB16">
        <v>1090</v>
      </c>
      <c r="AD16">
        <v>3.6</v>
      </c>
      <c r="AE16" t="s">
        <v>475</v>
      </c>
      <c r="AF16" t="s">
        <v>473</v>
      </c>
      <c r="AH16">
        <v>1</v>
      </c>
      <c r="AI16">
        <v>1</v>
      </c>
      <c r="AJ16" t="s">
        <v>490</v>
      </c>
      <c r="AK16">
        <v>80305</v>
      </c>
      <c r="AL16">
        <v>1107</v>
      </c>
      <c r="AM16">
        <v>695</v>
      </c>
      <c r="AN16">
        <v>31</v>
      </c>
      <c r="AO16">
        <v>8744</v>
      </c>
      <c r="AP16">
        <v>58</v>
      </c>
      <c r="AQ16">
        <v>1365</v>
      </c>
      <c r="AR16">
        <v>9143</v>
      </c>
      <c r="AS16">
        <v>213.27</v>
      </c>
      <c r="AT16" t="s">
        <v>606</v>
      </c>
      <c r="AU16">
        <v>5</v>
      </c>
      <c r="AV16">
        <v>0</v>
      </c>
      <c r="AW16" t="s">
        <v>607</v>
      </c>
      <c r="AY16">
        <v>104</v>
      </c>
      <c r="AZ16">
        <v>7</v>
      </c>
      <c r="BA16">
        <v>5</v>
      </c>
      <c r="BB16">
        <v>0</v>
      </c>
      <c r="BC16">
        <v>0.58330000000000004</v>
      </c>
      <c r="BD16">
        <v>593</v>
      </c>
      <c r="BE16">
        <v>346</v>
      </c>
      <c r="BF16">
        <v>36</v>
      </c>
      <c r="BG16">
        <v>40</v>
      </c>
      <c r="BH16">
        <v>19</v>
      </c>
      <c r="BI16">
        <v>0</v>
      </c>
      <c r="BJ16" t="s">
        <v>601</v>
      </c>
      <c r="BK16">
        <v>8</v>
      </c>
      <c r="BL16">
        <v>7</v>
      </c>
      <c r="BM16">
        <v>5</v>
      </c>
      <c r="BN16">
        <v>0</v>
      </c>
      <c r="BO16">
        <v>0.58330000000000004</v>
      </c>
      <c r="BP16">
        <v>43</v>
      </c>
      <c r="BQ16">
        <v>49</v>
      </c>
      <c r="BR16">
        <v>1</v>
      </c>
      <c r="BS16">
        <v>0.4677</v>
      </c>
      <c r="BT16">
        <v>34</v>
      </c>
      <c r="BU16">
        <v>26</v>
      </c>
      <c r="BV16">
        <v>0</v>
      </c>
      <c r="BW16">
        <v>0.56669999999999998</v>
      </c>
      <c r="BX16">
        <v>0.64510000000000001</v>
      </c>
      <c r="BY16">
        <v>0.67800000000000005</v>
      </c>
      <c r="BZ16">
        <v>0</v>
      </c>
      <c r="CA16">
        <v>0</v>
      </c>
      <c r="CB16">
        <v>1946</v>
      </c>
      <c r="CC16" t="s">
        <v>480</v>
      </c>
      <c r="CE16">
        <v>0</v>
      </c>
      <c r="CF16" t="s">
        <v>531</v>
      </c>
      <c r="CG16">
        <v>1982</v>
      </c>
      <c r="CH16" t="s">
        <v>78</v>
      </c>
      <c r="CI16">
        <v>54</v>
      </c>
      <c r="CJ16">
        <v>18</v>
      </c>
      <c r="CK16">
        <v>26.31757</v>
      </c>
      <c r="CL16">
        <v>1</v>
      </c>
      <c r="CM16">
        <v>0</v>
      </c>
      <c r="CN16">
        <v>0</v>
      </c>
      <c r="CO16">
        <v>1</v>
      </c>
      <c r="CP16">
        <v>0</v>
      </c>
      <c r="CQ16">
        <v>0</v>
      </c>
      <c r="CR16">
        <v>1</v>
      </c>
    </row>
    <row r="17" spans="1:96" x14ac:dyDescent="0.3">
      <c r="A17">
        <v>2000</v>
      </c>
      <c r="B17" t="s">
        <v>608</v>
      </c>
      <c r="C17" t="s">
        <v>609</v>
      </c>
      <c r="D17" t="s">
        <v>610</v>
      </c>
      <c r="E17" t="s">
        <v>550</v>
      </c>
      <c r="F17">
        <v>36.202590000000001</v>
      </c>
      <c r="G17">
        <v>35.239649999999997</v>
      </c>
      <c r="H17">
        <v>37.100859999999997</v>
      </c>
      <c r="I17">
        <v>0.4919</v>
      </c>
      <c r="J17">
        <v>5.5100000000000003E-2</v>
      </c>
      <c r="K17">
        <v>0.11650000000000001</v>
      </c>
      <c r="L17">
        <v>0.2006</v>
      </c>
      <c r="M17">
        <v>53937.96</v>
      </c>
      <c r="N17">
        <v>231297.4</v>
      </c>
      <c r="O17">
        <v>0.86439999999999995</v>
      </c>
      <c r="P17">
        <v>0.21629999999999999</v>
      </c>
      <c r="Q17">
        <v>6.5799999999999997E-2</v>
      </c>
      <c r="R17">
        <v>8.48</v>
      </c>
      <c r="S17" t="s">
        <v>558</v>
      </c>
      <c r="T17">
        <v>3</v>
      </c>
      <c r="U17">
        <v>76</v>
      </c>
      <c r="V17">
        <v>198</v>
      </c>
      <c r="W17">
        <v>4.8499999999999996</v>
      </c>
      <c r="X17" t="s">
        <v>611</v>
      </c>
      <c r="Y17" t="s">
        <v>612</v>
      </c>
      <c r="Z17">
        <v>45</v>
      </c>
      <c r="AA17" t="s">
        <v>474</v>
      </c>
      <c r="AB17">
        <v>1160</v>
      </c>
      <c r="AD17">
        <v>4.5999999999999996</v>
      </c>
      <c r="AE17" t="s">
        <v>475</v>
      </c>
      <c r="AF17" t="s">
        <v>473</v>
      </c>
      <c r="AH17">
        <v>0</v>
      </c>
      <c r="AI17">
        <v>0</v>
      </c>
      <c r="AJ17" t="s">
        <v>490</v>
      </c>
      <c r="AK17">
        <v>92071</v>
      </c>
      <c r="AL17">
        <v>551</v>
      </c>
      <c r="AM17">
        <v>281</v>
      </c>
      <c r="AN17">
        <v>19</v>
      </c>
      <c r="AO17">
        <v>3339</v>
      </c>
      <c r="AP17">
        <v>14</v>
      </c>
      <c r="AQ17">
        <v>655</v>
      </c>
      <c r="AR17">
        <v>3179</v>
      </c>
      <c r="AS17">
        <v>74.2</v>
      </c>
      <c r="AT17" t="s">
        <v>613</v>
      </c>
      <c r="AU17">
        <v>5</v>
      </c>
      <c r="AV17">
        <v>0</v>
      </c>
      <c r="AW17" t="s">
        <v>614</v>
      </c>
      <c r="AX17" t="s">
        <v>615</v>
      </c>
      <c r="AY17">
        <v>96</v>
      </c>
      <c r="AZ17">
        <v>8</v>
      </c>
      <c r="BA17">
        <v>4</v>
      </c>
      <c r="BB17">
        <v>0</v>
      </c>
      <c r="BC17">
        <v>0.66669999999999996</v>
      </c>
      <c r="BD17">
        <v>400</v>
      </c>
      <c r="BE17">
        <v>434</v>
      </c>
      <c r="BF17">
        <v>32</v>
      </c>
      <c r="BG17">
        <v>42</v>
      </c>
      <c r="BH17">
        <v>19</v>
      </c>
      <c r="BI17">
        <v>0</v>
      </c>
      <c r="BJ17" t="s">
        <v>616</v>
      </c>
      <c r="BK17">
        <v>11</v>
      </c>
      <c r="BL17">
        <v>8</v>
      </c>
      <c r="BM17">
        <v>4</v>
      </c>
      <c r="BN17">
        <v>0</v>
      </c>
      <c r="BO17">
        <v>0.66669999999999996</v>
      </c>
      <c r="BP17">
        <v>78</v>
      </c>
      <c r="BQ17">
        <v>46</v>
      </c>
      <c r="BR17">
        <v>0</v>
      </c>
      <c r="BS17">
        <v>0.629</v>
      </c>
      <c r="BT17">
        <v>42</v>
      </c>
      <c r="BU17">
        <v>19</v>
      </c>
      <c r="BV17">
        <v>0</v>
      </c>
      <c r="BW17">
        <v>0.6885</v>
      </c>
      <c r="BX17">
        <v>0.49880000000000002</v>
      </c>
      <c r="BY17">
        <v>0.6885</v>
      </c>
      <c r="BZ17">
        <v>0</v>
      </c>
      <c r="CA17">
        <v>0</v>
      </c>
      <c r="CB17">
        <v>1937</v>
      </c>
      <c r="CE17">
        <v>0</v>
      </c>
      <c r="CG17">
        <v>1970</v>
      </c>
      <c r="CH17" t="s">
        <v>617</v>
      </c>
      <c r="CI17">
        <v>63</v>
      </c>
      <c r="CJ17">
        <v>30</v>
      </c>
      <c r="CK17">
        <v>24.098680000000002</v>
      </c>
      <c r="CL17">
        <v>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</row>
    <row r="18" spans="1:96" x14ac:dyDescent="0.3">
      <c r="A18">
        <v>2000</v>
      </c>
      <c r="B18" t="s">
        <v>618</v>
      </c>
      <c r="C18" t="s">
        <v>619</v>
      </c>
      <c r="D18" t="s">
        <v>620</v>
      </c>
      <c r="E18" t="s">
        <v>550</v>
      </c>
      <c r="F18">
        <v>31.324999999999999</v>
      </c>
      <c r="G18">
        <v>30.175000000000001</v>
      </c>
      <c r="H18">
        <v>32.450000000000003</v>
      </c>
      <c r="I18">
        <v>0.48699999999999999</v>
      </c>
      <c r="J18">
        <v>4.4900000000000002E-2</v>
      </c>
      <c r="K18">
        <v>9.0200000000000002E-2</v>
      </c>
      <c r="L18">
        <v>0.15709999999999999</v>
      </c>
      <c r="M18">
        <v>54262.879999999997</v>
      </c>
      <c r="N18">
        <v>140225</v>
      </c>
      <c r="O18">
        <v>0.83830000000000005</v>
      </c>
      <c r="P18">
        <v>0.37030000000000002</v>
      </c>
      <c r="Q18">
        <v>0.15240000000000001</v>
      </c>
      <c r="R18">
        <v>23.72</v>
      </c>
      <c r="S18" t="s">
        <v>470</v>
      </c>
      <c r="T18">
        <v>3</v>
      </c>
      <c r="U18">
        <v>77</v>
      </c>
      <c r="V18">
        <v>185</v>
      </c>
      <c r="W18">
        <v>4.8</v>
      </c>
      <c r="X18" t="s">
        <v>597</v>
      </c>
      <c r="Y18" t="s">
        <v>621</v>
      </c>
      <c r="Z18">
        <v>25</v>
      </c>
      <c r="AA18" t="s">
        <v>474</v>
      </c>
      <c r="AE18" t="s">
        <v>475</v>
      </c>
      <c r="AF18" t="s">
        <v>475</v>
      </c>
      <c r="AH18">
        <v>0</v>
      </c>
      <c r="AI18">
        <v>0</v>
      </c>
      <c r="AJ18" t="s">
        <v>490</v>
      </c>
      <c r="AK18">
        <v>94563</v>
      </c>
      <c r="AL18">
        <v>415</v>
      </c>
      <c r="AM18">
        <v>228</v>
      </c>
      <c r="AN18">
        <v>10</v>
      </c>
      <c r="AO18">
        <v>2549</v>
      </c>
      <c r="AP18">
        <v>14</v>
      </c>
      <c r="AQ18">
        <v>504</v>
      </c>
      <c r="AR18">
        <v>2391</v>
      </c>
      <c r="AS18">
        <v>101.96</v>
      </c>
      <c r="AT18" t="s">
        <v>622</v>
      </c>
      <c r="AU18">
        <v>4</v>
      </c>
      <c r="AV18">
        <v>0</v>
      </c>
      <c r="AW18" t="s">
        <v>623</v>
      </c>
      <c r="AX18" t="s">
        <v>105</v>
      </c>
      <c r="AY18">
        <v>79</v>
      </c>
      <c r="AZ18">
        <v>3</v>
      </c>
      <c r="BA18">
        <v>8</v>
      </c>
      <c r="BB18">
        <v>0</v>
      </c>
      <c r="BC18">
        <v>0.2727</v>
      </c>
      <c r="BD18">
        <v>410</v>
      </c>
      <c r="BE18">
        <v>357</v>
      </c>
      <c r="BF18">
        <v>29</v>
      </c>
      <c r="BG18">
        <v>12</v>
      </c>
      <c r="BH18">
        <v>43</v>
      </c>
      <c r="BI18">
        <v>0</v>
      </c>
      <c r="BJ18" t="s">
        <v>624</v>
      </c>
      <c r="BK18">
        <v>1</v>
      </c>
      <c r="BL18">
        <v>3</v>
      </c>
      <c r="BM18">
        <v>8</v>
      </c>
      <c r="BN18">
        <v>0</v>
      </c>
      <c r="BO18">
        <v>0.2727</v>
      </c>
      <c r="BP18">
        <v>3</v>
      </c>
      <c r="BQ18">
        <v>8</v>
      </c>
      <c r="BR18">
        <v>0</v>
      </c>
      <c r="BS18">
        <v>0.2727</v>
      </c>
      <c r="BT18">
        <v>3</v>
      </c>
      <c r="BU18">
        <v>8</v>
      </c>
      <c r="BV18">
        <v>0</v>
      </c>
      <c r="BW18">
        <v>0.2727</v>
      </c>
      <c r="BX18">
        <v>0.55149999999999999</v>
      </c>
      <c r="BY18">
        <v>0.21820000000000001</v>
      </c>
      <c r="BZ18">
        <v>0</v>
      </c>
      <c r="CA18">
        <v>0</v>
      </c>
      <c r="CB18">
        <v>1960</v>
      </c>
      <c r="CC18" t="s">
        <v>480</v>
      </c>
      <c r="CE18">
        <v>0</v>
      </c>
      <c r="CF18" t="s">
        <v>625</v>
      </c>
      <c r="CG18">
        <v>1985</v>
      </c>
      <c r="CH18" t="s">
        <v>618</v>
      </c>
      <c r="CI18">
        <v>40</v>
      </c>
      <c r="CJ18">
        <v>15</v>
      </c>
      <c r="CK18">
        <v>21.935400000000001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</row>
    <row r="19" spans="1:96" x14ac:dyDescent="0.3">
      <c r="A19">
        <v>2000</v>
      </c>
      <c r="B19" t="s">
        <v>618</v>
      </c>
      <c r="C19" t="s">
        <v>626</v>
      </c>
      <c r="D19" t="s">
        <v>627</v>
      </c>
      <c r="E19" t="s">
        <v>586</v>
      </c>
      <c r="F19">
        <v>37.200000000000003</v>
      </c>
      <c r="G19">
        <v>35.9</v>
      </c>
      <c r="H19">
        <v>38.299999999999997</v>
      </c>
      <c r="I19">
        <v>0.48020000000000002</v>
      </c>
      <c r="J19">
        <v>6.13E-2</v>
      </c>
      <c r="K19">
        <v>0.10929999999999999</v>
      </c>
      <c r="L19">
        <v>0.19409999999999999</v>
      </c>
      <c r="M19">
        <v>68402</v>
      </c>
      <c r="N19">
        <v>179500</v>
      </c>
      <c r="O19">
        <v>0.91159999999999997</v>
      </c>
      <c r="P19">
        <v>0.39229999999999998</v>
      </c>
      <c r="Q19">
        <v>0.13009999999999999</v>
      </c>
      <c r="R19">
        <v>3.43</v>
      </c>
      <c r="S19" t="s">
        <v>498</v>
      </c>
      <c r="T19">
        <v>3</v>
      </c>
      <c r="U19">
        <v>75</v>
      </c>
      <c r="V19">
        <v>205</v>
      </c>
      <c r="W19">
        <v>4.5599999999999996</v>
      </c>
      <c r="X19" t="s">
        <v>628</v>
      </c>
      <c r="Y19" t="s">
        <v>629</v>
      </c>
      <c r="Z19">
        <v>31</v>
      </c>
      <c r="AA19" t="s">
        <v>512</v>
      </c>
      <c r="AE19" t="s">
        <v>475</v>
      </c>
      <c r="AF19" t="s">
        <v>475</v>
      </c>
      <c r="AH19">
        <v>0</v>
      </c>
      <c r="AI19">
        <v>0</v>
      </c>
      <c r="AJ19" t="s">
        <v>490</v>
      </c>
      <c r="AK19">
        <v>8043</v>
      </c>
      <c r="AL19">
        <v>4</v>
      </c>
      <c r="AM19">
        <v>1</v>
      </c>
      <c r="AN19">
        <v>0</v>
      </c>
      <c r="AO19">
        <v>20</v>
      </c>
      <c r="AP19">
        <v>1</v>
      </c>
      <c r="AQ19">
        <v>4</v>
      </c>
      <c r="AR19">
        <v>20</v>
      </c>
      <c r="AS19">
        <v>0.65</v>
      </c>
      <c r="AT19" t="s">
        <v>630</v>
      </c>
      <c r="AU19">
        <v>3</v>
      </c>
      <c r="AV19">
        <v>0</v>
      </c>
      <c r="AW19" t="s">
        <v>631</v>
      </c>
      <c r="AX19" t="s">
        <v>105</v>
      </c>
      <c r="AY19">
        <v>79</v>
      </c>
      <c r="AZ19">
        <v>3</v>
      </c>
      <c r="BA19">
        <v>8</v>
      </c>
      <c r="BB19">
        <v>0</v>
      </c>
      <c r="BC19">
        <v>0.2727</v>
      </c>
      <c r="BD19">
        <v>410</v>
      </c>
      <c r="BE19">
        <v>357</v>
      </c>
      <c r="BF19">
        <v>29</v>
      </c>
      <c r="BG19">
        <v>12</v>
      </c>
      <c r="BH19">
        <v>43</v>
      </c>
      <c r="BI19">
        <v>0</v>
      </c>
      <c r="BJ19" t="s">
        <v>624</v>
      </c>
      <c r="BK19">
        <v>1</v>
      </c>
      <c r="BL19">
        <v>3</v>
      </c>
      <c r="BM19">
        <v>8</v>
      </c>
      <c r="BN19">
        <v>0</v>
      </c>
      <c r="BO19">
        <v>0.2727</v>
      </c>
      <c r="BP19">
        <v>3</v>
      </c>
      <c r="BQ19">
        <v>8</v>
      </c>
      <c r="BR19">
        <v>0</v>
      </c>
      <c r="BS19">
        <v>0.2727</v>
      </c>
      <c r="BT19">
        <v>3</v>
      </c>
      <c r="BU19">
        <v>8</v>
      </c>
      <c r="BV19">
        <v>0</v>
      </c>
      <c r="BW19">
        <v>0.2727</v>
      </c>
      <c r="BX19">
        <v>0.55149999999999999</v>
      </c>
      <c r="BY19">
        <v>0.21820000000000001</v>
      </c>
      <c r="BZ19">
        <v>0</v>
      </c>
      <c r="CA19">
        <v>0</v>
      </c>
      <c r="CB19">
        <v>1960</v>
      </c>
      <c r="CC19" t="s">
        <v>480</v>
      </c>
      <c r="CE19">
        <v>0</v>
      </c>
      <c r="CF19" t="s">
        <v>625</v>
      </c>
      <c r="CG19">
        <v>1985</v>
      </c>
      <c r="CH19" t="s">
        <v>618</v>
      </c>
      <c r="CI19">
        <v>40</v>
      </c>
      <c r="CJ19">
        <v>15</v>
      </c>
      <c r="CK19">
        <v>25.620450000000002</v>
      </c>
      <c r="CL19">
        <v>0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</row>
    <row r="20" spans="1:96" x14ac:dyDescent="0.3">
      <c r="A20">
        <v>2000</v>
      </c>
      <c r="B20" t="s">
        <v>95</v>
      </c>
      <c r="C20" t="s">
        <v>632</v>
      </c>
      <c r="D20" t="s">
        <v>633</v>
      </c>
      <c r="E20" t="s">
        <v>634</v>
      </c>
      <c r="F20">
        <v>34.423999999999999</v>
      </c>
      <c r="G20">
        <v>32.366660000000003</v>
      </c>
      <c r="H20">
        <v>36.223329999999997</v>
      </c>
      <c r="I20">
        <v>0.4743</v>
      </c>
      <c r="J20">
        <v>6.6600000000000006E-2</v>
      </c>
      <c r="K20">
        <v>0.1341</v>
      </c>
      <c r="L20">
        <v>0.21510000000000001</v>
      </c>
      <c r="M20">
        <v>32488.26</v>
      </c>
      <c r="N20">
        <v>74406.67</v>
      </c>
      <c r="O20">
        <v>0.79649999999999999</v>
      </c>
      <c r="P20">
        <v>0.19550000000000001</v>
      </c>
      <c r="Q20">
        <v>5.4300000000000001E-2</v>
      </c>
      <c r="R20">
        <v>7.02</v>
      </c>
      <c r="S20" t="s">
        <v>558</v>
      </c>
      <c r="T20">
        <v>5</v>
      </c>
      <c r="U20">
        <v>74</v>
      </c>
      <c r="V20">
        <v>200</v>
      </c>
      <c r="W20">
        <v>4.7</v>
      </c>
      <c r="X20" t="s">
        <v>635</v>
      </c>
      <c r="Y20" t="s">
        <v>636</v>
      </c>
      <c r="Z20">
        <v>37</v>
      </c>
      <c r="AA20" t="s">
        <v>474</v>
      </c>
      <c r="AB20">
        <v>840</v>
      </c>
      <c r="AC20">
        <v>17</v>
      </c>
      <c r="AD20">
        <v>3.85</v>
      </c>
      <c r="AE20" t="s">
        <v>475</v>
      </c>
      <c r="AF20" t="s">
        <v>473</v>
      </c>
      <c r="AH20">
        <v>1</v>
      </c>
      <c r="AI20">
        <v>1</v>
      </c>
      <c r="AJ20" t="s">
        <v>476</v>
      </c>
      <c r="AK20">
        <v>71129</v>
      </c>
      <c r="AL20">
        <v>787</v>
      </c>
      <c r="AM20">
        <v>459</v>
      </c>
      <c r="AN20">
        <v>25</v>
      </c>
      <c r="AO20">
        <v>5752</v>
      </c>
      <c r="AP20">
        <v>45</v>
      </c>
      <c r="AQ20">
        <v>867</v>
      </c>
      <c r="AR20">
        <v>5600</v>
      </c>
      <c r="AS20">
        <v>155.46</v>
      </c>
      <c r="AT20" t="s">
        <v>637</v>
      </c>
      <c r="AU20">
        <v>4</v>
      </c>
      <c r="AV20">
        <v>0</v>
      </c>
      <c r="AW20" t="s">
        <v>638</v>
      </c>
      <c r="AX20" t="s">
        <v>639</v>
      </c>
      <c r="AY20">
        <v>93</v>
      </c>
      <c r="AZ20">
        <v>9</v>
      </c>
      <c r="BA20">
        <v>4</v>
      </c>
      <c r="BB20">
        <v>0</v>
      </c>
      <c r="BC20">
        <v>0.69230000000000003</v>
      </c>
      <c r="BD20">
        <v>541</v>
      </c>
      <c r="BE20">
        <v>343</v>
      </c>
      <c r="BF20">
        <v>40</v>
      </c>
      <c r="BG20">
        <v>53</v>
      </c>
      <c r="BH20">
        <v>10</v>
      </c>
      <c r="BI20">
        <v>0</v>
      </c>
      <c r="BJ20" t="s">
        <v>640</v>
      </c>
      <c r="BK20">
        <v>13</v>
      </c>
      <c r="BL20">
        <v>9</v>
      </c>
      <c r="BM20">
        <v>4</v>
      </c>
      <c r="BN20">
        <v>0</v>
      </c>
      <c r="BO20">
        <v>0.69230000000000003</v>
      </c>
      <c r="BP20">
        <v>122</v>
      </c>
      <c r="BQ20">
        <v>35</v>
      </c>
      <c r="BR20">
        <v>2</v>
      </c>
      <c r="BS20">
        <v>0.77359999999999995</v>
      </c>
      <c r="BT20">
        <v>53</v>
      </c>
      <c r="BU20">
        <v>10</v>
      </c>
      <c r="BV20">
        <v>0</v>
      </c>
      <c r="BW20">
        <v>0.84130000000000005</v>
      </c>
      <c r="BX20">
        <v>0.62880000000000003</v>
      </c>
      <c r="BY20">
        <v>0.84130000000000005</v>
      </c>
      <c r="BZ20">
        <v>0</v>
      </c>
      <c r="CA20">
        <v>0</v>
      </c>
      <c r="CB20">
        <v>1945</v>
      </c>
      <c r="CC20" t="s">
        <v>480</v>
      </c>
      <c r="CD20" t="s">
        <v>592</v>
      </c>
      <c r="CE20">
        <v>10</v>
      </c>
      <c r="CF20" t="s">
        <v>593</v>
      </c>
      <c r="CG20">
        <v>1978</v>
      </c>
      <c r="CH20" t="s">
        <v>95</v>
      </c>
      <c r="CI20">
        <v>55</v>
      </c>
      <c r="CJ20">
        <v>22</v>
      </c>
      <c r="CK20">
        <v>25.67568</v>
      </c>
      <c r="CL20">
        <v>1</v>
      </c>
      <c r="CM20">
        <v>0</v>
      </c>
      <c r="CN20">
        <v>1</v>
      </c>
      <c r="CO20">
        <v>1</v>
      </c>
      <c r="CP20">
        <v>0</v>
      </c>
      <c r="CQ20">
        <v>0</v>
      </c>
      <c r="CR20">
        <v>1</v>
      </c>
    </row>
    <row r="21" spans="1:96" x14ac:dyDescent="0.3">
      <c r="A21">
        <v>2000</v>
      </c>
      <c r="B21" t="s">
        <v>641</v>
      </c>
      <c r="C21" t="s">
        <v>642</v>
      </c>
      <c r="D21" t="s">
        <v>643</v>
      </c>
      <c r="E21" t="s">
        <v>550</v>
      </c>
      <c r="F21">
        <v>35.536709999999999</v>
      </c>
      <c r="G21">
        <v>35.022680000000001</v>
      </c>
      <c r="H21">
        <v>36.293900000000001</v>
      </c>
      <c r="I21">
        <v>0.49380000000000002</v>
      </c>
      <c r="J21">
        <v>5.1400000000000001E-2</v>
      </c>
      <c r="K21">
        <v>0.11559999999999999</v>
      </c>
      <c r="L21">
        <v>0.20669999999999999</v>
      </c>
      <c r="M21">
        <v>35889.599999999999</v>
      </c>
      <c r="N21">
        <v>89583.679999999993</v>
      </c>
      <c r="O21">
        <v>0.76349999999999996</v>
      </c>
      <c r="P21">
        <v>0.2263</v>
      </c>
      <c r="Q21">
        <v>8.2299999999999998E-2</v>
      </c>
      <c r="R21">
        <v>21.08</v>
      </c>
      <c r="S21" t="s">
        <v>470</v>
      </c>
      <c r="T21">
        <v>5</v>
      </c>
      <c r="U21">
        <v>76</v>
      </c>
      <c r="V21">
        <v>200</v>
      </c>
      <c r="W21">
        <v>4.49</v>
      </c>
      <c r="X21" t="s">
        <v>644</v>
      </c>
      <c r="Y21" t="s">
        <v>645</v>
      </c>
      <c r="Z21">
        <v>43</v>
      </c>
      <c r="AA21" t="s">
        <v>474</v>
      </c>
      <c r="AE21" t="s">
        <v>475</v>
      </c>
      <c r="AF21" t="s">
        <v>475</v>
      </c>
      <c r="AH21">
        <v>0</v>
      </c>
      <c r="AI21">
        <v>0</v>
      </c>
      <c r="AJ21" t="s">
        <v>476</v>
      </c>
      <c r="AK21">
        <v>92688</v>
      </c>
      <c r="AL21">
        <v>1042</v>
      </c>
      <c r="AM21">
        <v>575</v>
      </c>
      <c r="AN21">
        <v>40</v>
      </c>
      <c r="AO21">
        <v>8390</v>
      </c>
      <c r="AP21">
        <v>63</v>
      </c>
      <c r="AQ21">
        <v>1348</v>
      </c>
      <c r="AR21">
        <v>9213</v>
      </c>
      <c r="AS21">
        <v>195.12</v>
      </c>
      <c r="AT21" t="s">
        <v>646</v>
      </c>
      <c r="AU21">
        <v>4</v>
      </c>
      <c r="AV21">
        <v>0</v>
      </c>
      <c r="AW21" t="s">
        <v>647</v>
      </c>
      <c r="AX21" t="s">
        <v>148</v>
      </c>
      <c r="AY21">
        <v>52</v>
      </c>
      <c r="AZ21">
        <v>12</v>
      </c>
      <c r="BA21">
        <v>0</v>
      </c>
      <c r="BB21">
        <v>0</v>
      </c>
      <c r="BC21">
        <v>1</v>
      </c>
      <c r="BD21">
        <v>381</v>
      </c>
      <c r="BE21">
        <v>178</v>
      </c>
      <c r="BF21">
        <v>17</v>
      </c>
      <c r="BG21">
        <v>55</v>
      </c>
      <c r="BH21">
        <v>6</v>
      </c>
      <c r="BI21">
        <v>0</v>
      </c>
      <c r="BJ21" t="s">
        <v>648</v>
      </c>
      <c r="BK21">
        <v>34</v>
      </c>
      <c r="BL21">
        <v>12</v>
      </c>
      <c r="BM21">
        <v>0</v>
      </c>
      <c r="BN21">
        <v>0</v>
      </c>
      <c r="BO21">
        <v>1</v>
      </c>
      <c r="BP21">
        <v>304</v>
      </c>
      <c r="BQ21">
        <v>85</v>
      </c>
      <c r="BR21">
        <v>4</v>
      </c>
      <c r="BS21">
        <v>0.77859999999999996</v>
      </c>
      <c r="BT21">
        <v>55</v>
      </c>
      <c r="BU21">
        <v>6</v>
      </c>
      <c r="BV21">
        <v>0</v>
      </c>
      <c r="BW21">
        <v>0.90159999999999996</v>
      </c>
      <c r="BX21">
        <v>0.69099999999999995</v>
      </c>
      <c r="BY21">
        <v>0.90159999999999996</v>
      </c>
      <c r="BZ21">
        <v>0</v>
      </c>
      <c r="CA21">
        <v>0</v>
      </c>
      <c r="CB21">
        <v>1929</v>
      </c>
      <c r="CC21" t="s">
        <v>480</v>
      </c>
      <c r="CE21">
        <v>0</v>
      </c>
      <c r="CF21" t="s">
        <v>593</v>
      </c>
      <c r="CG21">
        <v>1954</v>
      </c>
      <c r="CH21" t="s">
        <v>649</v>
      </c>
      <c r="CI21">
        <v>71</v>
      </c>
      <c r="CJ21">
        <v>46</v>
      </c>
      <c r="CK21">
        <v>24.342110000000002</v>
      </c>
      <c r="CL21">
        <v>0</v>
      </c>
      <c r="CM21">
        <v>0</v>
      </c>
      <c r="CN21">
        <v>1</v>
      </c>
      <c r="CO21">
        <v>0</v>
      </c>
      <c r="CP21">
        <v>0</v>
      </c>
      <c r="CQ21">
        <v>0</v>
      </c>
      <c r="CR21">
        <v>0</v>
      </c>
    </row>
    <row r="22" spans="1:96" x14ac:dyDescent="0.3">
      <c r="A22">
        <v>2000</v>
      </c>
      <c r="B22" t="s">
        <v>650</v>
      </c>
      <c r="C22" t="s">
        <v>651</v>
      </c>
      <c r="D22" t="s">
        <v>652</v>
      </c>
      <c r="E22" t="s">
        <v>653</v>
      </c>
      <c r="F22">
        <v>32.4</v>
      </c>
      <c r="G22">
        <v>31.5</v>
      </c>
      <c r="H22">
        <v>33.299999999999997</v>
      </c>
      <c r="I22">
        <v>0.48730000000000001</v>
      </c>
      <c r="J22">
        <v>4.2700000000000002E-2</v>
      </c>
      <c r="K22">
        <v>0.10349999999999999</v>
      </c>
      <c r="L22">
        <v>0.18410000000000001</v>
      </c>
      <c r="M22">
        <v>28874</v>
      </c>
      <c r="N22">
        <v>65600</v>
      </c>
      <c r="O22">
        <v>0.60170000000000001</v>
      </c>
      <c r="P22">
        <v>6.7799999999999999E-2</v>
      </c>
      <c r="Q22">
        <v>2.3900000000000001E-2</v>
      </c>
      <c r="S22" t="s">
        <v>569</v>
      </c>
      <c r="T22">
        <v>3</v>
      </c>
      <c r="U22">
        <v>71</v>
      </c>
      <c r="V22">
        <v>180</v>
      </c>
      <c r="W22">
        <v>4.5</v>
      </c>
      <c r="X22" t="s">
        <v>654</v>
      </c>
      <c r="Y22" t="s">
        <v>655</v>
      </c>
      <c r="Z22">
        <v>5</v>
      </c>
      <c r="AA22" t="s">
        <v>512</v>
      </c>
      <c r="AE22" t="s">
        <v>475</v>
      </c>
      <c r="AF22" t="s">
        <v>473</v>
      </c>
      <c r="AG22" t="s">
        <v>527</v>
      </c>
      <c r="AH22">
        <v>0</v>
      </c>
      <c r="AI22">
        <v>0</v>
      </c>
      <c r="AJ22" t="s">
        <v>490</v>
      </c>
      <c r="AK22">
        <v>29728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 t="s">
        <v>656</v>
      </c>
      <c r="AU22">
        <v>4</v>
      </c>
      <c r="AV22">
        <v>1</v>
      </c>
      <c r="AW22" t="s">
        <v>657</v>
      </c>
      <c r="AX22" t="s">
        <v>658</v>
      </c>
      <c r="AY22">
        <v>30</v>
      </c>
      <c r="AZ22">
        <v>7</v>
      </c>
      <c r="BA22">
        <v>4</v>
      </c>
      <c r="BB22">
        <v>0</v>
      </c>
      <c r="BC22">
        <v>0.63639999999999997</v>
      </c>
      <c r="BD22">
        <v>149</v>
      </c>
      <c r="BE22">
        <v>168</v>
      </c>
      <c r="BF22">
        <v>3</v>
      </c>
      <c r="BG22">
        <v>29</v>
      </c>
      <c r="BH22">
        <v>25</v>
      </c>
      <c r="BI22">
        <v>0</v>
      </c>
      <c r="BJ22" t="s">
        <v>659</v>
      </c>
      <c r="BK22">
        <v>5</v>
      </c>
      <c r="BL22">
        <v>7</v>
      </c>
      <c r="BM22">
        <v>4</v>
      </c>
      <c r="BN22">
        <v>0</v>
      </c>
      <c r="BO22">
        <v>0.63639999999999997</v>
      </c>
      <c r="BP22">
        <v>33</v>
      </c>
      <c r="BQ22">
        <v>21</v>
      </c>
      <c r="BR22">
        <v>0</v>
      </c>
      <c r="BS22">
        <v>0.61109999999999998</v>
      </c>
      <c r="BT22">
        <v>33</v>
      </c>
      <c r="BU22">
        <v>21</v>
      </c>
      <c r="BV22">
        <v>0</v>
      </c>
      <c r="BW22">
        <v>0.61109999999999998</v>
      </c>
      <c r="BX22">
        <v>0.47499999999999998</v>
      </c>
      <c r="BY22">
        <v>0.53700000000000003</v>
      </c>
      <c r="BZ22">
        <v>0</v>
      </c>
      <c r="CA22">
        <v>0</v>
      </c>
      <c r="CK22">
        <v>25.102160000000001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</row>
    <row r="23" spans="1:96" x14ac:dyDescent="0.3">
      <c r="A23">
        <v>2000</v>
      </c>
      <c r="B23" t="s">
        <v>130</v>
      </c>
      <c r="C23" t="s">
        <v>660</v>
      </c>
      <c r="D23" t="s">
        <v>661</v>
      </c>
      <c r="E23" t="s">
        <v>662</v>
      </c>
      <c r="F23">
        <v>35.755549999999999</v>
      </c>
      <c r="G23">
        <v>34.399209999999997</v>
      </c>
      <c r="H23">
        <v>36.92183</v>
      </c>
      <c r="I23">
        <v>0.49020000000000002</v>
      </c>
      <c r="J23">
        <v>4.7699999999999999E-2</v>
      </c>
      <c r="K23">
        <v>9.6799999999999997E-2</v>
      </c>
      <c r="L23">
        <v>0.1731</v>
      </c>
      <c r="M23">
        <v>57217.17</v>
      </c>
      <c r="N23">
        <v>134942.9</v>
      </c>
      <c r="O23">
        <v>0.85609999999999997</v>
      </c>
      <c r="P23">
        <v>0.25430000000000003</v>
      </c>
      <c r="Q23">
        <v>6.7299999999999999E-2</v>
      </c>
      <c r="R23">
        <v>0.36</v>
      </c>
      <c r="S23" t="s">
        <v>539</v>
      </c>
      <c r="T23">
        <v>4</v>
      </c>
      <c r="U23">
        <v>75</v>
      </c>
      <c r="V23">
        <v>190</v>
      </c>
      <c r="W23">
        <v>4.78</v>
      </c>
      <c r="X23" t="s">
        <v>663</v>
      </c>
      <c r="Y23" t="s">
        <v>664</v>
      </c>
      <c r="Z23">
        <v>51</v>
      </c>
      <c r="AA23" t="s">
        <v>474</v>
      </c>
      <c r="AE23" t="s">
        <v>475</v>
      </c>
      <c r="AF23" t="s">
        <v>475</v>
      </c>
      <c r="AH23">
        <v>1</v>
      </c>
      <c r="AI23">
        <v>1</v>
      </c>
      <c r="AJ23" t="s">
        <v>490</v>
      </c>
      <c r="AK23">
        <v>30078</v>
      </c>
      <c r="AL23">
        <v>1440</v>
      </c>
      <c r="AM23">
        <v>849</v>
      </c>
      <c r="AN23">
        <v>32</v>
      </c>
      <c r="AO23">
        <v>11528</v>
      </c>
      <c r="AP23">
        <v>72</v>
      </c>
      <c r="AQ23">
        <v>1644</v>
      </c>
      <c r="AR23">
        <v>11270</v>
      </c>
      <c r="AS23">
        <v>226.04</v>
      </c>
      <c r="AT23" t="s">
        <v>665</v>
      </c>
      <c r="AU23">
        <v>4</v>
      </c>
      <c r="AV23">
        <v>0</v>
      </c>
      <c r="AW23" t="s">
        <v>666</v>
      </c>
      <c r="AX23" t="s">
        <v>130</v>
      </c>
      <c r="AY23">
        <v>101</v>
      </c>
      <c r="AZ23">
        <v>8</v>
      </c>
      <c r="BA23">
        <v>4</v>
      </c>
      <c r="BB23">
        <v>0</v>
      </c>
      <c r="BC23">
        <v>0.66669999999999996</v>
      </c>
      <c r="BD23">
        <v>625</v>
      </c>
      <c r="BE23">
        <v>344</v>
      </c>
      <c r="BF23">
        <v>50</v>
      </c>
      <c r="BG23">
        <v>38</v>
      </c>
      <c r="BH23">
        <v>21</v>
      </c>
      <c r="BI23">
        <v>0</v>
      </c>
      <c r="BJ23" t="s">
        <v>667</v>
      </c>
      <c r="BK23">
        <v>10</v>
      </c>
      <c r="BL23">
        <v>8</v>
      </c>
      <c r="BM23">
        <v>4</v>
      </c>
      <c r="BN23">
        <v>0</v>
      </c>
      <c r="BO23">
        <v>0.66669999999999996</v>
      </c>
      <c r="BP23">
        <v>96</v>
      </c>
      <c r="BQ23">
        <v>36</v>
      </c>
      <c r="BR23">
        <v>0</v>
      </c>
      <c r="BS23">
        <v>0.72729999999999995</v>
      </c>
      <c r="BT23">
        <v>44</v>
      </c>
      <c r="BU23">
        <v>18</v>
      </c>
      <c r="BV23">
        <v>0</v>
      </c>
      <c r="BW23">
        <v>0.7097</v>
      </c>
      <c r="BX23">
        <v>0.66239999999999999</v>
      </c>
      <c r="BY23">
        <v>0.64410000000000001</v>
      </c>
      <c r="BZ23">
        <v>0</v>
      </c>
      <c r="CA23">
        <v>0</v>
      </c>
      <c r="CB23">
        <v>1945</v>
      </c>
      <c r="CC23" t="s">
        <v>480</v>
      </c>
      <c r="CE23">
        <v>0</v>
      </c>
      <c r="CF23" t="s">
        <v>593</v>
      </c>
      <c r="CG23">
        <v>1969</v>
      </c>
      <c r="CH23" t="s">
        <v>668</v>
      </c>
      <c r="CI23">
        <v>55</v>
      </c>
      <c r="CJ23">
        <v>31</v>
      </c>
      <c r="CK23">
        <v>23.74578</v>
      </c>
      <c r="CL23">
        <v>0</v>
      </c>
      <c r="CM23">
        <v>0</v>
      </c>
      <c r="CN23">
        <v>0</v>
      </c>
      <c r="CO23">
        <v>1</v>
      </c>
      <c r="CP23">
        <v>0</v>
      </c>
      <c r="CQ23">
        <v>0</v>
      </c>
      <c r="CR23">
        <v>1</v>
      </c>
    </row>
    <row r="24" spans="1:96" x14ac:dyDescent="0.3">
      <c r="A24">
        <v>2000</v>
      </c>
      <c r="B24" t="s">
        <v>130</v>
      </c>
      <c r="C24" t="s">
        <v>669</v>
      </c>
      <c r="D24" t="s">
        <v>670</v>
      </c>
      <c r="E24" t="s">
        <v>662</v>
      </c>
      <c r="F24">
        <v>31.874770000000002</v>
      </c>
      <c r="G24">
        <v>31.10718</v>
      </c>
      <c r="H24">
        <v>32.648310000000002</v>
      </c>
      <c r="I24">
        <v>0.50949999999999995</v>
      </c>
      <c r="J24">
        <v>3.9699999999999999E-2</v>
      </c>
      <c r="K24">
        <v>8.3699999999999997E-2</v>
      </c>
      <c r="L24">
        <v>0.15079999999999999</v>
      </c>
      <c r="M24">
        <v>45422.5</v>
      </c>
      <c r="N24">
        <v>209538</v>
      </c>
      <c r="O24">
        <v>0.8075</v>
      </c>
      <c r="P24">
        <v>0.36170000000000002</v>
      </c>
      <c r="Q24">
        <v>0.10780000000000001</v>
      </c>
      <c r="R24">
        <v>0.56000000000000005</v>
      </c>
      <c r="S24" t="s">
        <v>539</v>
      </c>
      <c r="T24">
        <v>3</v>
      </c>
      <c r="U24">
        <v>74</v>
      </c>
      <c r="V24">
        <v>190</v>
      </c>
      <c r="W24">
        <v>4.5</v>
      </c>
      <c r="X24" t="s">
        <v>671</v>
      </c>
      <c r="Y24" t="s">
        <v>672</v>
      </c>
      <c r="Z24">
        <v>37</v>
      </c>
      <c r="AA24" t="s">
        <v>512</v>
      </c>
      <c r="AE24" t="s">
        <v>475</v>
      </c>
      <c r="AF24" t="s">
        <v>475</v>
      </c>
      <c r="AG24" t="s">
        <v>481</v>
      </c>
      <c r="AH24">
        <v>0</v>
      </c>
      <c r="AI24">
        <v>1</v>
      </c>
      <c r="AJ24" t="s">
        <v>490</v>
      </c>
      <c r="AK24">
        <v>30331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1</v>
      </c>
      <c r="AR24">
        <v>3</v>
      </c>
      <c r="AS24">
        <v>0</v>
      </c>
      <c r="AT24" t="s">
        <v>673</v>
      </c>
      <c r="AU24">
        <v>3</v>
      </c>
      <c r="AV24">
        <v>1</v>
      </c>
      <c r="AW24" t="s">
        <v>674</v>
      </c>
      <c r="AX24" t="s">
        <v>130</v>
      </c>
      <c r="AY24">
        <v>101</v>
      </c>
      <c r="AZ24">
        <v>8</v>
      </c>
      <c r="BA24">
        <v>4</v>
      </c>
      <c r="BB24">
        <v>0</v>
      </c>
      <c r="BC24">
        <v>0.66669999999999996</v>
      </c>
      <c r="BD24">
        <v>625</v>
      </c>
      <c r="BE24">
        <v>344</v>
      </c>
      <c r="BF24">
        <v>50</v>
      </c>
      <c r="BG24">
        <v>38</v>
      </c>
      <c r="BH24">
        <v>21</v>
      </c>
      <c r="BI24">
        <v>0</v>
      </c>
      <c r="BJ24" t="s">
        <v>667</v>
      </c>
      <c r="BK24">
        <v>10</v>
      </c>
      <c r="BL24">
        <v>8</v>
      </c>
      <c r="BM24">
        <v>4</v>
      </c>
      <c r="BN24">
        <v>0</v>
      </c>
      <c r="BO24">
        <v>0.66669999999999996</v>
      </c>
      <c r="BP24">
        <v>96</v>
      </c>
      <c r="BQ24">
        <v>36</v>
      </c>
      <c r="BR24">
        <v>0</v>
      </c>
      <c r="BS24">
        <v>0.72729999999999995</v>
      </c>
      <c r="BT24">
        <v>44</v>
      </c>
      <c r="BU24">
        <v>18</v>
      </c>
      <c r="BV24">
        <v>0</v>
      </c>
      <c r="BW24">
        <v>0.7097</v>
      </c>
      <c r="BX24">
        <v>0.66239999999999999</v>
      </c>
      <c r="BY24">
        <v>0.64410000000000001</v>
      </c>
      <c r="BZ24">
        <v>0</v>
      </c>
      <c r="CA24">
        <v>0</v>
      </c>
      <c r="CB24">
        <v>1945</v>
      </c>
      <c r="CC24" t="s">
        <v>480</v>
      </c>
      <c r="CE24">
        <v>0</v>
      </c>
      <c r="CF24" t="s">
        <v>593</v>
      </c>
      <c r="CG24">
        <v>1969</v>
      </c>
      <c r="CH24" t="s">
        <v>668</v>
      </c>
      <c r="CI24">
        <v>55</v>
      </c>
      <c r="CJ24">
        <v>31</v>
      </c>
      <c r="CK24">
        <v>24.39189</v>
      </c>
      <c r="CL24">
        <v>0</v>
      </c>
      <c r="CM24">
        <v>1</v>
      </c>
      <c r="CN24">
        <v>0</v>
      </c>
      <c r="CO24">
        <v>1</v>
      </c>
      <c r="CP24">
        <v>0</v>
      </c>
      <c r="CQ24">
        <v>0</v>
      </c>
      <c r="CR24">
        <v>1</v>
      </c>
    </row>
    <row r="25" spans="1:96" x14ac:dyDescent="0.3">
      <c r="A25">
        <v>2000</v>
      </c>
      <c r="B25" t="s">
        <v>120</v>
      </c>
      <c r="C25" t="s">
        <v>675</v>
      </c>
      <c r="D25" t="s">
        <v>676</v>
      </c>
      <c r="E25" t="s">
        <v>469</v>
      </c>
      <c r="F25">
        <v>31.874770000000002</v>
      </c>
      <c r="G25">
        <v>31.10718</v>
      </c>
      <c r="H25">
        <v>32.648310000000002</v>
      </c>
      <c r="I25">
        <v>0.50949999999999995</v>
      </c>
      <c r="J25">
        <v>3.9699999999999999E-2</v>
      </c>
      <c r="K25">
        <v>8.3699999999999997E-2</v>
      </c>
      <c r="L25">
        <v>0.15079999999999999</v>
      </c>
      <c r="M25">
        <v>45422.5</v>
      </c>
      <c r="N25">
        <v>209538</v>
      </c>
      <c r="O25">
        <v>0.8075</v>
      </c>
      <c r="P25">
        <v>0.36170000000000002</v>
      </c>
      <c r="Q25">
        <v>0.10780000000000001</v>
      </c>
      <c r="R25">
        <v>3.77</v>
      </c>
      <c r="S25" t="s">
        <v>498</v>
      </c>
      <c r="T25">
        <v>4</v>
      </c>
      <c r="U25">
        <v>77</v>
      </c>
      <c r="V25">
        <v>200</v>
      </c>
      <c r="W25">
        <v>4.5999999999999996</v>
      </c>
      <c r="X25" t="s">
        <v>677</v>
      </c>
      <c r="Y25" t="s">
        <v>678</v>
      </c>
      <c r="Z25">
        <v>12</v>
      </c>
      <c r="AA25" t="s">
        <v>512</v>
      </c>
      <c r="AE25" t="s">
        <v>475</v>
      </c>
      <c r="AF25" t="s">
        <v>473</v>
      </c>
      <c r="AH25">
        <v>0</v>
      </c>
      <c r="AI25">
        <v>0</v>
      </c>
      <c r="AJ25" t="s">
        <v>490</v>
      </c>
      <c r="AK25">
        <v>32114</v>
      </c>
      <c r="AL25">
        <v>37</v>
      </c>
      <c r="AM25">
        <v>15</v>
      </c>
      <c r="AN25">
        <v>2</v>
      </c>
      <c r="AO25">
        <v>163</v>
      </c>
      <c r="AP25">
        <v>1</v>
      </c>
      <c r="AQ25">
        <v>47</v>
      </c>
      <c r="AR25">
        <v>131</v>
      </c>
      <c r="AS25">
        <v>13.58</v>
      </c>
      <c r="AT25" t="s">
        <v>679</v>
      </c>
      <c r="AU25">
        <v>4</v>
      </c>
      <c r="AV25">
        <v>0</v>
      </c>
      <c r="AW25" t="s">
        <v>680</v>
      </c>
      <c r="AX25" t="s">
        <v>68</v>
      </c>
      <c r="AY25">
        <v>99</v>
      </c>
      <c r="AZ25">
        <v>8</v>
      </c>
      <c r="BA25">
        <v>4</v>
      </c>
      <c r="BB25">
        <v>0</v>
      </c>
      <c r="BC25">
        <v>0.66669999999999996</v>
      </c>
      <c r="BD25">
        <v>587</v>
      </c>
      <c r="BE25">
        <v>376</v>
      </c>
      <c r="BF25">
        <v>41</v>
      </c>
      <c r="BG25">
        <v>36</v>
      </c>
      <c r="BH25">
        <v>22</v>
      </c>
      <c r="BI25">
        <v>0</v>
      </c>
      <c r="BJ25" t="s">
        <v>681</v>
      </c>
      <c r="BK25">
        <v>6</v>
      </c>
      <c r="BL25">
        <v>8</v>
      </c>
      <c r="BM25">
        <v>4</v>
      </c>
      <c r="BN25">
        <v>0</v>
      </c>
      <c r="BO25">
        <v>0.66669999999999996</v>
      </c>
      <c r="BP25">
        <v>36</v>
      </c>
      <c r="BQ25">
        <v>25</v>
      </c>
      <c r="BR25">
        <v>0</v>
      </c>
      <c r="BS25">
        <v>0.59019999999999995</v>
      </c>
      <c r="BT25">
        <v>36</v>
      </c>
      <c r="BU25">
        <v>22</v>
      </c>
      <c r="BV25">
        <v>0</v>
      </c>
      <c r="BW25">
        <v>0.62070000000000003</v>
      </c>
      <c r="BX25">
        <v>0.62549999999999994</v>
      </c>
      <c r="BY25">
        <v>0.62070000000000003</v>
      </c>
      <c r="BZ25">
        <v>0</v>
      </c>
      <c r="CA25">
        <v>0</v>
      </c>
      <c r="CB25">
        <v>1946</v>
      </c>
      <c r="CC25" t="s">
        <v>682</v>
      </c>
      <c r="CE25">
        <v>0</v>
      </c>
      <c r="CF25" t="s">
        <v>683</v>
      </c>
      <c r="CG25">
        <v>1980</v>
      </c>
      <c r="CH25" t="s">
        <v>684</v>
      </c>
      <c r="CI25">
        <v>54</v>
      </c>
      <c r="CJ25">
        <v>20</v>
      </c>
      <c r="CK25">
        <v>23.713950000000001</v>
      </c>
      <c r="CL25">
        <v>1</v>
      </c>
      <c r="CM25">
        <v>1</v>
      </c>
      <c r="CN25">
        <v>0</v>
      </c>
      <c r="CO25">
        <v>0</v>
      </c>
      <c r="CP25">
        <v>0</v>
      </c>
      <c r="CQ25">
        <v>0</v>
      </c>
      <c r="CR25">
        <v>0</v>
      </c>
    </row>
    <row r="26" spans="1:96" x14ac:dyDescent="0.3">
      <c r="A26">
        <v>2000</v>
      </c>
      <c r="B26" t="s">
        <v>120</v>
      </c>
      <c r="C26" t="s">
        <v>685</v>
      </c>
      <c r="D26" t="s">
        <v>686</v>
      </c>
      <c r="E26" t="s">
        <v>653</v>
      </c>
      <c r="F26">
        <v>35.259010000000004</v>
      </c>
      <c r="G26">
        <v>33.961260000000003</v>
      </c>
      <c r="H26">
        <v>36.411709999999999</v>
      </c>
      <c r="I26">
        <v>0.47410000000000002</v>
      </c>
      <c r="J26">
        <v>6.0699999999999997E-2</v>
      </c>
      <c r="K26">
        <v>0.1338</v>
      </c>
      <c r="L26">
        <v>0.22620000000000001</v>
      </c>
      <c r="M26">
        <v>35186.239999999998</v>
      </c>
      <c r="N26">
        <v>86808.88</v>
      </c>
      <c r="O26">
        <v>0.73819999999999997</v>
      </c>
      <c r="P26">
        <v>0.18959999999999999</v>
      </c>
      <c r="Q26">
        <v>5.3100000000000001E-2</v>
      </c>
      <c r="R26">
        <v>1.29</v>
      </c>
      <c r="S26" t="s">
        <v>486</v>
      </c>
      <c r="T26">
        <v>3</v>
      </c>
      <c r="U26">
        <v>74</v>
      </c>
      <c r="V26">
        <v>185</v>
      </c>
      <c r="W26">
        <v>4.7</v>
      </c>
      <c r="X26" t="s">
        <v>687</v>
      </c>
      <c r="Y26" t="s">
        <v>688</v>
      </c>
      <c r="Z26">
        <v>32</v>
      </c>
      <c r="AA26" t="s">
        <v>512</v>
      </c>
      <c r="AE26" t="s">
        <v>475</v>
      </c>
      <c r="AF26" t="s">
        <v>475</v>
      </c>
      <c r="AG26" t="s">
        <v>531</v>
      </c>
      <c r="AH26">
        <v>0</v>
      </c>
      <c r="AI26">
        <v>0</v>
      </c>
      <c r="AJ26" t="s">
        <v>490</v>
      </c>
      <c r="AK26">
        <v>29649</v>
      </c>
      <c r="AL26">
        <v>1</v>
      </c>
      <c r="AM26">
        <v>1</v>
      </c>
      <c r="AN26">
        <v>0</v>
      </c>
      <c r="AO26">
        <v>21</v>
      </c>
      <c r="AP26">
        <v>0</v>
      </c>
      <c r="AQ26">
        <v>6</v>
      </c>
      <c r="AR26">
        <v>46</v>
      </c>
      <c r="AS26">
        <v>0.66</v>
      </c>
      <c r="AT26" t="s">
        <v>689</v>
      </c>
      <c r="AU26">
        <v>4</v>
      </c>
      <c r="AV26">
        <v>1</v>
      </c>
      <c r="AW26" t="s">
        <v>690</v>
      </c>
      <c r="AX26" t="s">
        <v>120</v>
      </c>
      <c r="AY26">
        <v>99</v>
      </c>
      <c r="AZ26">
        <v>8</v>
      </c>
      <c r="BA26">
        <v>4</v>
      </c>
      <c r="BB26">
        <v>0</v>
      </c>
      <c r="BC26">
        <v>0.66669999999999996</v>
      </c>
      <c r="BD26">
        <v>587</v>
      </c>
      <c r="BE26">
        <v>376</v>
      </c>
      <c r="BF26">
        <v>41</v>
      </c>
      <c r="BG26">
        <v>36</v>
      </c>
      <c r="BH26">
        <v>22</v>
      </c>
      <c r="BI26">
        <v>0</v>
      </c>
      <c r="BJ26" t="s">
        <v>681</v>
      </c>
      <c r="BK26">
        <v>6</v>
      </c>
      <c r="BL26">
        <v>8</v>
      </c>
      <c r="BM26">
        <v>4</v>
      </c>
      <c r="BN26">
        <v>0</v>
      </c>
      <c r="BO26">
        <v>0.66669999999999996</v>
      </c>
      <c r="BP26">
        <v>36</v>
      </c>
      <c r="BQ26">
        <v>25</v>
      </c>
      <c r="BR26">
        <v>0</v>
      </c>
      <c r="BS26">
        <v>0.59019999999999995</v>
      </c>
      <c r="BT26">
        <v>36</v>
      </c>
      <c r="BU26">
        <v>22</v>
      </c>
      <c r="BV26">
        <v>0</v>
      </c>
      <c r="BW26">
        <v>0.62070000000000003</v>
      </c>
      <c r="BX26">
        <v>0.62549999999999994</v>
      </c>
      <c r="BY26">
        <v>0.62070000000000003</v>
      </c>
      <c r="BZ26">
        <v>0</v>
      </c>
      <c r="CA26">
        <v>0</v>
      </c>
      <c r="CB26">
        <v>1946</v>
      </c>
      <c r="CC26" t="s">
        <v>682</v>
      </c>
      <c r="CE26">
        <v>0</v>
      </c>
      <c r="CF26" t="s">
        <v>683</v>
      </c>
      <c r="CG26">
        <v>1980</v>
      </c>
      <c r="CH26" t="s">
        <v>684</v>
      </c>
      <c r="CI26">
        <v>54</v>
      </c>
      <c r="CJ26">
        <v>20</v>
      </c>
      <c r="CK26">
        <v>23.75</v>
      </c>
      <c r="CL26">
        <v>0</v>
      </c>
      <c r="CM26">
        <v>1</v>
      </c>
      <c r="CN26">
        <v>0</v>
      </c>
      <c r="CO26">
        <v>0</v>
      </c>
      <c r="CP26">
        <v>0</v>
      </c>
      <c r="CQ26">
        <v>0</v>
      </c>
      <c r="CR26">
        <v>0</v>
      </c>
    </row>
    <row r="27" spans="1:96" x14ac:dyDescent="0.3">
      <c r="A27">
        <v>2000</v>
      </c>
      <c r="B27" t="s">
        <v>178</v>
      </c>
      <c r="C27" t="s">
        <v>691</v>
      </c>
      <c r="D27" t="s">
        <v>692</v>
      </c>
      <c r="E27" t="s">
        <v>693</v>
      </c>
      <c r="F27">
        <v>38.775500000000001</v>
      </c>
      <c r="G27">
        <v>37.70617</v>
      </c>
      <c r="H27">
        <v>39.910330000000002</v>
      </c>
      <c r="I27">
        <v>0.51700000000000002</v>
      </c>
      <c r="J27">
        <v>7.9699999999999993E-2</v>
      </c>
      <c r="K27">
        <v>0.16039999999999999</v>
      </c>
      <c r="L27">
        <v>0.25419999999999998</v>
      </c>
      <c r="M27">
        <v>50625.99</v>
      </c>
      <c r="N27">
        <v>362377.9</v>
      </c>
      <c r="O27">
        <v>0.84909999999999997</v>
      </c>
      <c r="P27">
        <v>0.2858</v>
      </c>
      <c r="Q27">
        <v>7.8700000000000006E-2</v>
      </c>
      <c r="R27">
        <v>0</v>
      </c>
      <c r="S27" t="s">
        <v>539</v>
      </c>
      <c r="T27">
        <v>4</v>
      </c>
      <c r="U27">
        <v>74</v>
      </c>
      <c r="V27">
        <v>190</v>
      </c>
      <c r="W27">
        <v>4.8</v>
      </c>
      <c r="X27" t="s">
        <v>694</v>
      </c>
      <c r="Y27" t="s">
        <v>695</v>
      </c>
      <c r="Z27">
        <v>53</v>
      </c>
      <c r="AA27" t="s">
        <v>512</v>
      </c>
      <c r="AD27">
        <v>3.3</v>
      </c>
      <c r="AE27" t="s">
        <v>475</v>
      </c>
      <c r="AF27" t="s">
        <v>475</v>
      </c>
      <c r="AH27">
        <v>0</v>
      </c>
      <c r="AI27">
        <v>0</v>
      </c>
      <c r="AJ27" t="s">
        <v>476</v>
      </c>
      <c r="AK27">
        <v>96816</v>
      </c>
      <c r="AL27">
        <v>2436</v>
      </c>
      <c r="AM27">
        <v>1388</v>
      </c>
      <c r="AN27">
        <v>80</v>
      </c>
      <c r="AO27">
        <v>17072</v>
      </c>
      <c r="AP27">
        <v>117</v>
      </c>
      <c r="AQ27">
        <v>2587</v>
      </c>
      <c r="AR27">
        <v>16910</v>
      </c>
      <c r="AS27">
        <v>322.11</v>
      </c>
      <c r="AT27" t="s">
        <v>696</v>
      </c>
      <c r="AU27">
        <v>5</v>
      </c>
      <c r="AV27">
        <v>0</v>
      </c>
      <c r="AW27" t="s">
        <v>697</v>
      </c>
      <c r="AX27" t="s">
        <v>178</v>
      </c>
      <c r="AY27">
        <v>77</v>
      </c>
      <c r="AZ27">
        <v>9</v>
      </c>
      <c r="BA27">
        <v>4</v>
      </c>
      <c r="BB27">
        <v>0</v>
      </c>
      <c r="BC27">
        <v>0.69230000000000003</v>
      </c>
      <c r="BD27">
        <v>403</v>
      </c>
      <c r="BE27">
        <v>316</v>
      </c>
      <c r="BF27">
        <v>23</v>
      </c>
      <c r="BG27">
        <v>18</v>
      </c>
      <c r="BH27">
        <v>43</v>
      </c>
      <c r="BI27">
        <v>0</v>
      </c>
      <c r="BJ27" t="s">
        <v>698</v>
      </c>
      <c r="BK27">
        <v>1</v>
      </c>
      <c r="BL27">
        <v>9</v>
      </c>
      <c r="BM27">
        <v>4</v>
      </c>
      <c r="BN27">
        <v>0</v>
      </c>
      <c r="BO27">
        <v>0.69230000000000003</v>
      </c>
      <c r="BP27">
        <v>9</v>
      </c>
      <c r="BQ27">
        <v>4</v>
      </c>
      <c r="BR27">
        <v>0</v>
      </c>
      <c r="BS27">
        <v>0.69230000000000003</v>
      </c>
      <c r="BT27">
        <v>9</v>
      </c>
      <c r="BU27">
        <v>4</v>
      </c>
      <c r="BV27">
        <v>0</v>
      </c>
      <c r="BW27">
        <v>0.69230000000000003</v>
      </c>
      <c r="BX27">
        <v>0.57410000000000005</v>
      </c>
      <c r="BY27">
        <v>0.29509999999999997</v>
      </c>
      <c r="BZ27">
        <v>0</v>
      </c>
      <c r="CA27">
        <v>0</v>
      </c>
      <c r="CB27">
        <v>1953</v>
      </c>
      <c r="CC27" t="s">
        <v>480</v>
      </c>
      <c r="CE27">
        <v>0</v>
      </c>
      <c r="CF27" t="s">
        <v>593</v>
      </c>
      <c r="CG27">
        <v>1983</v>
      </c>
      <c r="CH27" t="s">
        <v>178</v>
      </c>
      <c r="CI27">
        <v>47</v>
      </c>
      <c r="CJ27">
        <v>17</v>
      </c>
      <c r="CK27">
        <v>24.39189</v>
      </c>
      <c r="CL27">
        <v>0</v>
      </c>
      <c r="CM27">
        <v>1</v>
      </c>
      <c r="CN27">
        <v>1</v>
      </c>
      <c r="CO27">
        <v>1</v>
      </c>
      <c r="CP27">
        <v>1</v>
      </c>
      <c r="CQ27">
        <v>0</v>
      </c>
      <c r="CR27">
        <v>1</v>
      </c>
    </row>
    <row r="28" spans="1:96" x14ac:dyDescent="0.3">
      <c r="A28">
        <v>2000</v>
      </c>
      <c r="B28" t="s">
        <v>167</v>
      </c>
      <c r="C28" t="s">
        <v>699</v>
      </c>
      <c r="D28" t="s">
        <v>700</v>
      </c>
      <c r="E28" t="s">
        <v>701</v>
      </c>
      <c r="F28">
        <v>35.950449999999996</v>
      </c>
      <c r="G28">
        <v>34.04448</v>
      </c>
      <c r="H28">
        <v>37.716419999999999</v>
      </c>
      <c r="I28">
        <v>0.46660000000000001</v>
      </c>
      <c r="J28">
        <v>7.9100000000000004E-2</v>
      </c>
      <c r="K28">
        <v>0.15440000000000001</v>
      </c>
      <c r="L28">
        <v>0.2334</v>
      </c>
      <c r="M28">
        <v>40273.93</v>
      </c>
      <c r="N28">
        <v>112685.9</v>
      </c>
      <c r="O28">
        <v>0.82820000000000005</v>
      </c>
      <c r="P28">
        <v>0.31219999999999998</v>
      </c>
      <c r="Q28">
        <v>0.1047</v>
      </c>
      <c r="R28">
        <v>1.51</v>
      </c>
      <c r="S28" t="s">
        <v>486</v>
      </c>
      <c r="T28">
        <v>3</v>
      </c>
      <c r="U28">
        <v>73</v>
      </c>
      <c r="V28">
        <v>187</v>
      </c>
      <c r="W28">
        <v>4.5999999999999996</v>
      </c>
      <c r="X28" t="s">
        <v>687</v>
      </c>
      <c r="Y28" t="s">
        <v>702</v>
      </c>
      <c r="Z28">
        <v>45</v>
      </c>
      <c r="AA28" t="s">
        <v>474</v>
      </c>
      <c r="AB28">
        <v>960</v>
      </c>
      <c r="AC28">
        <v>20</v>
      </c>
      <c r="AD28">
        <v>3</v>
      </c>
      <c r="AE28" t="s">
        <v>473</v>
      </c>
      <c r="AF28" t="s">
        <v>475</v>
      </c>
      <c r="AG28" t="s">
        <v>531</v>
      </c>
      <c r="AH28">
        <v>0</v>
      </c>
      <c r="AI28">
        <v>0</v>
      </c>
      <c r="AJ28" t="s">
        <v>476</v>
      </c>
      <c r="AK28">
        <v>63110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1</v>
      </c>
      <c r="AR28">
        <v>5</v>
      </c>
      <c r="AS28">
        <v>0</v>
      </c>
      <c r="AT28" t="s">
        <v>703</v>
      </c>
      <c r="AU28">
        <v>4</v>
      </c>
      <c r="AV28">
        <v>1</v>
      </c>
      <c r="AW28" t="s">
        <v>704</v>
      </c>
      <c r="AX28" t="s">
        <v>167</v>
      </c>
      <c r="AY28">
        <v>104</v>
      </c>
      <c r="AZ28">
        <v>8</v>
      </c>
      <c r="BA28">
        <v>4</v>
      </c>
      <c r="BB28">
        <v>0</v>
      </c>
      <c r="BC28">
        <v>0.66669999999999996</v>
      </c>
      <c r="BD28">
        <v>492</v>
      </c>
      <c r="BE28">
        <v>435</v>
      </c>
      <c r="BF28">
        <v>47</v>
      </c>
      <c r="BG28">
        <v>18</v>
      </c>
      <c r="BH28">
        <v>37</v>
      </c>
      <c r="BI28">
        <v>1</v>
      </c>
      <c r="BJ28" t="s">
        <v>705</v>
      </c>
      <c r="BK28">
        <v>4</v>
      </c>
      <c r="BL28">
        <v>8</v>
      </c>
      <c r="BM28">
        <v>4</v>
      </c>
      <c r="BN28">
        <v>0</v>
      </c>
      <c r="BO28">
        <v>0.66669999999999996</v>
      </c>
      <c r="BP28">
        <v>18</v>
      </c>
      <c r="BQ28">
        <v>27</v>
      </c>
      <c r="BR28">
        <v>0</v>
      </c>
      <c r="BS28">
        <v>0.4</v>
      </c>
      <c r="BT28">
        <v>18</v>
      </c>
      <c r="BU28">
        <v>27</v>
      </c>
      <c r="BV28">
        <v>0</v>
      </c>
      <c r="BW28">
        <v>0.4</v>
      </c>
      <c r="BX28">
        <v>0.5534</v>
      </c>
      <c r="BY28">
        <v>0.33040000000000003</v>
      </c>
      <c r="BZ28">
        <v>0</v>
      </c>
      <c r="CA28">
        <v>0</v>
      </c>
      <c r="CB28">
        <v>1953</v>
      </c>
      <c r="CC28" t="s">
        <v>480</v>
      </c>
      <c r="CE28">
        <v>0</v>
      </c>
      <c r="CF28" t="s">
        <v>531</v>
      </c>
      <c r="CG28">
        <v>1982</v>
      </c>
      <c r="CH28" t="s">
        <v>706</v>
      </c>
      <c r="CI28">
        <v>47</v>
      </c>
      <c r="CJ28">
        <v>18</v>
      </c>
      <c r="CK28">
        <v>24.668980000000001</v>
      </c>
      <c r="CL28">
        <v>0</v>
      </c>
      <c r="CM28">
        <v>0</v>
      </c>
      <c r="CN28">
        <v>1</v>
      </c>
      <c r="CO28">
        <v>0</v>
      </c>
      <c r="CP28">
        <v>0</v>
      </c>
      <c r="CQ28">
        <v>0</v>
      </c>
      <c r="CR28">
        <v>0</v>
      </c>
    </row>
    <row r="29" spans="1:96" x14ac:dyDescent="0.3">
      <c r="A29">
        <v>2000</v>
      </c>
      <c r="B29" t="s">
        <v>72</v>
      </c>
      <c r="C29" t="s">
        <v>707</v>
      </c>
      <c r="D29" t="s">
        <v>708</v>
      </c>
      <c r="E29" t="s">
        <v>709</v>
      </c>
      <c r="F29">
        <v>27.967410000000001</v>
      </c>
      <c r="G29">
        <v>27.557780000000001</v>
      </c>
      <c r="H29">
        <v>28.45148</v>
      </c>
      <c r="I29">
        <v>0.48370000000000002</v>
      </c>
      <c r="J29">
        <v>3.7199999999999997E-2</v>
      </c>
      <c r="K29">
        <v>7.6200000000000004E-2</v>
      </c>
      <c r="L29">
        <v>0.13109999999999999</v>
      </c>
      <c r="M29">
        <v>39363.339999999997</v>
      </c>
      <c r="N29">
        <v>121826.3</v>
      </c>
      <c r="O29">
        <v>0.9415</v>
      </c>
      <c r="P29">
        <v>0.53269999999999995</v>
      </c>
      <c r="Q29">
        <v>0.1384</v>
      </c>
      <c r="R29">
        <v>2.71</v>
      </c>
      <c r="S29" t="s">
        <v>498</v>
      </c>
      <c r="T29">
        <v>4</v>
      </c>
      <c r="U29">
        <v>77</v>
      </c>
      <c r="V29">
        <v>195</v>
      </c>
      <c r="W29">
        <v>4.75</v>
      </c>
      <c r="X29" t="s">
        <v>710</v>
      </c>
      <c r="Y29" t="s">
        <v>711</v>
      </c>
      <c r="Z29">
        <v>13</v>
      </c>
      <c r="AA29" t="s">
        <v>474</v>
      </c>
      <c r="AE29" t="s">
        <v>475</v>
      </c>
      <c r="AF29" t="s">
        <v>475</v>
      </c>
      <c r="AG29" t="s">
        <v>489</v>
      </c>
      <c r="AH29">
        <v>0</v>
      </c>
      <c r="AI29">
        <v>0</v>
      </c>
      <c r="AJ29" t="s">
        <v>490</v>
      </c>
      <c r="AK29">
        <v>52246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 t="s">
        <v>712</v>
      </c>
      <c r="AU29">
        <v>4</v>
      </c>
      <c r="AV29">
        <v>1</v>
      </c>
      <c r="AW29" t="s">
        <v>713</v>
      </c>
      <c r="AX29" t="s">
        <v>72</v>
      </c>
      <c r="AY29">
        <v>101</v>
      </c>
      <c r="AZ29">
        <v>5</v>
      </c>
      <c r="BA29">
        <v>7</v>
      </c>
      <c r="BB29">
        <v>0</v>
      </c>
      <c r="BC29">
        <v>0.41670000000000001</v>
      </c>
      <c r="BD29">
        <v>477</v>
      </c>
      <c r="BE29">
        <v>467</v>
      </c>
      <c r="BF29">
        <v>48</v>
      </c>
      <c r="BG29">
        <v>28</v>
      </c>
      <c r="BH29">
        <v>29</v>
      </c>
      <c r="BI29">
        <v>0</v>
      </c>
      <c r="BJ29" t="s">
        <v>714</v>
      </c>
      <c r="BK29">
        <v>11</v>
      </c>
      <c r="BL29">
        <v>5</v>
      </c>
      <c r="BM29">
        <v>7</v>
      </c>
      <c r="BN29">
        <v>0</v>
      </c>
      <c r="BO29">
        <v>0.41670000000000001</v>
      </c>
      <c r="BP29">
        <v>89</v>
      </c>
      <c r="BQ29">
        <v>46</v>
      </c>
      <c r="BR29">
        <v>0</v>
      </c>
      <c r="BS29">
        <v>0.6593</v>
      </c>
      <c r="BT29">
        <v>34</v>
      </c>
      <c r="BU29">
        <v>27</v>
      </c>
      <c r="BV29">
        <v>0</v>
      </c>
      <c r="BW29">
        <v>0.55740000000000001</v>
      </c>
      <c r="BX29">
        <v>0.5292</v>
      </c>
      <c r="BY29">
        <v>0.49120000000000003</v>
      </c>
      <c r="BZ29">
        <v>0</v>
      </c>
      <c r="CA29">
        <v>0</v>
      </c>
      <c r="CB29">
        <v>1957</v>
      </c>
      <c r="CC29" t="s">
        <v>480</v>
      </c>
      <c r="CD29" t="s">
        <v>593</v>
      </c>
      <c r="CE29">
        <v>0</v>
      </c>
      <c r="CG29">
        <v>1980</v>
      </c>
      <c r="CH29" t="s">
        <v>715</v>
      </c>
      <c r="CI29">
        <v>43</v>
      </c>
      <c r="CJ29">
        <v>20</v>
      </c>
      <c r="CK29">
        <v>23.121099999999998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</row>
    <row r="30" spans="1:96" x14ac:dyDescent="0.3">
      <c r="A30">
        <v>2000</v>
      </c>
      <c r="B30" t="s">
        <v>133</v>
      </c>
      <c r="C30" t="s">
        <v>716</v>
      </c>
      <c r="D30" t="s">
        <v>717</v>
      </c>
      <c r="E30" t="s">
        <v>718</v>
      </c>
      <c r="F30">
        <v>34.95046</v>
      </c>
      <c r="G30">
        <v>33.655589999999997</v>
      </c>
      <c r="H30">
        <v>36.456389999999999</v>
      </c>
      <c r="I30">
        <v>0.50890000000000002</v>
      </c>
      <c r="J30">
        <v>4.7399999999999998E-2</v>
      </c>
      <c r="K30">
        <v>0.1045</v>
      </c>
      <c r="L30">
        <v>0.1885</v>
      </c>
      <c r="M30">
        <v>44897.46</v>
      </c>
      <c r="N30">
        <v>123278.9</v>
      </c>
      <c r="O30">
        <v>0.83289999999999997</v>
      </c>
      <c r="P30">
        <v>0.31080000000000002</v>
      </c>
      <c r="Q30">
        <v>0.11070000000000001</v>
      </c>
      <c r="R30">
        <v>0</v>
      </c>
      <c r="S30" t="s">
        <v>539</v>
      </c>
      <c r="T30">
        <v>3</v>
      </c>
      <c r="U30">
        <v>74</v>
      </c>
      <c r="V30">
        <v>200</v>
      </c>
      <c r="W30">
        <v>4.7</v>
      </c>
      <c r="X30" t="s">
        <v>719</v>
      </c>
      <c r="Y30" t="s">
        <v>720</v>
      </c>
      <c r="Z30">
        <v>44</v>
      </c>
      <c r="AA30" t="s">
        <v>512</v>
      </c>
      <c r="AE30" t="s">
        <v>473</v>
      </c>
      <c r="AF30" t="s">
        <v>473</v>
      </c>
      <c r="AH30">
        <v>0</v>
      </c>
      <c r="AI30">
        <v>0</v>
      </c>
      <c r="AJ30" t="s">
        <v>490</v>
      </c>
      <c r="AK30">
        <v>40502</v>
      </c>
      <c r="AL30">
        <v>479</v>
      </c>
      <c r="AM30">
        <v>248</v>
      </c>
      <c r="AN30">
        <v>17</v>
      </c>
      <c r="AO30">
        <v>2484</v>
      </c>
      <c r="AP30">
        <v>13</v>
      </c>
      <c r="AQ30">
        <v>670</v>
      </c>
      <c r="AR30">
        <v>3329</v>
      </c>
      <c r="AS30">
        <v>56.45</v>
      </c>
      <c r="AT30" t="s">
        <v>721</v>
      </c>
      <c r="AU30">
        <v>4</v>
      </c>
      <c r="AV30">
        <v>0</v>
      </c>
      <c r="AW30" t="s">
        <v>722</v>
      </c>
      <c r="AX30" t="s">
        <v>133</v>
      </c>
      <c r="AY30">
        <v>98</v>
      </c>
      <c r="AZ30">
        <v>6</v>
      </c>
      <c r="BA30">
        <v>6</v>
      </c>
      <c r="BB30">
        <v>0</v>
      </c>
      <c r="BC30">
        <v>0.5</v>
      </c>
      <c r="BD30">
        <v>476</v>
      </c>
      <c r="BE30">
        <v>447</v>
      </c>
      <c r="BF30">
        <v>39</v>
      </c>
      <c r="BG30">
        <v>26</v>
      </c>
      <c r="BH30">
        <v>31</v>
      </c>
      <c r="BI30">
        <v>0</v>
      </c>
      <c r="BJ30" t="s">
        <v>723</v>
      </c>
      <c r="BK30">
        <v>3</v>
      </c>
      <c r="BL30">
        <v>6</v>
      </c>
      <c r="BM30">
        <v>6</v>
      </c>
      <c r="BN30">
        <v>0</v>
      </c>
      <c r="BO30">
        <v>0.5</v>
      </c>
      <c r="BP30">
        <v>18</v>
      </c>
      <c r="BQ30">
        <v>17</v>
      </c>
      <c r="BR30">
        <v>0</v>
      </c>
      <c r="BS30">
        <v>0.51429999999999998</v>
      </c>
      <c r="BT30">
        <v>18</v>
      </c>
      <c r="BU30">
        <v>17</v>
      </c>
      <c r="BV30">
        <v>0</v>
      </c>
      <c r="BW30">
        <v>0.51429999999999998</v>
      </c>
      <c r="BX30">
        <v>0.5353</v>
      </c>
      <c r="BY30">
        <v>0.45610000000000001</v>
      </c>
      <c r="BZ30">
        <v>0</v>
      </c>
      <c r="CA30">
        <v>0</v>
      </c>
      <c r="CB30">
        <v>1952</v>
      </c>
      <c r="CC30" t="s">
        <v>480</v>
      </c>
      <c r="CE30">
        <v>0</v>
      </c>
      <c r="CF30" t="s">
        <v>531</v>
      </c>
      <c r="CG30">
        <v>1980</v>
      </c>
      <c r="CH30" t="s">
        <v>724</v>
      </c>
      <c r="CI30">
        <v>48</v>
      </c>
      <c r="CJ30">
        <v>20</v>
      </c>
      <c r="CK30">
        <v>25.67568</v>
      </c>
      <c r="CL30">
        <v>1</v>
      </c>
      <c r="CM30">
        <v>1</v>
      </c>
      <c r="CN30">
        <v>0</v>
      </c>
      <c r="CO30">
        <v>1</v>
      </c>
      <c r="CP30">
        <v>1</v>
      </c>
      <c r="CQ30">
        <v>0</v>
      </c>
      <c r="CR30">
        <v>1</v>
      </c>
    </row>
    <row r="31" spans="1:96" x14ac:dyDescent="0.3">
      <c r="A31">
        <v>2000</v>
      </c>
      <c r="B31" t="s">
        <v>725</v>
      </c>
      <c r="C31" t="s">
        <v>726</v>
      </c>
      <c r="D31" t="s">
        <v>727</v>
      </c>
      <c r="E31" t="s">
        <v>728</v>
      </c>
      <c r="F31">
        <v>39.1</v>
      </c>
      <c r="G31">
        <v>37.700000000000003</v>
      </c>
      <c r="H31">
        <v>40.4</v>
      </c>
      <c r="I31">
        <v>0.48230000000000001</v>
      </c>
      <c r="J31">
        <v>7.0800000000000002E-2</v>
      </c>
      <c r="K31">
        <v>0.14810000000000001</v>
      </c>
      <c r="L31">
        <v>0.2631</v>
      </c>
      <c r="M31">
        <v>80265</v>
      </c>
      <c r="N31">
        <v>253500</v>
      </c>
      <c r="O31">
        <v>0.91239999999999999</v>
      </c>
      <c r="P31">
        <v>0.33</v>
      </c>
      <c r="Q31">
        <v>0.13370000000000001</v>
      </c>
      <c r="S31" t="s">
        <v>569</v>
      </c>
      <c r="T31">
        <v>3</v>
      </c>
      <c r="U31">
        <v>75</v>
      </c>
      <c r="V31">
        <v>205</v>
      </c>
      <c r="W31">
        <v>4.9000000000000004</v>
      </c>
      <c r="X31" t="s">
        <v>729</v>
      </c>
      <c r="Y31" t="s">
        <v>730</v>
      </c>
      <c r="Z31">
        <v>0</v>
      </c>
      <c r="AA31" t="s">
        <v>474</v>
      </c>
      <c r="AB31">
        <v>1060</v>
      </c>
      <c r="AE31" t="s">
        <v>475</v>
      </c>
      <c r="AF31" t="s">
        <v>475</v>
      </c>
      <c r="AH31">
        <v>0</v>
      </c>
      <c r="AI31">
        <v>0</v>
      </c>
      <c r="AJ31" t="s">
        <v>490</v>
      </c>
      <c r="AK31">
        <v>11787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T31" t="s">
        <v>731</v>
      </c>
      <c r="AU31">
        <v>2</v>
      </c>
      <c r="AV31">
        <v>0</v>
      </c>
      <c r="AW31" t="s">
        <v>732</v>
      </c>
      <c r="CK31">
        <v>25.620450000000002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</row>
    <row r="32" spans="1:96" x14ac:dyDescent="0.3">
      <c r="A32">
        <v>2000</v>
      </c>
      <c r="B32" t="s">
        <v>174</v>
      </c>
      <c r="C32" t="s">
        <v>733</v>
      </c>
      <c r="D32" t="s">
        <v>468</v>
      </c>
      <c r="E32" t="s">
        <v>521</v>
      </c>
      <c r="F32">
        <v>34.1</v>
      </c>
      <c r="G32">
        <v>32</v>
      </c>
      <c r="H32">
        <v>36.299999999999997</v>
      </c>
      <c r="I32">
        <v>0.48620000000000002</v>
      </c>
      <c r="J32">
        <v>7.6799999999999993E-2</v>
      </c>
      <c r="K32">
        <v>0.1522</v>
      </c>
      <c r="L32">
        <v>0.2382</v>
      </c>
      <c r="M32">
        <v>28299</v>
      </c>
      <c r="N32">
        <v>52200</v>
      </c>
      <c r="O32">
        <v>0.66020000000000001</v>
      </c>
      <c r="P32">
        <v>0.1188</v>
      </c>
      <c r="Q32">
        <v>3.4599999999999999E-2</v>
      </c>
      <c r="R32">
        <v>1.56</v>
      </c>
      <c r="S32" t="s">
        <v>486</v>
      </c>
      <c r="T32">
        <v>4</v>
      </c>
      <c r="U32">
        <v>77</v>
      </c>
      <c r="V32">
        <v>200</v>
      </c>
      <c r="W32">
        <v>4.8</v>
      </c>
      <c r="X32" t="s">
        <v>570</v>
      </c>
      <c r="Y32" t="s">
        <v>734</v>
      </c>
      <c r="Z32">
        <v>43</v>
      </c>
      <c r="AA32" t="s">
        <v>474</v>
      </c>
      <c r="AB32">
        <v>920</v>
      </c>
      <c r="AC32">
        <v>19</v>
      </c>
      <c r="AD32">
        <v>3.58</v>
      </c>
      <c r="AE32" t="s">
        <v>475</v>
      </c>
      <c r="AF32" t="s">
        <v>475</v>
      </c>
      <c r="AH32">
        <v>1</v>
      </c>
      <c r="AI32">
        <v>1</v>
      </c>
      <c r="AJ32" t="s">
        <v>490</v>
      </c>
      <c r="AK32">
        <v>75766</v>
      </c>
      <c r="AL32">
        <v>1776</v>
      </c>
      <c r="AM32">
        <v>1063</v>
      </c>
      <c r="AN32">
        <v>62</v>
      </c>
      <c r="AO32">
        <v>12666</v>
      </c>
      <c r="AP32">
        <v>87</v>
      </c>
      <c r="AQ32">
        <v>2050</v>
      </c>
      <c r="AR32">
        <v>12731</v>
      </c>
      <c r="AS32">
        <v>294.56</v>
      </c>
      <c r="AT32" t="s">
        <v>735</v>
      </c>
      <c r="AU32">
        <v>4</v>
      </c>
      <c r="AV32">
        <v>0</v>
      </c>
      <c r="AW32" t="s">
        <v>736</v>
      </c>
      <c r="AX32" t="s">
        <v>174</v>
      </c>
      <c r="AY32">
        <v>84</v>
      </c>
      <c r="AZ32">
        <v>8</v>
      </c>
      <c r="BA32">
        <v>3</v>
      </c>
      <c r="BB32">
        <v>0</v>
      </c>
      <c r="BC32">
        <v>0.72729999999999995</v>
      </c>
      <c r="BD32">
        <v>468</v>
      </c>
      <c r="BE32">
        <v>306</v>
      </c>
      <c r="BF32">
        <v>31</v>
      </c>
      <c r="BG32">
        <v>34</v>
      </c>
      <c r="BH32">
        <v>22</v>
      </c>
      <c r="BI32">
        <v>0</v>
      </c>
      <c r="BJ32" t="s">
        <v>737</v>
      </c>
      <c r="BK32">
        <v>1</v>
      </c>
      <c r="BL32">
        <v>8</v>
      </c>
      <c r="BM32">
        <v>3</v>
      </c>
      <c r="BN32">
        <v>0</v>
      </c>
      <c r="BO32">
        <v>0.72729999999999995</v>
      </c>
      <c r="BP32">
        <v>8</v>
      </c>
      <c r="BQ32">
        <v>3</v>
      </c>
      <c r="BR32">
        <v>0</v>
      </c>
      <c r="BS32">
        <v>0.72729999999999995</v>
      </c>
      <c r="BT32">
        <v>8</v>
      </c>
      <c r="BU32">
        <v>3</v>
      </c>
      <c r="BV32">
        <v>0</v>
      </c>
      <c r="BW32">
        <v>0.72729999999999995</v>
      </c>
      <c r="BX32">
        <v>0.61990000000000001</v>
      </c>
      <c r="BY32">
        <v>0.60709999999999997</v>
      </c>
      <c r="BZ32">
        <v>0</v>
      </c>
      <c r="CA32">
        <v>0</v>
      </c>
      <c r="CB32">
        <v>1962</v>
      </c>
      <c r="CC32" t="s">
        <v>480</v>
      </c>
      <c r="CE32">
        <v>0</v>
      </c>
      <c r="CF32" t="s">
        <v>738</v>
      </c>
      <c r="CG32">
        <v>1985</v>
      </c>
      <c r="CH32" t="s">
        <v>535</v>
      </c>
      <c r="CI32">
        <v>38</v>
      </c>
      <c r="CJ32">
        <v>15</v>
      </c>
      <c r="CK32">
        <v>23.713950000000001</v>
      </c>
      <c r="CL32">
        <v>0</v>
      </c>
      <c r="CM32">
        <v>0</v>
      </c>
      <c r="CN32">
        <v>0</v>
      </c>
      <c r="CO32">
        <v>1</v>
      </c>
      <c r="CP32">
        <v>0</v>
      </c>
      <c r="CQ32">
        <v>0</v>
      </c>
      <c r="CR32">
        <v>1</v>
      </c>
    </row>
    <row r="33" spans="1:96" x14ac:dyDescent="0.3">
      <c r="A33">
        <v>2000</v>
      </c>
      <c r="B33" t="s">
        <v>739</v>
      </c>
      <c r="C33" t="s">
        <v>740</v>
      </c>
      <c r="D33" t="s">
        <v>109</v>
      </c>
      <c r="E33" t="s">
        <v>718</v>
      </c>
      <c r="F33">
        <v>35.619999999999997</v>
      </c>
      <c r="G33">
        <v>33.880000000000003</v>
      </c>
      <c r="H33">
        <v>37.22</v>
      </c>
      <c r="I33">
        <v>0.47399999999999998</v>
      </c>
      <c r="J33">
        <v>7.6999999999999999E-2</v>
      </c>
      <c r="K33">
        <v>0.15740000000000001</v>
      </c>
      <c r="L33">
        <v>0.24879999999999999</v>
      </c>
      <c r="M33">
        <v>24761</v>
      </c>
      <c r="N33">
        <v>64940</v>
      </c>
      <c r="O33">
        <v>0.76839999999999997</v>
      </c>
      <c r="P33">
        <v>0.16569999999999999</v>
      </c>
      <c r="Q33">
        <v>5.8500000000000003E-2</v>
      </c>
      <c r="R33">
        <v>1.76</v>
      </c>
      <c r="S33" t="s">
        <v>486</v>
      </c>
      <c r="T33">
        <v>3</v>
      </c>
      <c r="U33">
        <v>77</v>
      </c>
      <c r="V33">
        <v>225</v>
      </c>
      <c r="W33">
        <v>4.7</v>
      </c>
      <c r="X33" t="s">
        <v>499</v>
      </c>
      <c r="Y33" t="s">
        <v>741</v>
      </c>
      <c r="Z33">
        <v>30</v>
      </c>
      <c r="AA33" t="s">
        <v>474</v>
      </c>
      <c r="AE33" t="s">
        <v>475</v>
      </c>
      <c r="AF33" t="s">
        <v>473</v>
      </c>
      <c r="AH33">
        <v>0</v>
      </c>
      <c r="AI33">
        <v>0</v>
      </c>
      <c r="AJ33" t="s">
        <v>490</v>
      </c>
      <c r="AK33">
        <v>40014</v>
      </c>
      <c r="AL33">
        <v>252</v>
      </c>
      <c r="AM33">
        <v>135</v>
      </c>
      <c r="AN33">
        <v>14</v>
      </c>
      <c r="AO33">
        <v>1567</v>
      </c>
      <c r="AP33">
        <v>8</v>
      </c>
      <c r="AQ33">
        <v>281</v>
      </c>
      <c r="AR33">
        <v>1458</v>
      </c>
      <c r="AS33">
        <v>52.23</v>
      </c>
      <c r="AT33" t="s">
        <v>742</v>
      </c>
      <c r="AU33">
        <v>4</v>
      </c>
      <c r="AV33">
        <v>0</v>
      </c>
      <c r="AW33" t="s">
        <v>743</v>
      </c>
      <c r="AX33" t="s">
        <v>744</v>
      </c>
      <c r="AY33">
        <v>87</v>
      </c>
      <c r="AZ33">
        <v>13</v>
      </c>
      <c r="BA33">
        <v>0</v>
      </c>
      <c r="BB33">
        <v>0</v>
      </c>
      <c r="BC33">
        <v>1</v>
      </c>
      <c r="BD33">
        <v>432</v>
      </c>
      <c r="BE33">
        <v>406</v>
      </c>
      <c r="BF33">
        <v>40</v>
      </c>
      <c r="BG33">
        <v>62</v>
      </c>
      <c r="BH33">
        <v>7</v>
      </c>
      <c r="BI33">
        <v>0</v>
      </c>
      <c r="BJ33" t="s">
        <v>745</v>
      </c>
      <c r="BK33">
        <v>4</v>
      </c>
      <c r="BL33">
        <v>13</v>
      </c>
      <c r="BM33">
        <v>0</v>
      </c>
      <c r="BN33">
        <v>0</v>
      </c>
      <c r="BO33">
        <v>1</v>
      </c>
      <c r="BP33">
        <v>50</v>
      </c>
      <c r="BQ33">
        <v>4</v>
      </c>
      <c r="BR33">
        <v>0</v>
      </c>
      <c r="BS33">
        <v>0.92589999999999995</v>
      </c>
      <c r="BT33">
        <v>50</v>
      </c>
      <c r="BU33">
        <v>4</v>
      </c>
      <c r="BV33">
        <v>0</v>
      </c>
      <c r="BW33">
        <v>0.92589999999999995</v>
      </c>
      <c r="BX33">
        <v>0.53759999999999997</v>
      </c>
      <c r="BY33">
        <v>0.89859999999999995</v>
      </c>
      <c r="BZ33">
        <v>0</v>
      </c>
      <c r="CA33">
        <v>0</v>
      </c>
      <c r="CB33">
        <v>1943</v>
      </c>
      <c r="CC33" t="s">
        <v>480</v>
      </c>
      <c r="CE33">
        <v>0</v>
      </c>
      <c r="CG33">
        <v>1979</v>
      </c>
      <c r="CH33" t="s">
        <v>739</v>
      </c>
      <c r="CI33">
        <v>57</v>
      </c>
      <c r="CJ33">
        <v>21</v>
      </c>
      <c r="CK33">
        <v>26.678190000000001</v>
      </c>
      <c r="CL33">
        <v>1</v>
      </c>
      <c r="CM33">
        <v>0</v>
      </c>
      <c r="CN33">
        <v>0</v>
      </c>
      <c r="CO33">
        <v>0</v>
      </c>
      <c r="CP33">
        <v>1</v>
      </c>
      <c r="CQ33">
        <v>0</v>
      </c>
      <c r="CR33">
        <v>1</v>
      </c>
    </row>
    <row r="34" spans="1:96" x14ac:dyDescent="0.3">
      <c r="A34">
        <v>2000</v>
      </c>
      <c r="B34" t="s">
        <v>739</v>
      </c>
      <c r="C34" t="s">
        <v>746</v>
      </c>
      <c r="D34" t="s">
        <v>747</v>
      </c>
      <c r="E34" t="s">
        <v>748</v>
      </c>
      <c r="F34">
        <v>34.19444</v>
      </c>
      <c r="G34">
        <v>33.457410000000003</v>
      </c>
      <c r="H34">
        <v>34.825000000000003</v>
      </c>
      <c r="I34">
        <v>0.49490000000000001</v>
      </c>
      <c r="J34">
        <v>2.8899999999999999E-2</v>
      </c>
      <c r="K34">
        <v>7.1499999999999994E-2</v>
      </c>
      <c r="L34">
        <v>0.15409999999999999</v>
      </c>
      <c r="M34">
        <v>73232.53</v>
      </c>
      <c r="N34">
        <v>201548.2</v>
      </c>
      <c r="O34">
        <v>0.90229999999999999</v>
      </c>
      <c r="P34">
        <v>0.38250000000000001</v>
      </c>
      <c r="Q34">
        <v>0.14860000000000001</v>
      </c>
      <c r="R34">
        <v>2.77</v>
      </c>
      <c r="S34" t="s">
        <v>498</v>
      </c>
      <c r="T34">
        <v>3</v>
      </c>
      <c r="U34">
        <v>75</v>
      </c>
      <c r="V34">
        <v>205</v>
      </c>
      <c r="W34">
        <v>4.6500000000000004</v>
      </c>
      <c r="X34" t="s">
        <v>749</v>
      </c>
      <c r="Y34" t="s">
        <v>750</v>
      </c>
      <c r="Z34">
        <v>17</v>
      </c>
      <c r="AA34" t="s">
        <v>512</v>
      </c>
      <c r="AE34" t="s">
        <v>475</v>
      </c>
      <c r="AF34" t="s">
        <v>473</v>
      </c>
      <c r="AH34">
        <v>0</v>
      </c>
      <c r="AI34">
        <v>0</v>
      </c>
      <c r="AJ34" t="s">
        <v>490</v>
      </c>
      <c r="AK34">
        <v>22193</v>
      </c>
      <c r="AL34">
        <v>99</v>
      </c>
      <c r="AM34">
        <v>51</v>
      </c>
      <c r="AN34">
        <v>4</v>
      </c>
      <c r="AO34">
        <v>716</v>
      </c>
      <c r="AP34">
        <v>6</v>
      </c>
      <c r="AQ34">
        <v>130</v>
      </c>
      <c r="AR34">
        <v>658</v>
      </c>
      <c r="AS34">
        <v>42.12</v>
      </c>
      <c r="AT34" t="s">
        <v>751</v>
      </c>
      <c r="AU34">
        <v>2</v>
      </c>
      <c r="AV34">
        <v>0</v>
      </c>
      <c r="AW34" t="s">
        <v>752</v>
      </c>
      <c r="AX34" t="s">
        <v>753</v>
      </c>
      <c r="AY34">
        <v>87</v>
      </c>
      <c r="AZ34">
        <v>13</v>
      </c>
      <c r="BA34">
        <v>0</v>
      </c>
      <c r="BB34">
        <v>0</v>
      </c>
      <c r="BC34">
        <v>1</v>
      </c>
      <c r="BD34">
        <v>432</v>
      </c>
      <c r="BE34">
        <v>406</v>
      </c>
      <c r="BF34">
        <v>40</v>
      </c>
      <c r="BG34">
        <v>62</v>
      </c>
      <c r="BH34">
        <v>7</v>
      </c>
      <c r="BI34">
        <v>0</v>
      </c>
      <c r="BJ34" t="s">
        <v>745</v>
      </c>
      <c r="BK34">
        <v>4</v>
      </c>
      <c r="BL34">
        <v>13</v>
      </c>
      <c r="BM34">
        <v>0</v>
      </c>
      <c r="BN34">
        <v>0</v>
      </c>
      <c r="BO34">
        <v>1</v>
      </c>
      <c r="BP34">
        <v>50</v>
      </c>
      <c r="BQ34">
        <v>4</v>
      </c>
      <c r="BR34">
        <v>0</v>
      </c>
      <c r="BS34">
        <v>0.92589999999999995</v>
      </c>
      <c r="BT34">
        <v>50</v>
      </c>
      <c r="BU34">
        <v>4</v>
      </c>
      <c r="BV34">
        <v>0</v>
      </c>
      <c r="BW34">
        <v>0.92589999999999995</v>
      </c>
      <c r="BX34">
        <v>0.53759999999999997</v>
      </c>
      <c r="BY34">
        <v>0.89859999999999995</v>
      </c>
      <c r="BZ34">
        <v>0</v>
      </c>
      <c r="CA34">
        <v>0</v>
      </c>
      <c r="CB34">
        <v>1943</v>
      </c>
      <c r="CC34" t="s">
        <v>480</v>
      </c>
      <c r="CE34">
        <v>0</v>
      </c>
      <c r="CG34">
        <v>1979</v>
      </c>
      <c r="CH34" t="s">
        <v>739</v>
      </c>
      <c r="CI34">
        <v>57</v>
      </c>
      <c r="CJ34">
        <v>21</v>
      </c>
      <c r="CK34">
        <v>25.620450000000002</v>
      </c>
      <c r="CL34">
        <v>1</v>
      </c>
      <c r="CM34">
        <v>1</v>
      </c>
      <c r="CN34">
        <v>0</v>
      </c>
      <c r="CO34">
        <v>0</v>
      </c>
      <c r="CP34">
        <v>0</v>
      </c>
      <c r="CQ34">
        <v>0</v>
      </c>
      <c r="CR34">
        <v>0</v>
      </c>
    </row>
    <row r="35" spans="1:96" x14ac:dyDescent="0.3">
      <c r="A35">
        <v>2000</v>
      </c>
      <c r="B35" t="s">
        <v>119</v>
      </c>
      <c r="C35" t="s">
        <v>754</v>
      </c>
      <c r="D35" t="s">
        <v>755</v>
      </c>
      <c r="E35" t="s">
        <v>756</v>
      </c>
      <c r="F35">
        <v>33.962179999999996</v>
      </c>
      <c r="G35">
        <v>33.42756</v>
      </c>
      <c r="H35">
        <v>34.445509999999999</v>
      </c>
      <c r="I35">
        <v>0.48759999999999998</v>
      </c>
      <c r="J35">
        <v>2.47E-2</v>
      </c>
      <c r="K35">
        <v>5.9799999999999999E-2</v>
      </c>
      <c r="L35">
        <v>0.12820000000000001</v>
      </c>
      <c r="M35">
        <v>73069.09</v>
      </c>
      <c r="N35">
        <v>196659.6</v>
      </c>
      <c r="O35">
        <v>0.93310000000000004</v>
      </c>
      <c r="P35">
        <v>0.45350000000000001</v>
      </c>
      <c r="Q35">
        <v>0.16950000000000001</v>
      </c>
      <c r="R35">
        <v>0.21</v>
      </c>
      <c r="S35" t="s">
        <v>539</v>
      </c>
      <c r="T35">
        <v>4</v>
      </c>
      <c r="U35">
        <v>74</v>
      </c>
      <c r="V35">
        <v>205</v>
      </c>
      <c r="W35">
        <v>4.5</v>
      </c>
      <c r="X35" t="s">
        <v>644</v>
      </c>
      <c r="Y35" t="s">
        <v>757</v>
      </c>
      <c r="Z35">
        <v>37</v>
      </c>
      <c r="AA35" t="s">
        <v>474</v>
      </c>
      <c r="AE35" t="s">
        <v>475</v>
      </c>
      <c r="AF35" t="s">
        <v>475</v>
      </c>
      <c r="AG35" t="s">
        <v>481</v>
      </c>
      <c r="AH35">
        <v>0</v>
      </c>
      <c r="AI35">
        <v>0</v>
      </c>
      <c r="AJ35" t="s">
        <v>490</v>
      </c>
      <c r="AK35">
        <v>20874</v>
      </c>
      <c r="AL35">
        <v>38</v>
      </c>
      <c r="AM35">
        <v>17</v>
      </c>
      <c r="AN35">
        <v>3</v>
      </c>
      <c r="AO35">
        <v>171</v>
      </c>
      <c r="AP35">
        <v>0</v>
      </c>
      <c r="AQ35">
        <v>66</v>
      </c>
      <c r="AR35">
        <v>181</v>
      </c>
      <c r="AS35">
        <v>4.62</v>
      </c>
      <c r="AT35" t="s">
        <v>758</v>
      </c>
      <c r="AU35">
        <v>4</v>
      </c>
      <c r="AV35">
        <v>1</v>
      </c>
      <c r="AW35" t="s">
        <v>759</v>
      </c>
      <c r="AX35" t="s">
        <v>119</v>
      </c>
      <c r="AY35">
        <v>97</v>
      </c>
      <c r="AZ35">
        <v>5</v>
      </c>
      <c r="BA35">
        <v>6</v>
      </c>
      <c r="BB35">
        <v>0</v>
      </c>
      <c r="BC35">
        <v>0.45450000000000002</v>
      </c>
      <c r="BD35">
        <v>500</v>
      </c>
      <c r="BE35">
        <v>430</v>
      </c>
      <c r="BF35">
        <v>38</v>
      </c>
      <c r="BG35">
        <v>21</v>
      </c>
      <c r="BH35">
        <v>34</v>
      </c>
      <c r="BI35">
        <v>0</v>
      </c>
      <c r="BJ35" t="s">
        <v>760</v>
      </c>
      <c r="BK35">
        <v>3</v>
      </c>
      <c r="BL35">
        <v>5</v>
      </c>
      <c r="BM35">
        <v>6</v>
      </c>
      <c r="BN35">
        <v>0</v>
      </c>
      <c r="BO35">
        <v>0.45450000000000002</v>
      </c>
      <c r="BP35">
        <v>10</v>
      </c>
      <c r="BQ35">
        <v>23</v>
      </c>
      <c r="BR35">
        <v>0</v>
      </c>
      <c r="BS35">
        <v>0.30299999999999999</v>
      </c>
      <c r="BT35">
        <v>10</v>
      </c>
      <c r="BU35">
        <v>23</v>
      </c>
      <c r="BV35">
        <v>0</v>
      </c>
      <c r="BW35">
        <v>0.30299999999999999</v>
      </c>
      <c r="BX35">
        <v>0.55579999999999996</v>
      </c>
      <c r="BY35">
        <v>0.38179999999999997</v>
      </c>
      <c r="BZ35">
        <v>0</v>
      </c>
      <c r="CA35">
        <v>0</v>
      </c>
      <c r="CB35">
        <v>1955</v>
      </c>
      <c r="CC35" t="s">
        <v>480</v>
      </c>
      <c r="CE35">
        <v>0</v>
      </c>
      <c r="CF35" t="s">
        <v>738</v>
      </c>
      <c r="CG35">
        <v>1978</v>
      </c>
      <c r="CH35" t="s">
        <v>761</v>
      </c>
      <c r="CI35">
        <v>45</v>
      </c>
      <c r="CJ35">
        <v>22</v>
      </c>
      <c r="CK35">
        <v>26.31757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</row>
    <row r="36" spans="1:96" x14ac:dyDescent="0.3">
      <c r="A36">
        <v>2000</v>
      </c>
      <c r="B36" t="s">
        <v>762</v>
      </c>
      <c r="C36" t="s">
        <v>763</v>
      </c>
      <c r="D36" t="s">
        <v>764</v>
      </c>
      <c r="E36" t="s">
        <v>765</v>
      </c>
      <c r="F36">
        <v>32.458570000000002</v>
      </c>
      <c r="G36">
        <v>30.774760000000001</v>
      </c>
      <c r="H36">
        <v>33.964289999999998</v>
      </c>
      <c r="I36">
        <v>0.48110000000000003</v>
      </c>
      <c r="J36">
        <v>5.5E-2</v>
      </c>
      <c r="K36">
        <v>0.11509999999999999</v>
      </c>
      <c r="L36">
        <v>0.18840000000000001</v>
      </c>
      <c r="M36">
        <v>29681.46</v>
      </c>
      <c r="N36">
        <v>64269.23</v>
      </c>
      <c r="O36">
        <v>0.6885</v>
      </c>
      <c r="P36">
        <v>0.1124</v>
      </c>
      <c r="Q36">
        <v>3.8100000000000002E-2</v>
      </c>
      <c r="R36">
        <v>0.74</v>
      </c>
      <c r="S36" t="s">
        <v>539</v>
      </c>
      <c r="T36">
        <v>4</v>
      </c>
      <c r="U36">
        <v>74</v>
      </c>
      <c r="V36">
        <v>190</v>
      </c>
      <c r="W36">
        <v>4.5</v>
      </c>
      <c r="X36" t="s">
        <v>766</v>
      </c>
      <c r="Y36" t="s">
        <v>767</v>
      </c>
      <c r="Z36">
        <v>35</v>
      </c>
      <c r="AA36" t="s">
        <v>512</v>
      </c>
      <c r="AE36" t="s">
        <v>475</v>
      </c>
      <c r="AF36" t="s">
        <v>475</v>
      </c>
      <c r="AH36">
        <v>0</v>
      </c>
      <c r="AI36">
        <v>0</v>
      </c>
      <c r="AJ36" t="s">
        <v>490</v>
      </c>
      <c r="AK36">
        <v>48121</v>
      </c>
      <c r="AL36">
        <v>347</v>
      </c>
      <c r="AM36">
        <v>192</v>
      </c>
      <c r="AN36">
        <v>12</v>
      </c>
      <c r="AO36">
        <v>2170</v>
      </c>
      <c r="AP36">
        <v>16</v>
      </c>
      <c r="AQ36">
        <v>430</v>
      </c>
      <c r="AR36">
        <v>2316</v>
      </c>
      <c r="AS36">
        <v>62</v>
      </c>
      <c r="AT36" t="s">
        <v>768</v>
      </c>
      <c r="AU36">
        <v>4</v>
      </c>
      <c r="AV36">
        <v>0</v>
      </c>
      <c r="AW36" t="s">
        <v>769</v>
      </c>
      <c r="AX36" t="s">
        <v>146</v>
      </c>
      <c r="AY36">
        <v>101</v>
      </c>
      <c r="AZ36">
        <v>9</v>
      </c>
      <c r="BA36">
        <v>2</v>
      </c>
      <c r="BB36">
        <v>0</v>
      </c>
      <c r="BC36">
        <v>0.81820000000000004</v>
      </c>
      <c r="BD36">
        <v>552</v>
      </c>
      <c r="BE36">
        <v>361</v>
      </c>
      <c r="BF36">
        <v>43</v>
      </c>
      <c r="BG36">
        <v>34</v>
      </c>
      <c r="BH36">
        <v>24</v>
      </c>
      <c r="BI36">
        <v>1</v>
      </c>
      <c r="BJ36" t="s">
        <v>770</v>
      </c>
      <c r="BK36">
        <v>1</v>
      </c>
      <c r="BL36">
        <v>1</v>
      </c>
      <c r="BM36">
        <v>0</v>
      </c>
      <c r="BN36">
        <v>0</v>
      </c>
      <c r="BO36">
        <v>1</v>
      </c>
      <c r="BP36">
        <v>1</v>
      </c>
      <c r="BQ36">
        <v>0</v>
      </c>
      <c r="BR36">
        <v>0</v>
      </c>
      <c r="BS36">
        <v>1</v>
      </c>
      <c r="BT36">
        <v>1</v>
      </c>
      <c r="BU36">
        <v>0</v>
      </c>
      <c r="BV36">
        <v>0</v>
      </c>
      <c r="BW36">
        <v>1</v>
      </c>
      <c r="BX36">
        <v>0.62239999999999995</v>
      </c>
      <c r="BY36">
        <v>0.5847</v>
      </c>
      <c r="BZ36">
        <v>0</v>
      </c>
      <c r="CA36">
        <v>1</v>
      </c>
      <c r="CB36">
        <v>1958</v>
      </c>
      <c r="CC36" t="s">
        <v>480</v>
      </c>
      <c r="CE36">
        <v>0</v>
      </c>
      <c r="CF36" t="s">
        <v>481</v>
      </c>
      <c r="CG36">
        <v>1983</v>
      </c>
      <c r="CH36" t="s">
        <v>771</v>
      </c>
      <c r="CI36">
        <v>42</v>
      </c>
      <c r="CJ36">
        <v>17</v>
      </c>
      <c r="CK36">
        <v>24.39189</v>
      </c>
      <c r="CL36">
        <v>0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</row>
    <row r="37" spans="1:96" x14ac:dyDescent="0.3">
      <c r="A37">
        <v>2000</v>
      </c>
      <c r="B37" t="s">
        <v>762</v>
      </c>
      <c r="C37" t="s">
        <v>772</v>
      </c>
      <c r="D37" t="s">
        <v>773</v>
      </c>
      <c r="E37" t="s">
        <v>774</v>
      </c>
      <c r="F37">
        <v>39</v>
      </c>
      <c r="G37">
        <v>37.9</v>
      </c>
      <c r="H37">
        <v>40.1</v>
      </c>
      <c r="I37">
        <v>0.49270000000000003</v>
      </c>
      <c r="J37">
        <v>6.8699999999999997E-2</v>
      </c>
      <c r="K37">
        <v>0.15529999999999999</v>
      </c>
      <c r="L37">
        <v>0.25659999999999999</v>
      </c>
      <c r="M37">
        <v>46481</v>
      </c>
      <c r="N37">
        <v>121000</v>
      </c>
      <c r="O37">
        <v>0.76490000000000002</v>
      </c>
      <c r="P37">
        <v>0.1386</v>
      </c>
      <c r="Q37">
        <v>3.7100000000000001E-2</v>
      </c>
      <c r="R37">
        <v>4.54</v>
      </c>
      <c r="S37" t="s">
        <v>498</v>
      </c>
      <c r="T37">
        <v>5</v>
      </c>
      <c r="U37">
        <v>76</v>
      </c>
      <c r="V37">
        <v>195</v>
      </c>
      <c r="W37">
        <v>4.75</v>
      </c>
      <c r="X37" t="s">
        <v>775</v>
      </c>
      <c r="Y37" t="s">
        <v>776</v>
      </c>
      <c r="Z37">
        <v>31</v>
      </c>
      <c r="AA37" t="s">
        <v>474</v>
      </c>
      <c r="AB37">
        <v>1020</v>
      </c>
      <c r="AD37">
        <v>3</v>
      </c>
      <c r="AE37" t="s">
        <v>475</v>
      </c>
      <c r="AF37" t="s">
        <v>475</v>
      </c>
      <c r="AH37">
        <v>1</v>
      </c>
      <c r="AI37">
        <v>1</v>
      </c>
      <c r="AJ37" t="s">
        <v>490</v>
      </c>
      <c r="AK37">
        <v>17545</v>
      </c>
      <c r="AL37">
        <v>921</v>
      </c>
      <c r="AM37">
        <v>560</v>
      </c>
      <c r="AN37">
        <v>31</v>
      </c>
      <c r="AO37">
        <v>7191</v>
      </c>
      <c r="AP37">
        <v>52</v>
      </c>
      <c r="AQ37">
        <v>1094</v>
      </c>
      <c r="AR37">
        <v>6985</v>
      </c>
      <c r="AS37">
        <v>231.97</v>
      </c>
      <c r="AT37" t="s">
        <v>777</v>
      </c>
      <c r="AU37">
        <v>4</v>
      </c>
      <c r="AV37">
        <v>0</v>
      </c>
      <c r="AW37" t="s">
        <v>778</v>
      </c>
      <c r="AX37" t="s">
        <v>146</v>
      </c>
      <c r="AY37">
        <v>101</v>
      </c>
      <c r="AZ37">
        <v>9</v>
      </c>
      <c r="BA37">
        <v>2</v>
      </c>
      <c r="BB37">
        <v>0</v>
      </c>
      <c r="BC37">
        <v>0.81820000000000004</v>
      </c>
      <c r="BD37">
        <v>552</v>
      </c>
      <c r="BE37">
        <v>361</v>
      </c>
      <c r="BF37">
        <v>43</v>
      </c>
      <c r="BG37">
        <v>34</v>
      </c>
      <c r="BH37">
        <v>24</v>
      </c>
      <c r="BI37">
        <v>1</v>
      </c>
      <c r="BJ37" t="s">
        <v>770</v>
      </c>
      <c r="BK37">
        <v>1</v>
      </c>
      <c r="BL37">
        <v>1</v>
      </c>
      <c r="BM37">
        <v>0</v>
      </c>
      <c r="BN37">
        <v>0</v>
      </c>
      <c r="BO37">
        <v>1</v>
      </c>
      <c r="BP37">
        <v>1</v>
      </c>
      <c r="BQ37">
        <v>0</v>
      </c>
      <c r="BR37">
        <v>0</v>
      </c>
      <c r="BS37">
        <v>1</v>
      </c>
      <c r="BT37">
        <v>1</v>
      </c>
      <c r="BU37">
        <v>0</v>
      </c>
      <c r="BV37">
        <v>0</v>
      </c>
      <c r="BW37">
        <v>1</v>
      </c>
      <c r="BX37">
        <v>0.62239999999999995</v>
      </c>
      <c r="BY37">
        <v>0.5847</v>
      </c>
      <c r="BZ37">
        <v>0</v>
      </c>
      <c r="CA37">
        <v>1</v>
      </c>
      <c r="CB37">
        <v>1958</v>
      </c>
      <c r="CC37" t="s">
        <v>480</v>
      </c>
      <c r="CE37">
        <v>0</v>
      </c>
      <c r="CF37" t="s">
        <v>481</v>
      </c>
      <c r="CG37">
        <v>1983</v>
      </c>
      <c r="CH37" t="s">
        <v>771</v>
      </c>
      <c r="CI37">
        <v>42</v>
      </c>
      <c r="CJ37">
        <v>17</v>
      </c>
      <c r="CK37">
        <v>23.733550000000001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1</v>
      </c>
    </row>
    <row r="38" spans="1:96" x14ac:dyDescent="0.3">
      <c r="A38">
        <v>2000</v>
      </c>
      <c r="B38" t="s">
        <v>78</v>
      </c>
      <c r="C38" t="s">
        <v>779</v>
      </c>
      <c r="D38" t="s">
        <v>780</v>
      </c>
      <c r="E38" t="s">
        <v>701</v>
      </c>
      <c r="F38">
        <v>34.735419999999998</v>
      </c>
      <c r="G38">
        <v>33.899900000000002</v>
      </c>
      <c r="H38">
        <v>35.678199999999997</v>
      </c>
      <c r="I38">
        <v>0.504</v>
      </c>
      <c r="J38">
        <v>5.1400000000000001E-2</v>
      </c>
      <c r="K38">
        <v>0.1115</v>
      </c>
      <c r="L38">
        <v>0.18840000000000001</v>
      </c>
      <c r="M38">
        <v>41271.89</v>
      </c>
      <c r="N38">
        <v>97111.19</v>
      </c>
      <c r="O38">
        <v>0.79049999999999998</v>
      </c>
      <c r="P38">
        <v>0.21440000000000001</v>
      </c>
      <c r="Q38">
        <v>5.8599999999999999E-2</v>
      </c>
      <c r="R38">
        <v>1.2</v>
      </c>
      <c r="S38" t="s">
        <v>486</v>
      </c>
      <c r="T38">
        <v>3</v>
      </c>
      <c r="U38">
        <v>76</v>
      </c>
      <c r="V38">
        <v>225</v>
      </c>
      <c r="W38">
        <v>4.8</v>
      </c>
      <c r="X38" t="s">
        <v>781</v>
      </c>
      <c r="Y38" t="s">
        <v>782</v>
      </c>
      <c r="AA38" t="s">
        <v>474</v>
      </c>
      <c r="AE38" t="s">
        <v>475</v>
      </c>
      <c r="AH38">
        <v>0</v>
      </c>
      <c r="AI38">
        <v>0</v>
      </c>
      <c r="AJ38" t="s">
        <v>490</v>
      </c>
      <c r="AK38">
        <v>64138</v>
      </c>
      <c r="AU38">
        <v>0</v>
      </c>
      <c r="AW38" t="s">
        <v>783</v>
      </c>
      <c r="AX38" t="s">
        <v>78</v>
      </c>
      <c r="AY38">
        <v>103</v>
      </c>
      <c r="AZ38">
        <v>4</v>
      </c>
      <c r="BA38">
        <v>7</v>
      </c>
      <c r="BB38">
        <v>0</v>
      </c>
      <c r="BC38">
        <v>0.36359999999999998</v>
      </c>
      <c r="BD38">
        <v>515</v>
      </c>
      <c r="BE38">
        <v>444</v>
      </c>
      <c r="BF38">
        <v>52</v>
      </c>
      <c r="BG38">
        <v>27</v>
      </c>
      <c r="BH38">
        <v>30</v>
      </c>
      <c r="BI38">
        <v>0</v>
      </c>
      <c r="BJ38" t="s">
        <v>784</v>
      </c>
      <c r="BK38">
        <v>23</v>
      </c>
      <c r="BL38">
        <v>4</v>
      </c>
      <c r="BM38">
        <v>7</v>
      </c>
      <c r="BN38">
        <v>0</v>
      </c>
      <c r="BO38">
        <v>0.36359999999999998</v>
      </c>
      <c r="BP38">
        <v>140</v>
      </c>
      <c r="BQ38">
        <v>118</v>
      </c>
      <c r="BR38">
        <v>7</v>
      </c>
      <c r="BS38">
        <v>0.54149999999999998</v>
      </c>
      <c r="BT38">
        <v>27</v>
      </c>
      <c r="BU38">
        <v>30</v>
      </c>
      <c r="BV38">
        <v>0</v>
      </c>
      <c r="BW38">
        <v>0.47370000000000001</v>
      </c>
      <c r="BX38">
        <v>0.56079999999999997</v>
      </c>
      <c r="BY38">
        <v>0.47370000000000001</v>
      </c>
      <c r="BZ38">
        <v>0</v>
      </c>
      <c r="CA38">
        <v>0</v>
      </c>
      <c r="CB38">
        <v>1939</v>
      </c>
      <c r="CC38" t="s">
        <v>480</v>
      </c>
      <c r="CE38">
        <v>0</v>
      </c>
      <c r="CF38" t="s">
        <v>545</v>
      </c>
      <c r="CG38">
        <v>1967</v>
      </c>
      <c r="CH38" t="s">
        <v>785</v>
      </c>
      <c r="CI38">
        <v>61</v>
      </c>
      <c r="CJ38">
        <v>33</v>
      </c>
      <c r="CK38">
        <v>27.384869999999999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</row>
    <row r="39" spans="1:96" x14ac:dyDescent="0.3">
      <c r="A39">
        <v>2000</v>
      </c>
      <c r="B39" t="s">
        <v>786</v>
      </c>
      <c r="C39" t="s">
        <v>787</v>
      </c>
      <c r="D39" t="s">
        <v>788</v>
      </c>
      <c r="E39" t="s">
        <v>748</v>
      </c>
      <c r="F39">
        <v>32.245139999999999</v>
      </c>
      <c r="G39">
        <v>30.840969999999999</v>
      </c>
      <c r="H39">
        <v>33.514580000000002</v>
      </c>
      <c r="I39">
        <v>0.48909999999999998</v>
      </c>
      <c r="J39">
        <v>4.4900000000000002E-2</v>
      </c>
      <c r="K39">
        <v>9.8599999999999993E-2</v>
      </c>
      <c r="L39">
        <v>0.17100000000000001</v>
      </c>
      <c r="M39">
        <v>36590.730000000003</v>
      </c>
      <c r="N39">
        <v>94295</v>
      </c>
      <c r="O39">
        <v>0.84619999999999995</v>
      </c>
      <c r="P39">
        <v>0.18559999999999999</v>
      </c>
      <c r="Q39">
        <v>5.3999999999999999E-2</v>
      </c>
      <c r="S39" t="s">
        <v>569</v>
      </c>
      <c r="T39">
        <v>3</v>
      </c>
      <c r="U39">
        <v>75</v>
      </c>
      <c r="V39">
        <v>190</v>
      </c>
      <c r="W39">
        <v>4.5</v>
      </c>
      <c r="X39" t="s">
        <v>789</v>
      </c>
      <c r="Y39" t="s">
        <v>790</v>
      </c>
      <c r="Z39">
        <v>37</v>
      </c>
      <c r="AA39" t="s">
        <v>512</v>
      </c>
      <c r="AE39" t="s">
        <v>475</v>
      </c>
      <c r="AF39" t="s">
        <v>475</v>
      </c>
      <c r="AH39">
        <v>0</v>
      </c>
      <c r="AI39">
        <v>0</v>
      </c>
      <c r="AJ39" t="s">
        <v>490</v>
      </c>
      <c r="AK39">
        <v>23601</v>
      </c>
      <c r="AL39">
        <v>525</v>
      </c>
      <c r="AM39">
        <v>246</v>
      </c>
      <c r="AN39">
        <v>29</v>
      </c>
      <c r="AO39">
        <v>3362</v>
      </c>
      <c r="AP39">
        <v>16</v>
      </c>
      <c r="AQ39">
        <v>669</v>
      </c>
      <c r="AR39">
        <v>3079</v>
      </c>
      <c r="AS39">
        <v>90.86</v>
      </c>
      <c r="AT39" t="s">
        <v>791</v>
      </c>
      <c r="AU39">
        <v>4</v>
      </c>
      <c r="AV39">
        <v>0</v>
      </c>
      <c r="AW39" t="s">
        <v>792</v>
      </c>
      <c r="AX39" t="s">
        <v>786</v>
      </c>
      <c r="CK39">
        <v>23.74578</v>
      </c>
      <c r="CL39">
        <v>0</v>
      </c>
      <c r="CM39">
        <v>1</v>
      </c>
      <c r="CN39">
        <v>0</v>
      </c>
      <c r="CO39">
        <v>0</v>
      </c>
      <c r="CP39">
        <v>0</v>
      </c>
      <c r="CQ39">
        <v>0</v>
      </c>
      <c r="CR39">
        <v>0</v>
      </c>
    </row>
    <row r="40" spans="1:96" x14ac:dyDescent="0.3">
      <c r="A40">
        <v>2000</v>
      </c>
      <c r="B40" t="s">
        <v>106</v>
      </c>
      <c r="C40" t="s">
        <v>793</v>
      </c>
      <c r="D40" t="s">
        <v>794</v>
      </c>
      <c r="E40" t="s">
        <v>70</v>
      </c>
      <c r="F40">
        <v>31.324999999999999</v>
      </c>
      <c r="G40">
        <v>30.175000000000001</v>
      </c>
      <c r="H40">
        <v>32.450000000000003</v>
      </c>
      <c r="I40">
        <v>0.48699999999999999</v>
      </c>
      <c r="J40">
        <v>4.4900000000000002E-2</v>
      </c>
      <c r="K40">
        <v>9.0200000000000002E-2</v>
      </c>
      <c r="L40">
        <v>0.15709999999999999</v>
      </c>
      <c r="M40">
        <v>54262.879999999997</v>
      </c>
      <c r="N40">
        <v>140225</v>
      </c>
      <c r="O40">
        <v>0.83830000000000005</v>
      </c>
      <c r="P40">
        <v>0.37030000000000002</v>
      </c>
      <c r="Q40">
        <v>0.15240000000000001</v>
      </c>
      <c r="R40">
        <v>0.09</v>
      </c>
      <c r="S40" t="s">
        <v>539</v>
      </c>
      <c r="T40">
        <v>4</v>
      </c>
      <c r="U40">
        <v>75</v>
      </c>
      <c r="V40">
        <v>215</v>
      </c>
      <c r="W40">
        <v>4.7</v>
      </c>
      <c r="X40" t="s">
        <v>522</v>
      </c>
      <c r="Y40" t="s">
        <v>795</v>
      </c>
      <c r="Z40">
        <v>29</v>
      </c>
      <c r="AA40" t="s">
        <v>512</v>
      </c>
      <c r="AD40">
        <v>3.3</v>
      </c>
      <c r="AE40" t="s">
        <v>475</v>
      </c>
      <c r="AF40" t="s">
        <v>473</v>
      </c>
      <c r="AH40">
        <v>0</v>
      </c>
      <c r="AI40">
        <v>0</v>
      </c>
      <c r="AJ40" t="s">
        <v>490</v>
      </c>
      <c r="AK40">
        <v>27712</v>
      </c>
      <c r="AL40">
        <v>381</v>
      </c>
      <c r="AM40">
        <v>165</v>
      </c>
      <c r="AN40">
        <v>19</v>
      </c>
      <c r="AO40">
        <v>2207</v>
      </c>
      <c r="AP40">
        <v>13</v>
      </c>
      <c r="AQ40">
        <v>546</v>
      </c>
      <c r="AR40">
        <v>2435</v>
      </c>
      <c r="AS40">
        <v>76.099999999999994</v>
      </c>
      <c r="AT40" t="s">
        <v>796</v>
      </c>
      <c r="AU40">
        <v>4</v>
      </c>
      <c r="AV40">
        <v>0</v>
      </c>
      <c r="AW40" t="s">
        <v>797</v>
      </c>
      <c r="AX40" t="s">
        <v>112</v>
      </c>
      <c r="AY40">
        <v>100</v>
      </c>
      <c r="AZ40">
        <v>3</v>
      </c>
      <c r="BA40">
        <v>8</v>
      </c>
      <c r="BB40">
        <v>0</v>
      </c>
      <c r="BC40">
        <v>0.2727</v>
      </c>
      <c r="BD40">
        <v>561</v>
      </c>
      <c r="BE40">
        <v>393</v>
      </c>
      <c r="BF40">
        <v>51</v>
      </c>
      <c r="BG40">
        <v>37</v>
      </c>
      <c r="BH40">
        <v>21</v>
      </c>
      <c r="BI40">
        <v>0</v>
      </c>
      <c r="BJ40" t="s">
        <v>798</v>
      </c>
      <c r="BK40">
        <v>4</v>
      </c>
      <c r="BL40">
        <v>3</v>
      </c>
      <c r="BM40">
        <v>8</v>
      </c>
      <c r="BN40">
        <v>0</v>
      </c>
      <c r="BO40">
        <v>0.2727</v>
      </c>
      <c r="BP40">
        <v>14</v>
      </c>
      <c r="BQ40">
        <v>21</v>
      </c>
      <c r="BR40">
        <v>0</v>
      </c>
      <c r="BS40">
        <v>0.4</v>
      </c>
      <c r="BT40">
        <v>14</v>
      </c>
      <c r="BU40">
        <v>21</v>
      </c>
      <c r="BV40">
        <v>0</v>
      </c>
      <c r="BW40">
        <v>0.4</v>
      </c>
      <c r="BX40">
        <v>0.60899999999999999</v>
      </c>
      <c r="BY40">
        <v>0.63790000000000002</v>
      </c>
      <c r="BZ40">
        <v>0</v>
      </c>
      <c r="CA40">
        <v>0</v>
      </c>
      <c r="CB40">
        <v>1951</v>
      </c>
      <c r="CC40" t="s">
        <v>480</v>
      </c>
      <c r="CE40">
        <v>0</v>
      </c>
      <c r="CF40" t="s">
        <v>527</v>
      </c>
      <c r="CG40">
        <v>1975</v>
      </c>
      <c r="CH40" t="s">
        <v>799</v>
      </c>
      <c r="CI40">
        <v>49</v>
      </c>
      <c r="CJ40">
        <v>25</v>
      </c>
      <c r="CK40">
        <v>26.87022</v>
      </c>
      <c r="CL40">
        <v>1</v>
      </c>
      <c r="CM40">
        <v>1</v>
      </c>
      <c r="CN40">
        <v>0</v>
      </c>
      <c r="CO40">
        <v>0</v>
      </c>
      <c r="CP40">
        <v>0</v>
      </c>
      <c r="CQ40">
        <v>0</v>
      </c>
      <c r="CR40">
        <v>0</v>
      </c>
    </row>
    <row r="41" spans="1:96" x14ac:dyDescent="0.3">
      <c r="A41">
        <v>2000</v>
      </c>
      <c r="B41" t="s">
        <v>106</v>
      </c>
      <c r="C41" t="s">
        <v>800</v>
      </c>
      <c r="D41" t="s">
        <v>801</v>
      </c>
      <c r="E41" t="s">
        <v>653</v>
      </c>
      <c r="F41">
        <v>35.929229999999997</v>
      </c>
      <c r="G41">
        <v>34.194870000000002</v>
      </c>
      <c r="H41">
        <v>37.47795</v>
      </c>
      <c r="I41">
        <v>0.46989999999999998</v>
      </c>
      <c r="J41">
        <v>5.6000000000000001E-2</v>
      </c>
      <c r="K41">
        <v>0.12540000000000001</v>
      </c>
      <c r="L41">
        <v>0.22109999999999999</v>
      </c>
      <c r="M41">
        <v>33309.129999999997</v>
      </c>
      <c r="N41">
        <v>84178.21</v>
      </c>
      <c r="O41">
        <v>0.72299999999999998</v>
      </c>
      <c r="P41">
        <v>0.15640000000000001</v>
      </c>
      <c r="Q41">
        <v>4.1599999999999998E-2</v>
      </c>
      <c r="R41">
        <v>1.28</v>
      </c>
      <c r="S41" t="s">
        <v>486</v>
      </c>
      <c r="T41">
        <v>4</v>
      </c>
      <c r="U41">
        <v>72</v>
      </c>
      <c r="V41">
        <v>217</v>
      </c>
      <c r="W41">
        <v>4.8</v>
      </c>
      <c r="X41" t="s">
        <v>802</v>
      </c>
      <c r="Y41" t="s">
        <v>803</v>
      </c>
      <c r="Z41">
        <v>44</v>
      </c>
      <c r="AA41" t="s">
        <v>512</v>
      </c>
      <c r="AE41" t="s">
        <v>475</v>
      </c>
      <c r="AF41" t="s">
        <v>475</v>
      </c>
      <c r="AH41">
        <v>0</v>
      </c>
      <c r="AI41">
        <v>0</v>
      </c>
      <c r="AJ41" t="s">
        <v>490</v>
      </c>
      <c r="AK41">
        <v>29506</v>
      </c>
      <c r="AL41">
        <v>1159</v>
      </c>
      <c r="AM41">
        <v>701</v>
      </c>
      <c r="AN41">
        <v>38</v>
      </c>
      <c r="AO41">
        <v>8755</v>
      </c>
      <c r="AP41">
        <v>68</v>
      </c>
      <c r="AQ41">
        <v>1475</v>
      </c>
      <c r="AR41">
        <v>9630</v>
      </c>
      <c r="AS41">
        <v>198.98</v>
      </c>
      <c r="AT41" t="s">
        <v>804</v>
      </c>
      <c r="AU41">
        <v>4</v>
      </c>
      <c r="AV41">
        <v>0</v>
      </c>
      <c r="AW41" t="s">
        <v>805</v>
      </c>
      <c r="AX41" t="s">
        <v>106</v>
      </c>
      <c r="AY41">
        <v>100</v>
      </c>
      <c r="AZ41">
        <v>3</v>
      </c>
      <c r="BA41">
        <v>8</v>
      </c>
      <c r="BB41">
        <v>0</v>
      </c>
      <c r="BC41">
        <v>0.2727</v>
      </c>
      <c r="BD41">
        <v>561</v>
      </c>
      <c r="BE41">
        <v>393</v>
      </c>
      <c r="BF41">
        <v>51</v>
      </c>
      <c r="BG41">
        <v>37</v>
      </c>
      <c r="BH41">
        <v>21</v>
      </c>
      <c r="BI41">
        <v>0</v>
      </c>
      <c r="BJ41" t="s">
        <v>798</v>
      </c>
      <c r="BK41">
        <v>4</v>
      </c>
      <c r="BL41">
        <v>3</v>
      </c>
      <c r="BM41">
        <v>8</v>
      </c>
      <c r="BN41">
        <v>0</v>
      </c>
      <c r="BO41">
        <v>0.2727</v>
      </c>
      <c r="BP41">
        <v>14</v>
      </c>
      <c r="BQ41">
        <v>21</v>
      </c>
      <c r="BR41">
        <v>0</v>
      </c>
      <c r="BS41">
        <v>0.4</v>
      </c>
      <c r="BT41">
        <v>14</v>
      </c>
      <c r="BU41">
        <v>21</v>
      </c>
      <c r="BV41">
        <v>0</v>
      </c>
      <c r="BW41">
        <v>0.4</v>
      </c>
      <c r="BX41">
        <v>0.60899999999999999</v>
      </c>
      <c r="BY41">
        <v>0.63790000000000002</v>
      </c>
      <c r="BZ41">
        <v>0</v>
      </c>
      <c r="CA41">
        <v>0</v>
      </c>
      <c r="CB41">
        <v>1951</v>
      </c>
      <c r="CC41" t="s">
        <v>480</v>
      </c>
      <c r="CE41">
        <v>0</v>
      </c>
      <c r="CF41" t="s">
        <v>527</v>
      </c>
      <c r="CG41">
        <v>1975</v>
      </c>
      <c r="CH41" t="s">
        <v>799</v>
      </c>
      <c r="CI41">
        <v>49</v>
      </c>
      <c r="CJ41">
        <v>25</v>
      </c>
      <c r="CK41">
        <v>29.42728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0</v>
      </c>
    </row>
    <row r="42" spans="1:96" x14ac:dyDescent="0.3">
      <c r="A42">
        <v>2000</v>
      </c>
      <c r="B42" t="s">
        <v>668</v>
      </c>
      <c r="C42" t="s">
        <v>806</v>
      </c>
      <c r="D42" t="s">
        <v>807</v>
      </c>
      <c r="E42" t="s">
        <v>808</v>
      </c>
      <c r="F42">
        <v>32.772880000000001</v>
      </c>
      <c r="G42">
        <v>32.110779999999998</v>
      </c>
      <c r="H42">
        <v>33.458280000000002</v>
      </c>
      <c r="I42">
        <v>0.49630000000000002</v>
      </c>
      <c r="J42">
        <v>4.1599999999999998E-2</v>
      </c>
      <c r="K42">
        <v>8.6599999999999996E-2</v>
      </c>
      <c r="L42">
        <v>0.15790000000000001</v>
      </c>
      <c r="M42">
        <v>52450.71</v>
      </c>
      <c r="N42">
        <v>176279.1</v>
      </c>
      <c r="O42">
        <v>0.88139999999999996</v>
      </c>
      <c r="P42">
        <v>0.42749999999999999</v>
      </c>
      <c r="Q42">
        <v>0.12870000000000001</v>
      </c>
      <c r="R42">
        <v>4.7300000000000004</v>
      </c>
      <c r="S42" t="s">
        <v>498</v>
      </c>
      <c r="T42">
        <v>3</v>
      </c>
      <c r="U42">
        <v>77</v>
      </c>
      <c r="V42">
        <v>210</v>
      </c>
      <c r="W42">
        <v>4.8</v>
      </c>
      <c r="X42" t="s">
        <v>809</v>
      </c>
      <c r="Y42" t="s">
        <v>810</v>
      </c>
      <c r="Z42">
        <v>49</v>
      </c>
      <c r="AA42" t="s">
        <v>474</v>
      </c>
      <c r="AB42">
        <v>1070</v>
      </c>
      <c r="AC42">
        <v>23</v>
      </c>
      <c r="AD42">
        <v>3.75</v>
      </c>
      <c r="AE42" t="s">
        <v>475</v>
      </c>
      <c r="AF42" t="s">
        <v>475</v>
      </c>
      <c r="AH42">
        <v>1</v>
      </c>
      <c r="AI42">
        <v>1</v>
      </c>
      <c r="AJ42" t="s">
        <v>490</v>
      </c>
      <c r="AK42">
        <v>35612</v>
      </c>
      <c r="AL42">
        <v>1711</v>
      </c>
      <c r="AM42">
        <v>1087</v>
      </c>
      <c r="AN42">
        <v>34</v>
      </c>
      <c r="AO42">
        <v>13484</v>
      </c>
      <c r="AP42">
        <v>95</v>
      </c>
      <c r="AQ42">
        <v>1963</v>
      </c>
      <c r="AR42">
        <v>13582</v>
      </c>
      <c r="AS42">
        <v>275.18</v>
      </c>
      <c r="AT42" t="s">
        <v>811</v>
      </c>
      <c r="AU42">
        <v>4</v>
      </c>
      <c r="AV42">
        <v>0</v>
      </c>
      <c r="AW42" t="s">
        <v>812</v>
      </c>
      <c r="AX42" t="s">
        <v>813</v>
      </c>
      <c r="AY42">
        <v>105</v>
      </c>
      <c r="AZ42">
        <v>6</v>
      </c>
      <c r="BA42">
        <v>6</v>
      </c>
      <c r="BB42">
        <v>0</v>
      </c>
      <c r="BC42">
        <v>0.5</v>
      </c>
      <c r="BD42">
        <v>464</v>
      </c>
      <c r="BE42">
        <v>453</v>
      </c>
      <c r="BF42">
        <v>55</v>
      </c>
      <c r="BG42">
        <v>25</v>
      </c>
      <c r="BH42">
        <v>32</v>
      </c>
      <c r="BI42">
        <v>0</v>
      </c>
      <c r="BJ42" t="s">
        <v>814</v>
      </c>
      <c r="BK42">
        <v>0</v>
      </c>
      <c r="BL42">
        <v>0</v>
      </c>
      <c r="BM42">
        <v>0</v>
      </c>
      <c r="BN42">
        <v>0</v>
      </c>
      <c r="BP42">
        <v>0</v>
      </c>
      <c r="BQ42">
        <v>0</v>
      </c>
      <c r="BR42">
        <v>0</v>
      </c>
      <c r="BT42">
        <v>0</v>
      </c>
      <c r="BU42">
        <v>0</v>
      </c>
      <c r="BV42">
        <v>0</v>
      </c>
      <c r="BX42">
        <v>0.53400000000000003</v>
      </c>
      <c r="BY42">
        <v>0.43859999999999999</v>
      </c>
      <c r="BZ42">
        <v>1</v>
      </c>
      <c r="CA42">
        <v>1</v>
      </c>
      <c r="CB42">
        <v>1946</v>
      </c>
      <c r="CC42" t="s">
        <v>480</v>
      </c>
      <c r="CE42">
        <v>0</v>
      </c>
      <c r="CF42" t="s">
        <v>527</v>
      </c>
      <c r="CG42">
        <v>1971</v>
      </c>
      <c r="CH42" t="s">
        <v>668</v>
      </c>
      <c r="CI42">
        <v>54</v>
      </c>
      <c r="CJ42">
        <v>29</v>
      </c>
      <c r="CK42">
        <v>24.899650000000001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1</v>
      </c>
    </row>
    <row r="43" spans="1:96" x14ac:dyDescent="0.3">
      <c r="A43">
        <v>2000</v>
      </c>
      <c r="B43" t="s">
        <v>815</v>
      </c>
      <c r="C43" t="s">
        <v>816</v>
      </c>
      <c r="D43" t="s">
        <v>817</v>
      </c>
      <c r="E43" t="s">
        <v>818</v>
      </c>
      <c r="F43">
        <v>35.46</v>
      </c>
      <c r="G43">
        <v>33.840000000000003</v>
      </c>
      <c r="H43">
        <v>37.020000000000003</v>
      </c>
      <c r="I43">
        <v>0.48720000000000002</v>
      </c>
      <c r="J43">
        <v>6.6900000000000001E-2</v>
      </c>
      <c r="K43">
        <v>0.13289999999999999</v>
      </c>
      <c r="L43">
        <v>0.2165</v>
      </c>
      <c r="M43">
        <v>43092.6</v>
      </c>
      <c r="N43">
        <v>97200</v>
      </c>
      <c r="O43">
        <v>0.79849999999999999</v>
      </c>
      <c r="P43">
        <v>0.187</v>
      </c>
      <c r="Q43">
        <v>5.1799999999999999E-2</v>
      </c>
      <c r="R43">
        <v>0.49</v>
      </c>
      <c r="S43" t="s">
        <v>539</v>
      </c>
      <c r="T43">
        <v>4</v>
      </c>
      <c r="U43">
        <v>74</v>
      </c>
      <c r="V43">
        <v>193</v>
      </c>
      <c r="W43">
        <v>4.8099999999999996</v>
      </c>
      <c r="X43" t="s">
        <v>819</v>
      </c>
      <c r="Y43" t="s">
        <v>820</v>
      </c>
      <c r="Z43">
        <v>32</v>
      </c>
      <c r="AA43" t="s">
        <v>474</v>
      </c>
      <c r="AD43">
        <v>4.5999999999999996</v>
      </c>
      <c r="AE43" t="s">
        <v>475</v>
      </c>
      <c r="AF43" t="s">
        <v>473</v>
      </c>
      <c r="AH43">
        <v>0</v>
      </c>
      <c r="AI43">
        <v>0</v>
      </c>
      <c r="AJ43" t="s">
        <v>490</v>
      </c>
      <c r="AK43">
        <v>53404</v>
      </c>
      <c r="AL43">
        <v>671</v>
      </c>
      <c r="AM43">
        <v>437</v>
      </c>
      <c r="AN43">
        <v>22</v>
      </c>
      <c r="AO43">
        <v>4128</v>
      </c>
      <c r="AP43">
        <v>29</v>
      </c>
      <c r="AQ43">
        <v>750</v>
      </c>
      <c r="AR43">
        <v>3932</v>
      </c>
      <c r="AS43">
        <v>129</v>
      </c>
      <c r="AT43" t="s">
        <v>821</v>
      </c>
      <c r="AU43">
        <v>4</v>
      </c>
      <c r="AV43">
        <v>0</v>
      </c>
      <c r="AW43" t="s">
        <v>822</v>
      </c>
      <c r="AX43" t="s">
        <v>823</v>
      </c>
      <c r="AY43">
        <v>100</v>
      </c>
      <c r="AZ43">
        <v>3</v>
      </c>
      <c r="BA43">
        <v>8</v>
      </c>
      <c r="BB43">
        <v>0</v>
      </c>
      <c r="BC43">
        <v>0.2727</v>
      </c>
      <c r="BD43">
        <v>377</v>
      </c>
      <c r="BE43">
        <v>527</v>
      </c>
      <c r="BF43">
        <v>34</v>
      </c>
      <c r="BG43">
        <v>30</v>
      </c>
      <c r="BH43">
        <v>29</v>
      </c>
      <c r="BI43">
        <v>0</v>
      </c>
      <c r="BJ43" t="s">
        <v>824</v>
      </c>
      <c r="BK43">
        <v>10</v>
      </c>
      <c r="BL43">
        <v>3</v>
      </c>
      <c r="BM43">
        <v>8</v>
      </c>
      <c r="BN43">
        <v>0</v>
      </c>
      <c r="BO43">
        <v>0.2727</v>
      </c>
      <c r="BP43">
        <v>62</v>
      </c>
      <c r="BQ43">
        <v>43</v>
      </c>
      <c r="BR43">
        <v>5</v>
      </c>
      <c r="BS43">
        <v>0.58640000000000003</v>
      </c>
      <c r="BT43">
        <v>35</v>
      </c>
      <c r="BU43">
        <v>19</v>
      </c>
      <c r="BV43">
        <v>1</v>
      </c>
      <c r="BW43">
        <v>0.64549999999999996</v>
      </c>
      <c r="BX43">
        <v>0.43819999999999998</v>
      </c>
      <c r="BY43">
        <v>0.50849999999999995</v>
      </c>
      <c r="BZ43">
        <v>0</v>
      </c>
      <c r="CA43">
        <v>0</v>
      </c>
      <c r="CB43">
        <v>1954</v>
      </c>
      <c r="CC43" t="s">
        <v>480</v>
      </c>
      <c r="CE43">
        <v>0</v>
      </c>
      <c r="CF43" t="s">
        <v>505</v>
      </c>
      <c r="CG43">
        <v>1976</v>
      </c>
      <c r="CH43" t="s">
        <v>825</v>
      </c>
      <c r="CI43">
        <v>46</v>
      </c>
      <c r="CJ43">
        <v>24</v>
      </c>
      <c r="CK43">
        <v>24.77703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</row>
    <row r="44" spans="1:96" x14ac:dyDescent="0.3">
      <c r="A44">
        <v>2000</v>
      </c>
      <c r="B44" t="s">
        <v>826</v>
      </c>
      <c r="C44" t="s">
        <v>827</v>
      </c>
      <c r="D44" t="s">
        <v>828</v>
      </c>
      <c r="E44" t="s">
        <v>469</v>
      </c>
      <c r="F44">
        <v>37.196440000000003</v>
      </c>
      <c r="G44">
        <v>36.095030000000001</v>
      </c>
      <c r="H44">
        <v>38.303159999999998</v>
      </c>
      <c r="I44">
        <v>0.4945</v>
      </c>
      <c r="J44">
        <v>7.0199999999999999E-2</v>
      </c>
      <c r="K44">
        <v>0.14929999999999999</v>
      </c>
      <c r="L44">
        <v>0.24210000000000001</v>
      </c>
      <c r="M44">
        <v>39952</v>
      </c>
      <c r="N44">
        <v>117707.5</v>
      </c>
      <c r="O44">
        <v>0.78269999999999995</v>
      </c>
      <c r="P44">
        <v>0.2135</v>
      </c>
      <c r="Q44">
        <v>6.88E-2</v>
      </c>
      <c r="R44">
        <v>10.88</v>
      </c>
      <c r="S44" t="s">
        <v>470</v>
      </c>
      <c r="T44">
        <v>3</v>
      </c>
      <c r="U44">
        <v>73</v>
      </c>
      <c r="V44">
        <v>185</v>
      </c>
      <c r="W44">
        <v>4.5</v>
      </c>
      <c r="X44" t="s">
        <v>829</v>
      </c>
      <c r="Y44" t="s">
        <v>830</v>
      </c>
      <c r="Z44">
        <v>22</v>
      </c>
      <c r="AA44" t="s">
        <v>512</v>
      </c>
      <c r="AE44" t="s">
        <v>475</v>
      </c>
      <c r="AF44" t="s">
        <v>473</v>
      </c>
      <c r="AG44" t="s">
        <v>481</v>
      </c>
      <c r="AH44">
        <v>0</v>
      </c>
      <c r="AI44">
        <v>0</v>
      </c>
      <c r="AJ44" t="s">
        <v>476</v>
      </c>
      <c r="AK44">
        <v>33409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 t="s">
        <v>831</v>
      </c>
      <c r="AU44">
        <v>4</v>
      </c>
      <c r="AV44">
        <v>1</v>
      </c>
      <c r="AW44" t="s">
        <v>832</v>
      </c>
      <c r="AX44" t="s">
        <v>118</v>
      </c>
      <c r="AY44">
        <v>101</v>
      </c>
      <c r="AZ44">
        <v>5</v>
      </c>
      <c r="BA44">
        <v>7</v>
      </c>
      <c r="BB44">
        <v>0</v>
      </c>
      <c r="BC44">
        <v>0.41670000000000001</v>
      </c>
      <c r="BD44">
        <v>738</v>
      </c>
      <c r="BE44">
        <v>222</v>
      </c>
      <c r="BF44">
        <v>39</v>
      </c>
      <c r="BG44">
        <v>38</v>
      </c>
      <c r="BH44">
        <v>22</v>
      </c>
      <c r="BI44">
        <v>0</v>
      </c>
      <c r="BJ44" t="s">
        <v>833</v>
      </c>
      <c r="BK44">
        <v>3</v>
      </c>
      <c r="BL44">
        <v>5</v>
      </c>
      <c r="BM44">
        <v>7</v>
      </c>
      <c r="BN44">
        <v>0</v>
      </c>
      <c r="BO44">
        <v>0.41670000000000001</v>
      </c>
      <c r="BP44">
        <v>21</v>
      </c>
      <c r="BQ44">
        <v>16</v>
      </c>
      <c r="BR44">
        <v>0</v>
      </c>
      <c r="BS44">
        <v>0.56759999999999999</v>
      </c>
      <c r="BT44">
        <v>21</v>
      </c>
      <c r="BU44">
        <v>16</v>
      </c>
      <c r="BV44">
        <v>0</v>
      </c>
      <c r="BW44">
        <v>0.56759999999999999</v>
      </c>
      <c r="BX44">
        <v>0.77780000000000005</v>
      </c>
      <c r="BY44">
        <v>0.63329999999999997</v>
      </c>
      <c r="BZ44">
        <v>0</v>
      </c>
      <c r="CA44">
        <v>0</v>
      </c>
      <c r="CB44">
        <v>1954</v>
      </c>
      <c r="CC44" t="s">
        <v>480</v>
      </c>
      <c r="CE44">
        <v>0</v>
      </c>
      <c r="CF44" t="s">
        <v>489</v>
      </c>
      <c r="CG44">
        <v>1977</v>
      </c>
      <c r="CH44" t="s">
        <v>834</v>
      </c>
      <c r="CI44">
        <v>46</v>
      </c>
      <c r="CJ44">
        <v>23</v>
      </c>
      <c r="CK44">
        <v>24.405139999999999</v>
      </c>
      <c r="CL44">
        <v>1</v>
      </c>
      <c r="CM44">
        <v>1</v>
      </c>
      <c r="CN44">
        <v>1</v>
      </c>
      <c r="CO44">
        <v>1</v>
      </c>
      <c r="CP44">
        <v>0</v>
      </c>
      <c r="CQ44">
        <v>0</v>
      </c>
      <c r="CR44">
        <v>1</v>
      </c>
    </row>
    <row r="45" spans="1:96" x14ac:dyDescent="0.3">
      <c r="A45">
        <v>2000</v>
      </c>
      <c r="B45" t="s">
        <v>826</v>
      </c>
      <c r="C45" t="s">
        <v>835</v>
      </c>
      <c r="D45" t="s">
        <v>836</v>
      </c>
      <c r="E45" t="s">
        <v>521</v>
      </c>
      <c r="F45">
        <v>33.3797</v>
      </c>
      <c r="G45">
        <v>32.354529999999997</v>
      </c>
      <c r="H45">
        <v>34.454720000000002</v>
      </c>
      <c r="I45">
        <v>0.4955</v>
      </c>
      <c r="J45">
        <v>4.8300000000000003E-2</v>
      </c>
      <c r="K45">
        <v>0.1062</v>
      </c>
      <c r="L45">
        <v>0.18509999999999999</v>
      </c>
      <c r="M45">
        <v>42766.85</v>
      </c>
      <c r="N45">
        <v>91430.95</v>
      </c>
      <c r="O45">
        <v>0.77110000000000001</v>
      </c>
      <c r="P45">
        <v>0.21329999999999999</v>
      </c>
      <c r="Q45">
        <v>6.6699999999999995E-2</v>
      </c>
      <c r="R45">
        <v>10.85</v>
      </c>
      <c r="S45" t="s">
        <v>470</v>
      </c>
      <c r="T45">
        <v>5</v>
      </c>
      <c r="U45">
        <v>76</v>
      </c>
      <c r="V45">
        <v>190</v>
      </c>
      <c r="W45">
        <v>4.5</v>
      </c>
      <c r="X45" t="s">
        <v>837</v>
      </c>
      <c r="Y45" t="s">
        <v>838</v>
      </c>
      <c r="Z45">
        <v>46</v>
      </c>
      <c r="AA45" t="s">
        <v>512</v>
      </c>
      <c r="AD45">
        <v>3.5</v>
      </c>
      <c r="AE45" t="s">
        <v>475</v>
      </c>
      <c r="AG45" t="s">
        <v>531</v>
      </c>
      <c r="AH45">
        <v>0</v>
      </c>
      <c r="AI45">
        <v>0</v>
      </c>
      <c r="AJ45" t="s">
        <v>490</v>
      </c>
      <c r="AK45">
        <v>79403</v>
      </c>
      <c r="AL45">
        <v>477</v>
      </c>
      <c r="AM45">
        <v>239</v>
      </c>
      <c r="AN45">
        <v>16</v>
      </c>
      <c r="AO45">
        <v>2876</v>
      </c>
      <c r="AP45">
        <v>14</v>
      </c>
      <c r="AQ45">
        <v>755</v>
      </c>
      <c r="AR45">
        <v>3774</v>
      </c>
      <c r="AS45">
        <v>62.52</v>
      </c>
      <c r="AT45" t="s">
        <v>839</v>
      </c>
      <c r="AU45">
        <v>0</v>
      </c>
      <c r="AW45" t="s">
        <v>840</v>
      </c>
      <c r="AX45" t="s">
        <v>125</v>
      </c>
      <c r="AY45">
        <v>101</v>
      </c>
      <c r="AZ45">
        <v>5</v>
      </c>
      <c r="BA45">
        <v>7</v>
      </c>
      <c r="BB45">
        <v>0</v>
      </c>
      <c r="BC45">
        <v>0.41670000000000001</v>
      </c>
      <c r="BD45">
        <v>738</v>
      </c>
      <c r="BE45">
        <v>222</v>
      </c>
      <c r="BF45">
        <v>39</v>
      </c>
      <c r="BG45">
        <v>38</v>
      </c>
      <c r="BH45">
        <v>22</v>
      </c>
      <c r="BI45">
        <v>0</v>
      </c>
      <c r="BJ45" t="s">
        <v>833</v>
      </c>
      <c r="BK45">
        <v>3</v>
      </c>
      <c r="BL45">
        <v>5</v>
      </c>
      <c r="BM45">
        <v>7</v>
      </c>
      <c r="BN45">
        <v>0</v>
      </c>
      <c r="BO45">
        <v>0.41670000000000001</v>
      </c>
      <c r="BP45">
        <v>21</v>
      </c>
      <c r="BQ45">
        <v>16</v>
      </c>
      <c r="BR45">
        <v>0</v>
      </c>
      <c r="BS45">
        <v>0.56759999999999999</v>
      </c>
      <c r="BT45">
        <v>21</v>
      </c>
      <c r="BU45">
        <v>16</v>
      </c>
      <c r="BV45">
        <v>0</v>
      </c>
      <c r="BW45">
        <v>0.56759999999999999</v>
      </c>
      <c r="BX45">
        <v>0.77780000000000005</v>
      </c>
      <c r="BY45">
        <v>0.63329999999999997</v>
      </c>
      <c r="BZ45">
        <v>0</v>
      </c>
      <c r="CA45">
        <v>0</v>
      </c>
      <c r="CB45">
        <v>1954</v>
      </c>
      <c r="CC45" t="s">
        <v>480</v>
      </c>
      <c r="CE45">
        <v>0</v>
      </c>
      <c r="CF45" t="s">
        <v>489</v>
      </c>
      <c r="CG45">
        <v>1977</v>
      </c>
      <c r="CH45" t="s">
        <v>834</v>
      </c>
      <c r="CI45">
        <v>46</v>
      </c>
      <c r="CJ45">
        <v>23</v>
      </c>
      <c r="CK45">
        <v>23.125</v>
      </c>
      <c r="CL45">
        <v>0</v>
      </c>
      <c r="CM45">
        <v>1</v>
      </c>
      <c r="CN45">
        <v>0</v>
      </c>
      <c r="CO45">
        <v>1</v>
      </c>
      <c r="CP45">
        <v>0</v>
      </c>
      <c r="CQ45">
        <v>0</v>
      </c>
      <c r="CR45">
        <v>1</v>
      </c>
    </row>
    <row r="46" spans="1:96" x14ac:dyDescent="0.3">
      <c r="A46">
        <v>2000</v>
      </c>
      <c r="B46" t="s">
        <v>826</v>
      </c>
      <c r="C46" t="s">
        <v>841</v>
      </c>
      <c r="D46" t="s">
        <v>842</v>
      </c>
      <c r="E46" t="s">
        <v>469</v>
      </c>
      <c r="F46">
        <v>47.589860000000002</v>
      </c>
      <c r="G46">
        <v>46.058570000000003</v>
      </c>
      <c r="H46">
        <v>49.09787</v>
      </c>
      <c r="I46">
        <v>0.48010000000000003</v>
      </c>
      <c r="J46">
        <v>0.13539999999999999</v>
      </c>
      <c r="K46">
        <v>0.26790000000000003</v>
      </c>
      <c r="L46">
        <v>0.39319999999999999</v>
      </c>
      <c r="M46">
        <v>47746.91</v>
      </c>
      <c r="N46">
        <v>164562.6</v>
      </c>
      <c r="O46">
        <v>0.87060000000000004</v>
      </c>
      <c r="P46">
        <v>0.26860000000000001</v>
      </c>
      <c r="Q46">
        <v>8.0799999999999997E-2</v>
      </c>
      <c r="R46">
        <v>10.15</v>
      </c>
      <c r="S46" t="s">
        <v>470</v>
      </c>
      <c r="T46">
        <v>4</v>
      </c>
      <c r="U46">
        <v>76</v>
      </c>
      <c r="V46">
        <v>220</v>
      </c>
      <c r="W46">
        <v>4.5999999999999996</v>
      </c>
      <c r="X46" t="s">
        <v>843</v>
      </c>
      <c r="Y46" t="s">
        <v>844</v>
      </c>
      <c r="Z46">
        <v>37</v>
      </c>
      <c r="AA46" t="s">
        <v>474</v>
      </c>
      <c r="AE46" t="s">
        <v>475</v>
      </c>
      <c r="AF46" t="s">
        <v>475</v>
      </c>
      <c r="AG46" t="s">
        <v>489</v>
      </c>
      <c r="AH46">
        <v>0</v>
      </c>
      <c r="AI46">
        <v>0</v>
      </c>
      <c r="AJ46" t="s">
        <v>476</v>
      </c>
      <c r="AK46">
        <v>34232</v>
      </c>
      <c r="AL46">
        <v>1</v>
      </c>
      <c r="AM46">
        <v>0</v>
      </c>
      <c r="AN46">
        <v>0</v>
      </c>
      <c r="AO46">
        <v>0</v>
      </c>
      <c r="AP46">
        <v>0</v>
      </c>
      <c r="AQ46">
        <v>3</v>
      </c>
      <c r="AR46">
        <v>17</v>
      </c>
      <c r="AS46">
        <v>0</v>
      </c>
      <c r="AT46" t="s">
        <v>845</v>
      </c>
      <c r="AU46">
        <v>5</v>
      </c>
      <c r="AV46">
        <v>1</v>
      </c>
      <c r="AW46" t="s">
        <v>846</v>
      </c>
      <c r="AX46" t="s">
        <v>125</v>
      </c>
      <c r="AY46">
        <v>101</v>
      </c>
      <c r="AZ46">
        <v>5</v>
      </c>
      <c r="BA46">
        <v>7</v>
      </c>
      <c r="BB46">
        <v>0</v>
      </c>
      <c r="BC46">
        <v>0.41670000000000001</v>
      </c>
      <c r="BD46">
        <v>738</v>
      </c>
      <c r="BE46">
        <v>222</v>
      </c>
      <c r="BF46">
        <v>39</v>
      </c>
      <c r="BG46">
        <v>38</v>
      </c>
      <c r="BH46">
        <v>22</v>
      </c>
      <c r="BI46">
        <v>0</v>
      </c>
      <c r="BJ46" t="s">
        <v>833</v>
      </c>
      <c r="BK46">
        <v>3</v>
      </c>
      <c r="BL46">
        <v>5</v>
      </c>
      <c r="BM46">
        <v>7</v>
      </c>
      <c r="BN46">
        <v>0</v>
      </c>
      <c r="BO46">
        <v>0.41670000000000001</v>
      </c>
      <c r="BP46">
        <v>21</v>
      </c>
      <c r="BQ46">
        <v>16</v>
      </c>
      <c r="BR46">
        <v>0</v>
      </c>
      <c r="BS46">
        <v>0.56759999999999999</v>
      </c>
      <c r="BT46">
        <v>21</v>
      </c>
      <c r="BU46">
        <v>16</v>
      </c>
      <c r="BV46">
        <v>0</v>
      </c>
      <c r="BW46">
        <v>0.56759999999999999</v>
      </c>
      <c r="BX46">
        <v>0.77780000000000005</v>
      </c>
      <c r="BY46">
        <v>0.63329999999999997</v>
      </c>
      <c r="BZ46">
        <v>0</v>
      </c>
      <c r="CA46">
        <v>0</v>
      </c>
      <c r="CB46">
        <v>1954</v>
      </c>
      <c r="CC46" t="s">
        <v>480</v>
      </c>
      <c r="CE46">
        <v>0</v>
      </c>
      <c r="CF46" t="s">
        <v>489</v>
      </c>
      <c r="CG46">
        <v>1977</v>
      </c>
      <c r="CH46" t="s">
        <v>834</v>
      </c>
      <c r="CI46">
        <v>46</v>
      </c>
      <c r="CJ46">
        <v>23</v>
      </c>
      <c r="CK46">
        <v>26.776319999999998</v>
      </c>
      <c r="CL46">
        <v>0</v>
      </c>
      <c r="CM46">
        <v>0</v>
      </c>
      <c r="CN46">
        <v>1</v>
      </c>
      <c r="CO46">
        <v>0</v>
      </c>
      <c r="CP46">
        <v>0</v>
      </c>
      <c r="CQ46">
        <v>0</v>
      </c>
      <c r="CR46">
        <v>0</v>
      </c>
    </row>
    <row r="47" spans="1:96" x14ac:dyDescent="0.3">
      <c r="A47">
        <v>2000</v>
      </c>
      <c r="B47" t="s">
        <v>826</v>
      </c>
      <c r="C47" t="s">
        <v>847</v>
      </c>
      <c r="D47" t="s">
        <v>848</v>
      </c>
      <c r="E47" t="s">
        <v>586</v>
      </c>
      <c r="F47">
        <v>37.539250000000003</v>
      </c>
      <c r="G47">
        <v>36.53107</v>
      </c>
      <c r="H47">
        <v>38.500360000000001</v>
      </c>
      <c r="I47">
        <v>0.48599999999999999</v>
      </c>
      <c r="J47">
        <v>6.2700000000000006E-2</v>
      </c>
      <c r="K47">
        <v>0.1293</v>
      </c>
      <c r="L47">
        <v>0.22120000000000001</v>
      </c>
      <c r="M47">
        <v>68332.100000000006</v>
      </c>
      <c r="N47">
        <v>215179</v>
      </c>
      <c r="O47">
        <v>0.85319999999999996</v>
      </c>
      <c r="P47">
        <v>0.34720000000000001</v>
      </c>
      <c r="Q47">
        <v>0.12570000000000001</v>
      </c>
      <c r="R47">
        <v>6.26</v>
      </c>
      <c r="S47" t="s">
        <v>558</v>
      </c>
      <c r="T47">
        <v>4</v>
      </c>
      <c r="U47">
        <v>75</v>
      </c>
      <c r="V47">
        <v>198</v>
      </c>
      <c r="W47">
        <v>4.5999999999999996</v>
      </c>
      <c r="X47" t="s">
        <v>849</v>
      </c>
      <c r="Y47" t="s">
        <v>850</v>
      </c>
      <c r="Z47">
        <v>15</v>
      </c>
      <c r="AA47" t="s">
        <v>474</v>
      </c>
      <c r="AB47">
        <v>940</v>
      </c>
      <c r="AD47">
        <v>3.6</v>
      </c>
      <c r="AE47" t="s">
        <v>475</v>
      </c>
      <c r="AF47" t="s">
        <v>473</v>
      </c>
      <c r="AH47">
        <v>0</v>
      </c>
      <c r="AI47">
        <v>0</v>
      </c>
      <c r="AJ47" t="s">
        <v>476</v>
      </c>
      <c r="AK47">
        <v>7649</v>
      </c>
      <c r="AL47">
        <v>194</v>
      </c>
      <c r="AM47">
        <v>107</v>
      </c>
      <c r="AN47">
        <v>5</v>
      </c>
      <c r="AO47">
        <v>1267</v>
      </c>
      <c r="AP47">
        <v>12</v>
      </c>
      <c r="AQ47">
        <v>284</v>
      </c>
      <c r="AR47">
        <v>1550</v>
      </c>
      <c r="AS47">
        <v>84.47</v>
      </c>
      <c r="AT47" t="s">
        <v>851</v>
      </c>
      <c r="AU47">
        <v>2</v>
      </c>
      <c r="AV47">
        <v>0</v>
      </c>
      <c r="AW47" t="s">
        <v>852</v>
      </c>
      <c r="AX47" t="s">
        <v>123</v>
      </c>
      <c r="AY47">
        <v>101</v>
      </c>
      <c r="AZ47">
        <v>5</v>
      </c>
      <c r="BA47">
        <v>7</v>
      </c>
      <c r="BB47">
        <v>0</v>
      </c>
      <c r="BC47">
        <v>0.41670000000000001</v>
      </c>
      <c r="BD47">
        <v>738</v>
      </c>
      <c r="BE47">
        <v>222</v>
      </c>
      <c r="BF47">
        <v>39</v>
      </c>
      <c r="BG47">
        <v>38</v>
      </c>
      <c r="BH47">
        <v>22</v>
      </c>
      <c r="BI47">
        <v>0</v>
      </c>
      <c r="BJ47" t="s">
        <v>833</v>
      </c>
      <c r="BK47">
        <v>3</v>
      </c>
      <c r="BL47">
        <v>5</v>
      </c>
      <c r="BM47">
        <v>7</v>
      </c>
      <c r="BN47">
        <v>0</v>
      </c>
      <c r="BO47">
        <v>0.41670000000000001</v>
      </c>
      <c r="BP47">
        <v>21</v>
      </c>
      <c r="BQ47">
        <v>16</v>
      </c>
      <c r="BR47">
        <v>0</v>
      </c>
      <c r="BS47">
        <v>0.56759999999999999</v>
      </c>
      <c r="BT47">
        <v>21</v>
      </c>
      <c r="BU47">
        <v>16</v>
      </c>
      <c r="BV47">
        <v>0</v>
      </c>
      <c r="BW47">
        <v>0.56759999999999999</v>
      </c>
      <c r="BX47">
        <v>0.77780000000000005</v>
      </c>
      <c r="BY47">
        <v>0.63329999999999997</v>
      </c>
      <c r="BZ47">
        <v>0</v>
      </c>
      <c r="CA47">
        <v>0</v>
      </c>
      <c r="CB47">
        <v>1954</v>
      </c>
      <c r="CC47" t="s">
        <v>480</v>
      </c>
      <c r="CE47">
        <v>0</v>
      </c>
      <c r="CF47" t="s">
        <v>489</v>
      </c>
      <c r="CG47">
        <v>1977</v>
      </c>
      <c r="CH47" t="s">
        <v>834</v>
      </c>
      <c r="CI47">
        <v>46</v>
      </c>
      <c r="CJ47">
        <v>23</v>
      </c>
      <c r="CK47">
        <v>24.7456</v>
      </c>
      <c r="CL47">
        <v>1</v>
      </c>
      <c r="CM47">
        <v>0</v>
      </c>
      <c r="CN47">
        <v>1</v>
      </c>
      <c r="CO47">
        <v>0</v>
      </c>
      <c r="CP47">
        <v>0</v>
      </c>
      <c r="CQ47">
        <v>0</v>
      </c>
      <c r="CR47">
        <v>0</v>
      </c>
    </row>
    <row r="48" spans="1:96" x14ac:dyDescent="0.3">
      <c r="A48">
        <v>2000</v>
      </c>
      <c r="B48" t="s">
        <v>853</v>
      </c>
      <c r="C48" t="s">
        <v>854</v>
      </c>
      <c r="D48" t="s">
        <v>855</v>
      </c>
      <c r="E48" t="s">
        <v>856</v>
      </c>
      <c r="F48">
        <v>39.5</v>
      </c>
      <c r="G48">
        <v>37.299999999999997</v>
      </c>
      <c r="H48">
        <v>41.5</v>
      </c>
      <c r="I48">
        <v>0.4698</v>
      </c>
      <c r="J48">
        <v>9.9000000000000005E-2</v>
      </c>
      <c r="K48">
        <v>0.20649999999999999</v>
      </c>
      <c r="L48">
        <v>0.28910000000000002</v>
      </c>
      <c r="M48">
        <v>30873</v>
      </c>
      <c r="N48">
        <v>63100</v>
      </c>
      <c r="O48">
        <v>0.80620000000000003</v>
      </c>
      <c r="P48">
        <v>0.1003</v>
      </c>
      <c r="Q48">
        <v>1.7999999999999999E-2</v>
      </c>
      <c r="R48">
        <v>1.46</v>
      </c>
      <c r="S48" t="s">
        <v>486</v>
      </c>
      <c r="T48">
        <v>4</v>
      </c>
      <c r="U48">
        <v>79</v>
      </c>
      <c r="V48">
        <v>205</v>
      </c>
      <c r="W48">
        <v>4.8</v>
      </c>
      <c r="X48" t="s">
        <v>857</v>
      </c>
      <c r="Y48" t="s">
        <v>858</v>
      </c>
      <c r="Z48">
        <v>7</v>
      </c>
      <c r="AA48" t="s">
        <v>474</v>
      </c>
      <c r="AB48">
        <v>1000</v>
      </c>
      <c r="AC48">
        <v>21</v>
      </c>
      <c r="AD48">
        <v>3.2</v>
      </c>
      <c r="AE48" t="s">
        <v>473</v>
      </c>
      <c r="AF48" t="s">
        <v>473</v>
      </c>
      <c r="AH48">
        <v>0</v>
      </c>
      <c r="AI48">
        <v>0</v>
      </c>
      <c r="AJ48" t="s">
        <v>490</v>
      </c>
      <c r="AK48">
        <v>44471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 t="s">
        <v>859</v>
      </c>
      <c r="AU48">
        <v>1</v>
      </c>
      <c r="AV48">
        <v>0</v>
      </c>
      <c r="AW48" t="s">
        <v>860</v>
      </c>
      <c r="AX48" t="s">
        <v>89</v>
      </c>
      <c r="AY48">
        <v>109</v>
      </c>
      <c r="AZ48">
        <v>6</v>
      </c>
      <c r="BA48">
        <v>6</v>
      </c>
      <c r="BB48">
        <v>0</v>
      </c>
      <c r="BC48">
        <v>0.5</v>
      </c>
      <c r="BD48">
        <v>711</v>
      </c>
      <c r="BE48">
        <v>271</v>
      </c>
      <c r="BF48">
        <v>51</v>
      </c>
      <c r="BG48">
        <v>49</v>
      </c>
      <c r="BH48">
        <v>13</v>
      </c>
      <c r="BI48">
        <v>0</v>
      </c>
      <c r="BJ48" t="s">
        <v>861</v>
      </c>
      <c r="BK48">
        <v>23</v>
      </c>
      <c r="BL48">
        <v>6</v>
      </c>
      <c r="BM48">
        <v>6</v>
      </c>
      <c r="BN48">
        <v>0</v>
      </c>
      <c r="BO48">
        <v>0.5</v>
      </c>
      <c r="BP48">
        <v>184</v>
      </c>
      <c r="BQ48">
        <v>80</v>
      </c>
      <c r="BR48">
        <v>6</v>
      </c>
      <c r="BS48">
        <v>0.69259999999999999</v>
      </c>
      <c r="BT48">
        <v>49</v>
      </c>
      <c r="BU48">
        <v>13</v>
      </c>
      <c r="BV48">
        <v>0</v>
      </c>
      <c r="BW48">
        <v>0.7903</v>
      </c>
      <c r="BX48">
        <v>0.73770000000000002</v>
      </c>
      <c r="BY48">
        <v>0.7903</v>
      </c>
      <c r="BZ48">
        <v>0</v>
      </c>
      <c r="CA48">
        <v>0</v>
      </c>
      <c r="CB48">
        <v>1937</v>
      </c>
      <c r="CC48" t="s">
        <v>480</v>
      </c>
      <c r="CE48">
        <v>0</v>
      </c>
      <c r="CG48">
        <v>1963</v>
      </c>
      <c r="CH48" t="s">
        <v>171</v>
      </c>
      <c r="CI48">
        <v>63</v>
      </c>
      <c r="CJ48">
        <v>37</v>
      </c>
      <c r="CK48">
        <v>23.091650000000001</v>
      </c>
      <c r="CL48">
        <v>1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</row>
    <row r="49" spans="1:96" x14ac:dyDescent="0.3">
      <c r="A49">
        <v>2000</v>
      </c>
      <c r="B49" t="s">
        <v>79</v>
      </c>
      <c r="C49" t="s">
        <v>862</v>
      </c>
      <c r="D49" t="s">
        <v>863</v>
      </c>
      <c r="E49" t="s">
        <v>521</v>
      </c>
      <c r="F49">
        <v>33.049480000000003</v>
      </c>
      <c r="G49">
        <v>32.628349999999998</v>
      </c>
      <c r="H49">
        <v>33.46134</v>
      </c>
      <c r="I49">
        <v>0.49669999999999997</v>
      </c>
      <c r="J49">
        <v>1.7899999999999999E-2</v>
      </c>
      <c r="K49">
        <v>4.3999999999999997E-2</v>
      </c>
      <c r="L49">
        <v>0.10199999999999999</v>
      </c>
      <c r="M49">
        <v>79664.92</v>
      </c>
      <c r="N49">
        <v>172766</v>
      </c>
      <c r="O49">
        <v>0.91359999999999997</v>
      </c>
      <c r="P49">
        <v>0.46879999999999999</v>
      </c>
      <c r="Q49">
        <v>0.12529999999999999</v>
      </c>
      <c r="R49">
        <v>1.59</v>
      </c>
      <c r="S49" t="s">
        <v>486</v>
      </c>
      <c r="T49">
        <v>3</v>
      </c>
      <c r="U49">
        <v>76</v>
      </c>
      <c r="V49">
        <v>220</v>
      </c>
      <c r="W49">
        <v>4.75</v>
      </c>
      <c r="X49" t="s">
        <v>864</v>
      </c>
      <c r="Y49" t="s">
        <v>865</v>
      </c>
      <c r="Z49">
        <v>18</v>
      </c>
      <c r="AA49" t="s">
        <v>474</v>
      </c>
      <c r="AE49" t="s">
        <v>475</v>
      </c>
      <c r="AF49" t="s">
        <v>473</v>
      </c>
      <c r="AH49">
        <v>0</v>
      </c>
      <c r="AI49">
        <v>0</v>
      </c>
      <c r="AJ49" t="s">
        <v>490</v>
      </c>
      <c r="AK49">
        <v>75019</v>
      </c>
      <c r="AL49">
        <v>14</v>
      </c>
      <c r="AM49">
        <v>8</v>
      </c>
      <c r="AN49">
        <v>0</v>
      </c>
      <c r="AO49">
        <v>107</v>
      </c>
      <c r="AP49">
        <v>3</v>
      </c>
      <c r="AQ49">
        <v>19</v>
      </c>
      <c r="AR49">
        <v>144</v>
      </c>
      <c r="AS49">
        <v>5.94</v>
      </c>
      <c r="AT49" t="s">
        <v>866</v>
      </c>
      <c r="AU49">
        <v>3</v>
      </c>
      <c r="AV49">
        <v>0</v>
      </c>
      <c r="AW49" t="s">
        <v>867</v>
      </c>
      <c r="AX49" t="s">
        <v>868</v>
      </c>
      <c r="AY49">
        <v>100</v>
      </c>
      <c r="AZ49">
        <v>7</v>
      </c>
      <c r="BA49">
        <v>5</v>
      </c>
      <c r="BB49">
        <v>0</v>
      </c>
      <c r="BC49">
        <v>0.58330000000000004</v>
      </c>
      <c r="BD49">
        <v>671</v>
      </c>
      <c r="BE49">
        <v>271</v>
      </c>
      <c r="BF49">
        <v>52</v>
      </c>
      <c r="BG49">
        <v>24</v>
      </c>
      <c r="BH49">
        <v>32</v>
      </c>
      <c r="BI49">
        <v>1</v>
      </c>
      <c r="BJ49" t="s">
        <v>869</v>
      </c>
      <c r="BK49">
        <v>1</v>
      </c>
      <c r="BL49">
        <v>7</v>
      </c>
      <c r="BM49">
        <v>5</v>
      </c>
      <c r="BN49">
        <v>0</v>
      </c>
      <c r="BO49">
        <v>0.58330000000000004</v>
      </c>
      <c r="BP49">
        <v>7</v>
      </c>
      <c r="BQ49">
        <v>5</v>
      </c>
      <c r="BR49">
        <v>0</v>
      </c>
      <c r="BS49">
        <v>0.58330000000000004</v>
      </c>
      <c r="BT49">
        <v>7</v>
      </c>
      <c r="BU49">
        <v>5</v>
      </c>
      <c r="BV49">
        <v>0</v>
      </c>
      <c r="BW49">
        <v>0.58330000000000004</v>
      </c>
      <c r="BX49">
        <v>0.72740000000000005</v>
      </c>
      <c r="BY49">
        <v>0.42980000000000002</v>
      </c>
      <c r="BZ49">
        <v>0</v>
      </c>
      <c r="CA49">
        <v>0</v>
      </c>
      <c r="CB49">
        <v>1960</v>
      </c>
      <c r="CC49" t="s">
        <v>480</v>
      </c>
      <c r="CE49">
        <v>0</v>
      </c>
      <c r="CF49" t="s">
        <v>481</v>
      </c>
      <c r="CG49">
        <v>1989</v>
      </c>
      <c r="CH49" t="s">
        <v>65</v>
      </c>
      <c r="CI49">
        <v>40</v>
      </c>
      <c r="CJ49">
        <v>11</v>
      </c>
      <c r="CK49">
        <v>26.776319999999998</v>
      </c>
      <c r="CL49">
        <v>1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</row>
    <row r="50" spans="1:96" x14ac:dyDescent="0.3">
      <c r="A50">
        <v>2000</v>
      </c>
      <c r="B50" t="s">
        <v>85</v>
      </c>
      <c r="C50" t="s">
        <v>870</v>
      </c>
      <c r="D50" t="s">
        <v>871</v>
      </c>
      <c r="E50" t="s">
        <v>550</v>
      </c>
      <c r="F50">
        <v>32.425469999999997</v>
      </c>
      <c r="G50">
        <v>31.628340000000001</v>
      </c>
      <c r="H50">
        <v>33.281460000000003</v>
      </c>
      <c r="I50">
        <v>0.5071</v>
      </c>
      <c r="J50">
        <v>5.1799999999999999E-2</v>
      </c>
      <c r="K50">
        <v>0.10539999999999999</v>
      </c>
      <c r="L50">
        <v>0.17929999999999999</v>
      </c>
      <c r="M50">
        <v>34221.019999999997</v>
      </c>
      <c r="N50">
        <v>292973.3</v>
      </c>
      <c r="O50">
        <v>0.61370000000000002</v>
      </c>
      <c r="P50">
        <v>0.20599999999999999</v>
      </c>
      <c r="Q50">
        <v>6.0400000000000002E-2</v>
      </c>
      <c r="R50">
        <v>7.34</v>
      </c>
      <c r="S50" t="s">
        <v>558</v>
      </c>
      <c r="T50">
        <v>4</v>
      </c>
      <c r="U50">
        <v>76</v>
      </c>
      <c r="V50">
        <v>210</v>
      </c>
      <c r="W50">
        <v>4.8</v>
      </c>
      <c r="X50" t="s">
        <v>629</v>
      </c>
      <c r="Y50" t="s">
        <v>872</v>
      </c>
      <c r="Z50">
        <v>27</v>
      </c>
      <c r="AA50" t="s">
        <v>474</v>
      </c>
      <c r="AE50" t="s">
        <v>475</v>
      </c>
      <c r="AF50" t="s">
        <v>475</v>
      </c>
      <c r="AG50" t="s">
        <v>527</v>
      </c>
      <c r="AH50">
        <v>0</v>
      </c>
      <c r="AI50">
        <v>0</v>
      </c>
      <c r="AJ50" t="s">
        <v>490</v>
      </c>
      <c r="AK50">
        <v>91214</v>
      </c>
      <c r="AL50">
        <v>2</v>
      </c>
      <c r="AM50">
        <v>1</v>
      </c>
      <c r="AN50">
        <v>0</v>
      </c>
      <c r="AO50">
        <v>6</v>
      </c>
      <c r="AP50">
        <v>0</v>
      </c>
      <c r="AQ50">
        <v>2</v>
      </c>
      <c r="AR50">
        <v>6</v>
      </c>
      <c r="AS50">
        <v>0.22</v>
      </c>
      <c r="AT50" t="s">
        <v>873</v>
      </c>
      <c r="AU50">
        <v>4</v>
      </c>
      <c r="AV50">
        <v>1</v>
      </c>
      <c r="AW50" t="s">
        <v>874</v>
      </c>
      <c r="AX50" t="s">
        <v>85</v>
      </c>
      <c r="AY50">
        <v>90</v>
      </c>
      <c r="AZ50">
        <v>9</v>
      </c>
      <c r="BA50">
        <v>3</v>
      </c>
      <c r="BB50">
        <v>0</v>
      </c>
      <c r="BC50">
        <v>0.75</v>
      </c>
      <c r="BD50">
        <v>435</v>
      </c>
      <c r="BE50">
        <v>400</v>
      </c>
      <c r="BF50">
        <v>36</v>
      </c>
      <c r="BG50">
        <v>39</v>
      </c>
      <c r="BH50">
        <v>20</v>
      </c>
      <c r="BI50">
        <v>0</v>
      </c>
      <c r="BJ50" t="s">
        <v>875</v>
      </c>
      <c r="BK50">
        <v>5</v>
      </c>
      <c r="BL50">
        <v>9</v>
      </c>
      <c r="BM50">
        <v>3</v>
      </c>
      <c r="BN50">
        <v>0</v>
      </c>
      <c r="BO50">
        <v>0.75</v>
      </c>
      <c r="BP50">
        <v>39</v>
      </c>
      <c r="BQ50">
        <v>20</v>
      </c>
      <c r="BR50">
        <v>0</v>
      </c>
      <c r="BS50">
        <v>0.66100000000000003</v>
      </c>
      <c r="BT50">
        <v>39</v>
      </c>
      <c r="BU50">
        <v>20</v>
      </c>
      <c r="BV50">
        <v>0</v>
      </c>
      <c r="BW50">
        <v>0.66100000000000003</v>
      </c>
      <c r="BX50">
        <v>0.54079999999999995</v>
      </c>
      <c r="BY50">
        <v>0.66100000000000003</v>
      </c>
      <c r="BZ50">
        <v>0</v>
      </c>
      <c r="CA50">
        <v>0</v>
      </c>
      <c r="CB50">
        <v>1950</v>
      </c>
      <c r="CC50" t="s">
        <v>480</v>
      </c>
      <c r="CE50">
        <v>0</v>
      </c>
      <c r="CF50" t="s">
        <v>489</v>
      </c>
      <c r="CG50">
        <v>1977</v>
      </c>
      <c r="CH50" t="s">
        <v>876</v>
      </c>
      <c r="CI50">
        <v>50</v>
      </c>
      <c r="CJ50">
        <v>23</v>
      </c>
      <c r="CK50">
        <v>25.55921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</row>
    <row r="51" spans="1:96" x14ac:dyDescent="0.3">
      <c r="A51">
        <v>2000</v>
      </c>
      <c r="B51" t="s">
        <v>86</v>
      </c>
      <c r="C51" t="s">
        <v>877</v>
      </c>
      <c r="D51" t="s">
        <v>878</v>
      </c>
      <c r="E51" t="s">
        <v>550</v>
      </c>
      <c r="F51">
        <v>29.25442</v>
      </c>
      <c r="G51">
        <v>28.26605</v>
      </c>
      <c r="H51">
        <v>30.32302</v>
      </c>
      <c r="I51">
        <v>0.49919999999999998</v>
      </c>
      <c r="J51">
        <v>5.0700000000000002E-2</v>
      </c>
      <c r="K51">
        <v>0.1026</v>
      </c>
      <c r="L51">
        <v>0.1691</v>
      </c>
      <c r="M51">
        <v>31705.94</v>
      </c>
      <c r="N51">
        <v>93932.33</v>
      </c>
      <c r="O51">
        <v>0.64690000000000003</v>
      </c>
      <c r="P51">
        <v>0.1449</v>
      </c>
      <c r="Q51">
        <v>3.6600000000000001E-2</v>
      </c>
      <c r="R51">
        <v>5.68</v>
      </c>
      <c r="S51" t="s">
        <v>558</v>
      </c>
      <c r="T51">
        <v>3</v>
      </c>
      <c r="U51">
        <v>75</v>
      </c>
      <c r="V51">
        <v>200</v>
      </c>
      <c r="W51">
        <v>4.9000000000000004</v>
      </c>
      <c r="X51" t="s">
        <v>597</v>
      </c>
      <c r="Y51" t="s">
        <v>879</v>
      </c>
      <c r="Z51">
        <v>15</v>
      </c>
      <c r="AA51" t="s">
        <v>474</v>
      </c>
      <c r="AE51" t="s">
        <v>475</v>
      </c>
      <c r="AF51" t="s">
        <v>475</v>
      </c>
      <c r="AH51">
        <v>0</v>
      </c>
      <c r="AI51">
        <v>0</v>
      </c>
      <c r="AJ51" t="s">
        <v>490</v>
      </c>
      <c r="AK51">
        <v>93706</v>
      </c>
      <c r="AL51">
        <v>38</v>
      </c>
      <c r="AM51">
        <v>22</v>
      </c>
      <c r="AN51">
        <v>1</v>
      </c>
      <c r="AO51">
        <v>276</v>
      </c>
      <c r="AP51">
        <v>2</v>
      </c>
      <c r="AQ51">
        <v>50</v>
      </c>
      <c r="AR51">
        <v>252</v>
      </c>
      <c r="AS51">
        <v>18.399999999999999</v>
      </c>
      <c r="AT51" t="s">
        <v>880</v>
      </c>
      <c r="AU51">
        <v>4</v>
      </c>
      <c r="AV51">
        <v>0</v>
      </c>
      <c r="AW51" t="s">
        <v>881</v>
      </c>
      <c r="AX51" t="s">
        <v>882</v>
      </c>
      <c r="AY51">
        <v>97</v>
      </c>
      <c r="AZ51">
        <v>7</v>
      </c>
      <c r="BA51">
        <v>5</v>
      </c>
      <c r="BB51">
        <v>0</v>
      </c>
      <c r="BC51">
        <v>0.58330000000000004</v>
      </c>
      <c r="BD51">
        <v>408</v>
      </c>
      <c r="BE51">
        <v>471</v>
      </c>
      <c r="BF51">
        <v>47</v>
      </c>
      <c r="BG51">
        <v>18</v>
      </c>
      <c r="BH51">
        <v>38</v>
      </c>
      <c r="BI51">
        <v>0</v>
      </c>
      <c r="BJ51" t="s">
        <v>883</v>
      </c>
      <c r="BK51">
        <v>14</v>
      </c>
      <c r="BL51">
        <v>7</v>
      </c>
      <c r="BM51">
        <v>5</v>
      </c>
      <c r="BN51">
        <v>0</v>
      </c>
      <c r="BO51">
        <v>0.58330000000000004</v>
      </c>
      <c r="BP51">
        <v>120</v>
      </c>
      <c r="BQ51">
        <v>45</v>
      </c>
      <c r="BR51">
        <v>1</v>
      </c>
      <c r="BS51">
        <v>0.72589999999999999</v>
      </c>
      <c r="BT51">
        <v>49</v>
      </c>
      <c r="BU51">
        <v>11</v>
      </c>
      <c r="BV51">
        <v>0</v>
      </c>
      <c r="BW51">
        <v>0.81669999999999998</v>
      </c>
      <c r="BX51">
        <v>0.4914</v>
      </c>
      <c r="BY51">
        <v>0.32140000000000002</v>
      </c>
      <c r="BZ51">
        <v>0</v>
      </c>
      <c r="CA51">
        <v>0</v>
      </c>
      <c r="CB51">
        <v>1957</v>
      </c>
      <c r="CC51" t="s">
        <v>480</v>
      </c>
      <c r="CE51">
        <v>0</v>
      </c>
      <c r="CF51" t="s">
        <v>593</v>
      </c>
      <c r="CG51">
        <v>1969</v>
      </c>
      <c r="CH51" t="s">
        <v>884</v>
      </c>
      <c r="CI51">
        <v>43</v>
      </c>
      <c r="CJ51">
        <v>31</v>
      </c>
      <c r="CK51">
        <v>24.995560000000001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</row>
    <row r="52" spans="1:96" x14ac:dyDescent="0.3">
      <c r="A52">
        <v>2000</v>
      </c>
      <c r="B52" t="s">
        <v>885</v>
      </c>
      <c r="C52" t="s">
        <v>886</v>
      </c>
      <c r="D52" t="s">
        <v>887</v>
      </c>
      <c r="E52" t="s">
        <v>550</v>
      </c>
      <c r="F52">
        <v>31.893219999999999</v>
      </c>
      <c r="G52">
        <v>31.209320000000002</v>
      </c>
      <c r="H52">
        <v>32.681350000000002</v>
      </c>
      <c r="I52">
        <v>0.50760000000000005</v>
      </c>
      <c r="J52">
        <v>5.28E-2</v>
      </c>
      <c r="K52">
        <v>0.1158</v>
      </c>
      <c r="L52">
        <v>0.19589999999999999</v>
      </c>
      <c r="M52">
        <v>34863.99</v>
      </c>
      <c r="N52">
        <v>114868.5</v>
      </c>
      <c r="O52">
        <v>0.87580000000000002</v>
      </c>
      <c r="P52">
        <v>0.37309999999999999</v>
      </c>
      <c r="Q52">
        <v>0.18290000000000001</v>
      </c>
      <c r="R52">
        <v>22.79</v>
      </c>
      <c r="S52" t="s">
        <v>470</v>
      </c>
      <c r="T52">
        <v>5</v>
      </c>
      <c r="U52">
        <v>75</v>
      </c>
      <c r="V52">
        <v>200</v>
      </c>
      <c r="W52">
        <v>4.75</v>
      </c>
      <c r="X52" t="s">
        <v>888</v>
      </c>
      <c r="Y52" t="s">
        <v>889</v>
      </c>
      <c r="Z52">
        <v>0</v>
      </c>
      <c r="AA52" t="s">
        <v>474</v>
      </c>
      <c r="AB52">
        <v>1000</v>
      </c>
      <c r="AD52">
        <v>3</v>
      </c>
      <c r="AE52" t="s">
        <v>475</v>
      </c>
      <c r="AF52" t="s">
        <v>473</v>
      </c>
      <c r="AH52">
        <v>0</v>
      </c>
      <c r="AI52">
        <v>0</v>
      </c>
      <c r="AJ52" t="s">
        <v>490</v>
      </c>
      <c r="AK52">
        <v>91362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T52" t="s">
        <v>890</v>
      </c>
      <c r="AU52">
        <v>1</v>
      </c>
      <c r="AV52">
        <v>0</v>
      </c>
      <c r="AW52" t="s">
        <v>674</v>
      </c>
      <c r="AX52" t="s">
        <v>94</v>
      </c>
      <c r="AY52">
        <v>105</v>
      </c>
      <c r="AZ52">
        <v>10</v>
      </c>
      <c r="BA52">
        <v>3</v>
      </c>
      <c r="BB52">
        <v>0</v>
      </c>
      <c r="BC52">
        <v>0.76919999999999999</v>
      </c>
      <c r="BD52">
        <v>708</v>
      </c>
      <c r="BE52">
        <v>285</v>
      </c>
      <c r="BF52">
        <v>39</v>
      </c>
      <c r="BG52">
        <v>48</v>
      </c>
      <c r="BH52">
        <v>14</v>
      </c>
      <c r="BI52">
        <v>0</v>
      </c>
      <c r="BJ52" t="s">
        <v>891</v>
      </c>
      <c r="BK52">
        <v>34</v>
      </c>
      <c r="BL52">
        <v>10</v>
      </c>
      <c r="BM52">
        <v>3</v>
      </c>
      <c r="BN52">
        <v>0</v>
      </c>
      <c r="BO52">
        <v>0.76919999999999999</v>
      </c>
      <c r="BP52">
        <v>317</v>
      </c>
      <c r="BQ52">
        <v>83</v>
      </c>
      <c r="BR52">
        <v>3</v>
      </c>
      <c r="BS52">
        <v>0.7903</v>
      </c>
      <c r="BT52">
        <v>48</v>
      </c>
      <c r="BU52">
        <v>14</v>
      </c>
      <c r="BV52">
        <v>0</v>
      </c>
      <c r="BW52">
        <v>0.7742</v>
      </c>
      <c r="BX52">
        <v>0.7238</v>
      </c>
      <c r="BY52">
        <v>0.7742</v>
      </c>
      <c r="BZ52">
        <v>0</v>
      </c>
      <c r="CA52">
        <v>0</v>
      </c>
      <c r="CB52">
        <v>1926</v>
      </c>
      <c r="CC52" t="s">
        <v>480</v>
      </c>
      <c r="CE52">
        <v>0</v>
      </c>
      <c r="CF52" t="s">
        <v>593</v>
      </c>
      <c r="CG52">
        <v>1950</v>
      </c>
      <c r="CH52" t="s">
        <v>892</v>
      </c>
      <c r="CI52">
        <v>74</v>
      </c>
      <c r="CJ52">
        <v>50</v>
      </c>
      <c r="CK52">
        <v>24.995560000000001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</row>
    <row r="53" spans="1:96" x14ac:dyDescent="0.3">
      <c r="A53">
        <v>2000</v>
      </c>
      <c r="B53" t="s">
        <v>885</v>
      </c>
      <c r="C53" t="s">
        <v>893</v>
      </c>
      <c r="D53" t="s">
        <v>894</v>
      </c>
      <c r="E53" t="s">
        <v>756</v>
      </c>
      <c r="F53">
        <v>36.088000000000001</v>
      </c>
      <c r="G53">
        <v>35.345089999999999</v>
      </c>
      <c r="H53">
        <v>36.876730000000002</v>
      </c>
      <c r="I53">
        <v>0.50129999999999997</v>
      </c>
      <c r="J53">
        <v>4.9500000000000002E-2</v>
      </c>
      <c r="K53">
        <v>0.107</v>
      </c>
      <c r="L53">
        <v>0.19270000000000001</v>
      </c>
      <c r="M53">
        <v>58451.199999999997</v>
      </c>
      <c r="N53">
        <v>157979.6</v>
      </c>
      <c r="O53">
        <v>0.85540000000000005</v>
      </c>
      <c r="P53">
        <v>0.26269999999999999</v>
      </c>
      <c r="Q53">
        <v>8.8900000000000007E-2</v>
      </c>
      <c r="R53">
        <v>0.98</v>
      </c>
      <c r="S53" t="s">
        <v>486</v>
      </c>
      <c r="T53">
        <v>4</v>
      </c>
      <c r="U53">
        <v>75</v>
      </c>
      <c r="V53">
        <v>205</v>
      </c>
      <c r="W53">
        <v>4.75</v>
      </c>
      <c r="X53" t="s">
        <v>895</v>
      </c>
      <c r="Y53" t="s">
        <v>896</v>
      </c>
      <c r="Z53">
        <v>43</v>
      </c>
      <c r="AA53" t="s">
        <v>474</v>
      </c>
      <c r="AE53" t="s">
        <v>475</v>
      </c>
      <c r="AF53" t="s">
        <v>475</v>
      </c>
      <c r="AH53">
        <v>0</v>
      </c>
      <c r="AI53">
        <v>0</v>
      </c>
      <c r="AJ53" t="s">
        <v>490</v>
      </c>
      <c r="AK53">
        <v>21754</v>
      </c>
      <c r="AL53">
        <v>1082</v>
      </c>
      <c r="AM53">
        <v>606</v>
      </c>
      <c r="AN53">
        <v>39</v>
      </c>
      <c r="AO53">
        <v>7212</v>
      </c>
      <c r="AP53">
        <v>41</v>
      </c>
      <c r="AQ53">
        <v>1357</v>
      </c>
      <c r="AR53">
        <v>7796</v>
      </c>
      <c r="AS53">
        <v>167.72</v>
      </c>
      <c r="AT53" t="s">
        <v>897</v>
      </c>
      <c r="AU53">
        <v>4</v>
      </c>
      <c r="AV53">
        <v>0</v>
      </c>
      <c r="AW53" t="s">
        <v>898</v>
      </c>
      <c r="AX53" t="s">
        <v>64</v>
      </c>
      <c r="AY53">
        <v>105</v>
      </c>
      <c r="AZ53">
        <v>10</v>
      </c>
      <c r="BA53">
        <v>3</v>
      </c>
      <c r="BB53">
        <v>0</v>
      </c>
      <c r="BC53">
        <v>0.76919999999999999</v>
      </c>
      <c r="BD53">
        <v>708</v>
      </c>
      <c r="BE53">
        <v>285</v>
      </c>
      <c r="BF53">
        <v>39</v>
      </c>
      <c r="BG53">
        <v>48</v>
      </c>
      <c r="BH53">
        <v>14</v>
      </c>
      <c r="BI53">
        <v>0</v>
      </c>
      <c r="BJ53" t="s">
        <v>891</v>
      </c>
      <c r="BK53">
        <v>34</v>
      </c>
      <c r="BL53">
        <v>10</v>
      </c>
      <c r="BM53">
        <v>3</v>
      </c>
      <c r="BN53">
        <v>0</v>
      </c>
      <c r="BO53">
        <v>0.76919999999999999</v>
      </c>
      <c r="BP53">
        <v>317</v>
      </c>
      <c r="BQ53">
        <v>83</v>
      </c>
      <c r="BR53">
        <v>3</v>
      </c>
      <c r="BS53">
        <v>0.7903</v>
      </c>
      <c r="BT53">
        <v>48</v>
      </c>
      <c r="BU53">
        <v>14</v>
      </c>
      <c r="BV53">
        <v>0</v>
      </c>
      <c r="BW53">
        <v>0.7742</v>
      </c>
      <c r="BX53">
        <v>0.7238</v>
      </c>
      <c r="BY53">
        <v>0.7742</v>
      </c>
      <c r="BZ53">
        <v>0</v>
      </c>
      <c r="CA53">
        <v>0</v>
      </c>
      <c r="CB53">
        <v>1926</v>
      </c>
      <c r="CC53" t="s">
        <v>480</v>
      </c>
      <c r="CE53">
        <v>0</v>
      </c>
      <c r="CF53" t="s">
        <v>593</v>
      </c>
      <c r="CG53">
        <v>1950</v>
      </c>
      <c r="CH53" t="s">
        <v>892</v>
      </c>
      <c r="CI53">
        <v>74</v>
      </c>
      <c r="CJ53">
        <v>50</v>
      </c>
      <c r="CK53">
        <v>25.620450000000002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</row>
    <row r="54" spans="1:96" x14ac:dyDescent="0.3">
      <c r="A54">
        <v>2000</v>
      </c>
      <c r="B54" t="s">
        <v>899</v>
      </c>
      <c r="C54" t="s">
        <v>900</v>
      </c>
      <c r="D54" t="s">
        <v>901</v>
      </c>
      <c r="E54" t="s">
        <v>774</v>
      </c>
      <c r="F54">
        <v>35.663640000000001</v>
      </c>
      <c r="G54">
        <v>34.454540000000001</v>
      </c>
      <c r="H54">
        <v>36.690910000000002</v>
      </c>
      <c r="I54">
        <v>0.47670000000000001</v>
      </c>
      <c r="J54">
        <v>8.5999999999999993E-2</v>
      </c>
      <c r="K54">
        <v>0.16289999999999999</v>
      </c>
      <c r="L54">
        <v>0.245</v>
      </c>
      <c r="M54">
        <v>35366.730000000003</v>
      </c>
      <c r="N54">
        <v>76424.539999999994</v>
      </c>
      <c r="O54">
        <v>0.81499999999999995</v>
      </c>
      <c r="P54">
        <v>0.18160000000000001</v>
      </c>
      <c r="Q54">
        <v>5.74E-2</v>
      </c>
      <c r="R54">
        <v>1.1499999999999999</v>
      </c>
      <c r="S54" t="s">
        <v>486</v>
      </c>
      <c r="T54">
        <v>4</v>
      </c>
      <c r="U54">
        <v>78</v>
      </c>
      <c r="V54">
        <v>220</v>
      </c>
      <c r="W54">
        <v>4.75</v>
      </c>
      <c r="X54" t="s">
        <v>902</v>
      </c>
      <c r="Y54" t="s">
        <v>903</v>
      </c>
      <c r="Z54">
        <v>10</v>
      </c>
      <c r="AA54" t="s">
        <v>474</v>
      </c>
      <c r="AE54" t="s">
        <v>475</v>
      </c>
      <c r="AF54" t="s">
        <v>475</v>
      </c>
      <c r="AH54">
        <v>0</v>
      </c>
      <c r="AI54">
        <v>0</v>
      </c>
      <c r="AJ54" t="s">
        <v>476</v>
      </c>
      <c r="AK54">
        <v>16506</v>
      </c>
      <c r="AL54">
        <v>8</v>
      </c>
      <c r="AM54">
        <v>3</v>
      </c>
      <c r="AN54">
        <v>0</v>
      </c>
      <c r="AO54">
        <v>31</v>
      </c>
      <c r="AP54">
        <v>0</v>
      </c>
      <c r="AQ54">
        <v>10</v>
      </c>
      <c r="AR54">
        <v>19</v>
      </c>
      <c r="AS54">
        <v>3.1</v>
      </c>
      <c r="AT54" t="s">
        <v>904</v>
      </c>
      <c r="AU54">
        <v>2</v>
      </c>
      <c r="AV54">
        <v>0</v>
      </c>
      <c r="AW54" t="s">
        <v>905</v>
      </c>
      <c r="AX54" t="s">
        <v>108</v>
      </c>
      <c r="AY54">
        <v>101</v>
      </c>
      <c r="AZ54">
        <v>5</v>
      </c>
      <c r="BA54">
        <v>6</v>
      </c>
      <c r="BB54">
        <v>0</v>
      </c>
      <c r="BC54">
        <v>0.45450000000000002</v>
      </c>
      <c r="BD54">
        <v>555</v>
      </c>
      <c r="BE54">
        <v>399</v>
      </c>
      <c r="BF54">
        <v>40</v>
      </c>
      <c r="BG54">
        <v>19</v>
      </c>
      <c r="BH54">
        <v>37</v>
      </c>
      <c r="BI54">
        <v>0</v>
      </c>
      <c r="BJ54" t="s">
        <v>906</v>
      </c>
      <c r="BK54">
        <v>6</v>
      </c>
      <c r="BL54">
        <v>5</v>
      </c>
      <c r="BM54">
        <v>6</v>
      </c>
      <c r="BN54">
        <v>0</v>
      </c>
      <c r="BO54">
        <v>0.45450000000000002</v>
      </c>
      <c r="BP54">
        <v>24</v>
      </c>
      <c r="BQ54">
        <v>45</v>
      </c>
      <c r="BR54">
        <v>0</v>
      </c>
      <c r="BS54">
        <v>0.3478</v>
      </c>
      <c r="BT54">
        <v>22</v>
      </c>
      <c r="BU54">
        <v>35</v>
      </c>
      <c r="BV54">
        <v>0</v>
      </c>
      <c r="BW54">
        <v>0.38600000000000001</v>
      </c>
      <c r="BX54">
        <v>0.59860000000000002</v>
      </c>
      <c r="BY54">
        <v>0.33929999999999999</v>
      </c>
      <c r="BZ54">
        <v>0</v>
      </c>
      <c r="CA54">
        <v>0</v>
      </c>
      <c r="CB54">
        <v>1946</v>
      </c>
      <c r="CC54" t="s">
        <v>480</v>
      </c>
      <c r="CE54">
        <v>0</v>
      </c>
      <c r="CF54" t="s">
        <v>481</v>
      </c>
      <c r="CG54">
        <v>1975</v>
      </c>
      <c r="CH54" t="s">
        <v>706</v>
      </c>
      <c r="CI54">
        <v>54</v>
      </c>
      <c r="CJ54">
        <v>25</v>
      </c>
      <c r="CK54">
        <v>25.420780000000001</v>
      </c>
      <c r="CL54">
        <v>0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</row>
    <row r="55" spans="1:96" x14ac:dyDescent="0.3">
      <c r="A55">
        <v>2000</v>
      </c>
      <c r="B55" t="s">
        <v>771</v>
      </c>
      <c r="C55" t="s">
        <v>907</v>
      </c>
      <c r="D55" t="s">
        <v>908</v>
      </c>
      <c r="E55" t="s">
        <v>550</v>
      </c>
      <c r="F55">
        <v>36.098869999999998</v>
      </c>
      <c r="G55">
        <v>34.559089999999998</v>
      </c>
      <c r="H55">
        <v>37.429549999999999</v>
      </c>
      <c r="I55">
        <v>0.50049999999999994</v>
      </c>
      <c r="J55">
        <v>6.4000000000000001E-2</v>
      </c>
      <c r="K55">
        <v>0.1338</v>
      </c>
      <c r="L55">
        <v>0.22689999999999999</v>
      </c>
      <c r="M55">
        <v>39641.019999999997</v>
      </c>
      <c r="N55">
        <v>78928.41</v>
      </c>
      <c r="O55">
        <v>0.82989999999999997</v>
      </c>
      <c r="P55">
        <v>0.1283</v>
      </c>
      <c r="Q55">
        <v>4.0399999999999998E-2</v>
      </c>
      <c r="R55">
        <v>17.829999999999998</v>
      </c>
      <c r="S55" t="s">
        <v>470</v>
      </c>
      <c r="T55">
        <v>4</v>
      </c>
      <c r="U55">
        <v>73</v>
      </c>
      <c r="V55">
        <v>185</v>
      </c>
      <c r="W55">
        <v>4.7</v>
      </c>
      <c r="X55" t="s">
        <v>677</v>
      </c>
      <c r="Y55" t="s">
        <v>909</v>
      </c>
      <c r="Z55">
        <v>26</v>
      </c>
      <c r="AA55" t="s">
        <v>474</v>
      </c>
      <c r="AB55">
        <v>1190</v>
      </c>
      <c r="AD55">
        <v>4</v>
      </c>
      <c r="AE55" t="s">
        <v>475</v>
      </c>
      <c r="AF55" t="s">
        <v>473</v>
      </c>
      <c r="AH55">
        <v>0</v>
      </c>
      <c r="AI55">
        <v>0</v>
      </c>
      <c r="AJ55" t="s">
        <v>490</v>
      </c>
      <c r="AK55">
        <v>91364</v>
      </c>
      <c r="AL55">
        <v>277</v>
      </c>
      <c r="AM55">
        <v>146</v>
      </c>
      <c r="AN55">
        <v>10</v>
      </c>
      <c r="AO55">
        <v>1619</v>
      </c>
      <c r="AP55">
        <v>9</v>
      </c>
      <c r="AQ55">
        <v>398</v>
      </c>
      <c r="AR55">
        <v>1894</v>
      </c>
      <c r="AS55">
        <v>62.27</v>
      </c>
      <c r="AT55" t="s">
        <v>910</v>
      </c>
      <c r="AU55">
        <v>5</v>
      </c>
      <c r="AV55">
        <v>0</v>
      </c>
      <c r="AW55" t="s">
        <v>911</v>
      </c>
      <c r="AX55" t="s">
        <v>126</v>
      </c>
      <c r="AY55">
        <v>108</v>
      </c>
      <c r="AZ55">
        <v>7</v>
      </c>
      <c r="BA55">
        <v>5</v>
      </c>
      <c r="BB55">
        <v>0</v>
      </c>
      <c r="BC55">
        <v>0.58330000000000004</v>
      </c>
      <c r="BD55">
        <v>495</v>
      </c>
      <c r="BE55">
        <v>431</v>
      </c>
      <c r="BF55">
        <v>46</v>
      </c>
      <c r="BG55">
        <v>32</v>
      </c>
      <c r="BH55">
        <v>26</v>
      </c>
      <c r="BI55">
        <v>1</v>
      </c>
      <c r="BJ55" t="s">
        <v>912</v>
      </c>
      <c r="BK55">
        <v>9</v>
      </c>
      <c r="BL55">
        <v>7</v>
      </c>
      <c r="BM55">
        <v>5</v>
      </c>
      <c r="BN55">
        <v>0</v>
      </c>
      <c r="BO55">
        <v>0.58330000000000004</v>
      </c>
      <c r="BP55">
        <v>64</v>
      </c>
      <c r="BQ55">
        <v>42</v>
      </c>
      <c r="BR55">
        <v>1</v>
      </c>
      <c r="BS55">
        <v>0.6028</v>
      </c>
      <c r="BT55">
        <v>41</v>
      </c>
      <c r="BU55">
        <v>19</v>
      </c>
      <c r="BV55">
        <v>0</v>
      </c>
      <c r="BW55">
        <v>0.68330000000000002</v>
      </c>
      <c r="BX55">
        <v>0.55659999999999998</v>
      </c>
      <c r="BY55">
        <v>0.55079999999999996</v>
      </c>
      <c r="BZ55">
        <v>0</v>
      </c>
      <c r="CA55">
        <v>0</v>
      </c>
      <c r="CB55">
        <v>1942</v>
      </c>
      <c r="CC55" t="s">
        <v>480</v>
      </c>
      <c r="CE55">
        <v>0</v>
      </c>
      <c r="CF55" t="s">
        <v>913</v>
      </c>
      <c r="CG55">
        <v>1989</v>
      </c>
      <c r="CH55" t="s">
        <v>884</v>
      </c>
      <c r="CI55">
        <v>58</v>
      </c>
      <c r="CJ55">
        <v>11</v>
      </c>
      <c r="CK55">
        <v>24.405139999999999</v>
      </c>
      <c r="CL55">
        <v>1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</row>
    <row r="56" spans="1:96" x14ac:dyDescent="0.3">
      <c r="A56">
        <v>2000</v>
      </c>
      <c r="B56" t="s">
        <v>914</v>
      </c>
      <c r="C56" t="s">
        <v>915</v>
      </c>
      <c r="D56" t="s">
        <v>916</v>
      </c>
      <c r="E56" t="s">
        <v>586</v>
      </c>
      <c r="F56">
        <v>37.539250000000003</v>
      </c>
      <c r="G56">
        <v>36.53107</v>
      </c>
      <c r="H56">
        <v>38.500360000000001</v>
      </c>
      <c r="I56">
        <v>0.48599999999999999</v>
      </c>
      <c r="J56">
        <v>6.2700000000000006E-2</v>
      </c>
      <c r="K56">
        <v>0.1293</v>
      </c>
      <c r="L56">
        <v>0.22120000000000001</v>
      </c>
      <c r="M56">
        <v>68332.100000000006</v>
      </c>
      <c r="N56">
        <v>215179</v>
      </c>
      <c r="O56">
        <v>0.85319999999999996</v>
      </c>
      <c r="P56">
        <v>0.34720000000000001</v>
      </c>
      <c r="Q56">
        <v>0.12570000000000001</v>
      </c>
      <c r="R56">
        <v>0.12</v>
      </c>
      <c r="S56" t="s">
        <v>539</v>
      </c>
      <c r="T56">
        <v>3</v>
      </c>
      <c r="U56">
        <v>75</v>
      </c>
      <c r="V56">
        <v>215</v>
      </c>
      <c r="W56">
        <v>4.7</v>
      </c>
      <c r="X56" t="s">
        <v>644</v>
      </c>
      <c r="Y56" t="s">
        <v>917</v>
      </c>
      <c r="Z56">
        <v>25</v>
      </c>
      <c r="AA56" t="s">
        <v>474</v>
      </c>
      <c r="AE56" t="s">
        <v>475</v>
      </c>
      <c r="AF56" t="s">
        <v>473</v>
      </c>
      <c r="AH56">
        <v>0</v>
      </c>
      <c r="AI56">
        <v>0</v>
      </c>
      <c r="AJ56" t="s">
        <v>490</v>
      </c>
      <c r="AK56">
        <v>7747</v>
      </c>
      <c r="AL56">
        <v>160</v>
      </c>
      <c r="AM56">
        <v>76</v>
      </c>
      <c r="AN56">
        <v>8</v>
      </c>
      <c r="AO56">
        <v>810</v>
      </c>
      <c r="AP56">
        <v>7</v>
      </c>
      <c r="AQ56">
        <v>251</v>
      </c>
      <c r="AR56">
        <v>997</v>
      </c>
      <c r="AS56">
        <v>32.4</v>
      </c>
      <c r="AT56" t="s">
        <v>918</v>
      </c>
      <c r="AU56">
        <v>4</v>
      </c>
      <c r="AV56">
        <v>0</v>
      </c>
      <c r="AW56" t="s">
        <v>919</v>
      </c>
      <c r="AX56" t="s">
        <v>105</v>
      </c>
      <c r="AY56">
        <v>104</v>
      </c>
      <c r="AZ56">
        <v>2</v>
      </c>
      <c r="BA56">
        <v>9</v>
      </c>
      <c r="BB56">
        <v>0</v>
      </c>
      <c r="BC56">
        <v>0.18179999999999999</v>
      </c>
      <c r="BD56">
        <v>634</v>
      </c>
      <c r="BE56">
        <v>532</v>
      </c>
      <c r="BF56">
        <v>47</v>
      </c>
      <c r="BG56">
        <v>13</v>
      </c>
      <c r="BH56">
        <v>42</v>
      </c>
      <c r="BI56">
        <v>0</v>
      </c>
      <c r="BJ56" t="s">
        <v>920</v>
      </c>
      <c r="BK56">
        <v>6</v>
      </c>
      <c r="BL56">
        <v>2</v>
      </c>
      <c r="BM56">
        <v>9</v>
      </c>
      <c r="BN56">
        <v>0</v>
      </c>
      <c r="BO56">
        <v>0.18179999999999999</v>
      </c>
      <c r="BP56">
        <v>24</v>
      </c>
      <c r="BQ56">
        <v>41</v>
      </c>
      <c r="BR56">
        <v>2</v>
      </c>
      <c r="BS56">
        <v>0.37309999999999999</v>
      </c>
      <c r="BT56">
        <v>15</v>
      </c>
      <c r="BU56">
        <v>39</v>
      </c>
      <c r="BV56">
        <v>1</v>
      </c>
      <c r="BW56">
        <v>0.28179999999999999</v>
      </c>
      <c r="BX56">
        <v>0.56140000000000001</v>
      </c>
      <c r="BY56">
        <v>0.2364</v>
      </c>
      <c r="BZ56">
        <v>0</v>
      </c>
      <c r="CA56">
        <v>0</v>
      </c>
      <c r="CB56">
        <v>1945</v>
      </c>
      <c r="CC56" t="s">
        <v>480</v>
      </c>
      <c r="CE56">
        <v>0</v>
      </c>
      <c r="CF56" t="s">
        <v>593</v>
      </c>
      <c r="CG56">
        <v>1968</v>
      </c>
      <c r="CH56" t="s">
        <v>85</v>
      </c>
      <c r="CI56">
        <v>55</v>
      </c>
      <c r="CJ56">
        <v>32</v>
      </c>
      <c r="CK56">
        <v>26.87022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1</v>
      </c>
      <c r="CR56">
        <v>1</v>
      </c>
    </row>
    <row r="57" spans="1:96" x14ac:dyDescent="0.3">
      <c r="A57">
        <v>2000</v>
      </c>
      <c r="B57" t="s">
        <v>914</v>
      </c>
      <c r="C57" t="s">
        <v>921</v>
      </c>
      <c r="D57" t="s">
        <v>922</v>
      </c>
      <c r="E57" t="s">
        <v>586</v>
      </c>
      <c r="F57">
        <v>39.299999999999997</v>
      </c>
      <c r="G57">
        <v>39</v>
      </c>
      <c r="H57">
        <v>39.6</v>
      </c>
      <c r="I57">
        <v>0.48559999999999998</v>
      </c>
      <c r="J57">
        <v>6.3E-2</v>
      </c>
      <c r="K57">
        <v>0.127</v>
      </c>
      <c r="L57">
        <v>0.22359999999999999</v>
      </c>
      <c r="M57">
        <v>105471</v>
      </c>
      <c r="N57">
        <v>370100</v>
      </c>
      <c r="O57">
        <v>0.95899999999999996</v>
      </c>
      <c r="P57">
        <v>0.61870000000000003</v>
      </c>
      <c r="Q57">
        <v>0.25</v>
      </c>
      <c r="R57">
        <v>0.15</v>
      </c>
      <c r="S57" t="s">
        <v>539</v>
      </c>
      <c r="T57">
        <v>3</v>
      </c>
      <c r="U57">
        <v>74</v>
      </c>
      <c r="V57">
        <v>180</v>
      </c>
      <c r="W57">
        <v>4.8</v>
      </c>
      <c r="X57" t="s">
        <v>923</v>
      </c>
      <c r="Y57" t="s">
        <v>924</v>
      </c>
      <c r="Z57">
        <v>0</v>
      </c>
      <c r="AA57" t="s">
        <v>474</v>
      </c>
      <c r="AB57">
        <v>1050</v>
      </c>
      <c r="AD57">
        <v>2.7</v>
      </c>
      <c r="AE57" t="s">
        <v>473</v>
      </c>
      <c r="AF57" t="s">
        <v>473</v>
      </c>
      <c r="AH57">
        <v>0</v>
      </c>
      <c r="AI57">
        <v>0</v>
      </c>
      <c r="AJ57" t="s">
        <v>490</v>
      </c>
      <c r="AK57">
        <v>7920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T57" t="s">
        <v>925</v>
      </c>
      <c r="AU57">
        <v>1</v>
      </c>
      <c r="AV57">
        <v>0</v>
      </c>
      <c r="AW57" t="s">
        <v>926</v>
      </c>
      <c r="AX57" t="s">
        <v>163</v>
      </c>
      <c r="AY57">
        <v>104</v>
      </c>
      <c r="AZ57">
        <v>2</v>
      </c>
      <c r="BA57">
        <v>9</v>
      </c>
      <c r="BB57">
        <v>0</v>
      </c>
      <c r="BC57">
        <v>0.18179999999999999</v>
      </c>
      <c r="BD57">
        <v>634</v>
      </c>
      <c r="BE57">
        <v>532</v>
      </c>
      <c r="BF57">
        <v>47</v>
      </c>
      <c r="BG57">
        <v>13</v>
      </c>
      <c r="BH57">
        <v>42</v>
      </c>
      <c r="BI57">
        <v>0</v>
      </c>
      <c r="BJ57" t="s">
        <v>920</v>
      </c>
      <c r="BK57">
        <v>6</v>
      </c>
      <c r="BL57">
        <v>2</v>
      </c>
      <c r="BM57">
        <v>9</v>
      </c>
      <c r="BN57">
        <v>0</v>
      </c>
      <c r="BO57">
        <v>0.18179999999999999</v>
      </c>
      <c r="BP57">
        <v>24</v>
      </c>
      <c r="BQ57">
        <v>41</v>
      </c>
      <c r="BR57">
        <v>2</v>
      </c>
      <c r="BS57">
        <v>0.37309999999999999</v>
      </c>
      <c r="BT57">
        <v>15</v>
      </c>
      <c r="BU57">
        <v>39</v>
      </c>
      <c r="BV57">
        <v>1</v>
      </c>
      <c r="BW57">
        <v>0.28179999999999999</v>
      </c>
      <c r="BX57">
        <v>0.56140000000000001</v>
      </c>
      <c r="BY57">
        <v>0.2364</v>
      </c>
      <c r="BZ57">
        <v>0</v>
      </c>
      <c r="CA57">
        <v>0</v>
      </c>
      <c r="CB57">
        <v>1945</v>
      </c>
      <c r="CC57" t="s">
        <v>480</v>
      </c>
      <c r="CE57">
        <v>0</v>
      </c>
      <c r="CF57" t="s">
        <v>593</v>
      </c>
      <c r="CG57">
        <v>1968</v>
      </c>
      <c r="CH57" t="s">
        <v>85</v>
      </c>
      <c r="CI57">
        <v>55</v>
      </c>
      <c r="CJ57">
        <v>32</v>
      </c>
      <c r="CK57">
        <v>23.10811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</row>
    <row r="58" spans="1:96" x14ac:dyDescent="0.3">
      <c r="A58">
        <v>2000</v>
      </c>
      <c r="B58" t="s">
        <v>927</v>
      </c>
      <c r="C58" t="s">
        <v>928</v>
      </c>
      <c r="D58" t="s">
        <v>929</v>
      </c>
      <c r="E58" t="s">
        <v>550</v>
      </c>
      <c r="F58">
        <v>34.448810000000002</v>
      </c>
      <c r="G58">
        <v>33.575800000000001</v>
      </c>
      <c r="H58">
        <v>35.310870000000001</v>
      </c>
      <c r="I58">
        <v>0.4955</v>
      </c>
      <c r="J58">
        <v>5.5599999999999997E-2</v>
      </c>
      <c r="K58">
        <v>0.1154</v>
      </c>
      <c r="L58">
        <v>0.1978</v>
      </c>
      <c r="M58">
        <v>51764.51</v>
      </c>
      <c r="N58">
        <v>242643.3</v>
      </c>
      <c r="O58">
        <v>0.81699999999999995</v>
      </c>
      <c r="P58">
        <v>0.29020000000000001</v>
      </c>
      <c r="Q58">
        <v>9.5000000000000001E-2</v>
      </c>
      <c r="R58">
        <v>0.86</v>
      </c>
      <c r="S58" t="s">
        <v>539</v>
      </c>
      <c r="T58">
        <v>3</v>
      </c>
      <c r="U58">
        <v>73</v>
      </c>
      <c r="V58">
        <v>195</v>
      </c>
      <c r="W58">
        <v>4.5</v>
      </c>
      <c r="X58" t="s">
        <v>930</v>
      </c>
      <c r="Y58" t="s">
        <v>931</v>
      </c>
      <c r="Z58">
        <v>15</v>
      </c>
      <c r="AA58" t="s">
        <v>474</v>
      </c>
      <c r="AD58">
        <v>4</v>
      </c>
      <c r="AE58" t="s">
        <v>475</v>
      </c>
      <c r="AF58" t="s">
        <v>473</v>
      </c>
      <c r="AH58">
        <v>0</v>
      </c>
      <c r="AI58">
        <v>0</v>
      </c>
      <c r="AJ58" t="s">
        <v>490</v>
      </c>
      <c r="AK58">
        <v>92253</v>
      </c>
      <c r="AL58">
        <v>1</v>
      </c>
      <c r="AM58">
        <v>1</v>
      </c>
      <c r="AN58">
        <v>0</v>
      </c>
      <c r="AO58">
        <v>14</v>
      </c>
      <c r="AP58">
        <v>0</v>
      </c>
      <c r="AQ58">
        <v>1</v>
      </c>
      <c r="AR58">
        <v>14</v>
      </c>
      <c r="AS58">
        <v>0.93</v>
      </c>
      <c r="AT58" t="s">
        <v>932</v>
      </c>
      <c r="AU58">
        <v>4</v>
      </c>
      <c r="AV58">
        <v>0</v>
      </c>
      <c r="AW58" t="s">
        <v>933</v>
      </c>
      <c r="AX58" t="s">
        <v>555</v>
      </c>
      <c r="AY58">
        <v>75</v>
      </c>
      <c r="AZ58">
        <v>5</v>
      </c>
      <c r="BA58">
        <v>6</v>
      </c>
      <c r="BB58">
        <v>0</v>
      </c>
      <c r="BC58">
        <v>0.45450000000000002</v>
      </c>
      <c r="BD58">
        <v>435</v>
      </c>
      <c r="BE58">
        <v>294</v>
      </c>
      <c r="BF58">
        <v>31</v>
      </c>
      <c r="BG58">
        <v>33</v>
      </c>
      <c r="BH58">
        <v>25</v>
      </c>
      <c r="BI58">
        <v>0</v>
      </c>
      <c r="BJ58" t="s">
        <v>934</v>
      </c>
      <c r="BK58">
        <v>10</v>
      </c>
      <c r="BL58">
        <v>5</v>
      </c>
      <c r="BM58">
        <v>6</v>
      </c>
      <c r="BN58">
        <v>0</v>
      </c>
      <c r="BO58">
        <v>0.45450000000000002</v>
      </c>
      <c r="BP58">
        <v>63</v>
      </c>
      <c r="BQ58">
        <v>52</v>
      </c>
      <c r="BR58">
        <v>1</v>
      </c>
      <c r="BS58">
        <v>0.5474</v>
      </c>
      <c r="BT58">
        <v>33</v>
      </c>
      <c r="BU58">
        <v>25</v>
      </c>
      <c r="BV58">
        <v>0</v>
      </c>
      <c r="BW58">
        <v>0.56899999999999995</v>
      </c>
      <c r="BX58">
        <v>0.61319999999999997</v>
      </c>
      <c r="BY58">
        <v>0.56899999999999995</v>
      </c>
      <c r="BZ58">
        <v>0</v>
      </c>
      <c r="CA58">
        <v>0</v>
      </c>
      <c r="CB58">
        <v>1940</v>
      </c>
      <c r="CC58" t="s">
        <v>480</v>
      </c>
      <c r="CE58">
        <v>0</v>
      </c>
      <c r="CF58" t="s">
        <v>593</v>
      </c>
      <c r="CG58">
        <v>1968</v>
      </c>
      <c r="CH58" t="s">
        <v>935</v>
      </c>
      <c r="CI58">
        <v>60</v>
      </c>
      <c r="CJ58">
        <v>32</v>
      </c>
      <c r="CK58">
        <v>25.724340000000002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</row>
    <row r="59" spans="1:96" x14ac:dyDescent="0.3">
      <c r="A59">
        <v>2000</v>
      </c>
      <c r="B59" t="s">
        <v>927</v>
      </c>
      <c r="C59" t="s">
        <v>936</v>
      </c>
      <c r="D59" t="s">
        <v>937</v>
      </c>
      <c r="E59" t="s">
        <v>485</v>
      </c>
      <c r="F59">
        <v>33.278350000000003</v>
      </c>
      <c r="G59">
        <v>32.348480000000002</v>
      </c>
      <c r="H59">
        <v>34.397550000000003</v>
      </c>
      <c r="I59">
        <v>0.50439999999999996</v>
      </c>
      <c r="J59">
        <v>5.3999999999999999E-2</v>
      </c>
      <c r="K59">
        <v>0.10979999999999999</v>
      </c>
      <c r="L59">
        <v>0.18029999999999999</v>
      </c>
      <c r="M59">
        <v>49498.65</v>
      </c>
      <c r="N59">
        <v>253568</v>
      </c>
      <c r="O59">
        <v>0.84</v>
      </c>
      <c r="P59">
        <v>0.33019999999999999</v>
      </c>
      <c r="Q59">
        <v>0.10639999999999999</v>
      </c>
      <c r="R59">
        <v>2.93</v>
      </c>
      <c r="S59" t="s">
        <v>498</v>
      </c>
      <c r="T59">
        <v>4</v>
      </c>
      <c r="U59">
        <v>74</v>
      </c>
      <c r="V59">
        <v>195</v>
      </c>
      <c r="W59">
        <v>4.55</v>
      </c>
      <c r="X59" t="s">
        <v>587</v>
      </c>
      <c r="Y59" t="s">
        <v>938</v>
      </c>
      <c r="Z59">
        <v>11</v>
      </c>
      <c r="AA59" t="s">
        <v>474</v>
      </c>
      <c r="AB59">
        <v>880</v>
      </c>
      <c r="AC59">
        <v>18</v>
      </c>
      <c r="AD59">
        <v>3.75</v>
      </c>
      <c r="AE59" t="s">
        <v>475</v>
      </c>
      <c r="AF59" t="s">
        <v>473</v>
      </c>
      <c r="AH59">
        <v>0</v>
      </c>
      <c r="AI59">
        <v>0</v>
      </c>
      <c r="AJ59" t="s">
        <v>490</v>
      </c>
      <c r="AK59">
        <v>85306</v>
      </c>
      <c r="AL59">
        <v>3</v>
      </c>
      <c r="AM59">
        <v>3</v>
      </c>
      <c r="AN59">
        <v>0</v>
      </c>
      <c r="AO59">
        <v>30</v>
      </c>
      <c r="AP59">
        <v>0</v>
      </c>
      <c r="AQ59">
        <v>3</v>
      </c>
      <c r="AR59">
        <v>30</v>
      </c>
      <c r="AS59">
        <v>2.73</v>
      </c>
      <c r="AT59" t="s">
        <v>939</v>
      </c>
      <c r="AU59">
        <v>1</v>
      </c>
      <c r="AV59">
        <v>0</v>
      </c>
      <c r="AW59" t="s">
        <v>940</v>
      </c>
      <c r="AY59">
        <v>75</v>
      </c>
      <c r="AZ59">
        <v>5</v>
      </c>
      <c r="BA59">
        <v>6</v>
      </c>
      <c r="BB59">
        <v>0</v>
      </c>
      <c r="BC59">
        <v>0.45450000000000002</v>
      </c>
      <c r="BD59">
        <v>435</v>
      </c>
      <c r="BE59">
        <v>294</v>
      </c>
      <c r="BF59">
        <v>31</v>
      </c>
      <c r="BG59">
        <v>33</v>
      </c>
      <c r="BH59">
        <v>25</v>
      </c>
      <c r="BI59">
        <v>0</v>
      </c>
      <c r="BJ59" t="s">
        <v>934</v>
      </c>
      <c r="BK59">
        <v>10</v>
      </c>
      <c r="BL59">
        <v>5</v>
      </c>
      <c r="BM59">
        <v>6</v>
      </c>
      <c r="BN59">
        <v>0</v>
      </c>
      <c r="BO59">
        <v>0.45450000000000002</v>
      </c>
      <c r="BP59">
        <v>63</v>
      </c>
      <c r="BQ59">
        <v>52</v>
      </c>
      <c r="BR59">
        <v>1</v>
      </c>
      <c r="BS59">
        <v>0.5474</v>
      </c>
      <c r="BT59">
        <v>33</v>
      </c>
      <c r="BU59">
        <v>25</v>
      </c>
      <c r="BV59">
        <v>0</v>
      </c>
      <c r="BW59">
        <v>0.56899999999999995</v>
      </c>
      <c r="BX59">
        <v>0.61319999999999997</v>
      </c>
      <c r="BY59">
        <v>0.56899999999999995</v>
      </c>
      <c r="BZ59">
        <v>0</v>
      </c>
      <c r="CA59">
        <v>0</v>
      </c>
      <c r="CB59">
        <v>1940</v>
      </c>
      <c r="CC59" t="s">
        <v>480</v>
      </c>
      <c r="CE59">
        <v>0</v>
      </c>
      <c r="CF59" t="s">
        <v>593</v>
      </c>
      <c r="CG59">
        <v>1968</v>
      </c>
      <c r="CH59" t="s">
        <v>935</v>
      </c>
      <c r="CI59">
        <v>60</v>
      </c>
      <c r="CJ59">
        <v>32</v>
      </c>
      <c r="CK59">
        <v>25.03378</v>
      </c>
      <c r="CL59">
        <v>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</row>
    <row r="60" spans="1:96" x14ac:dyDescent="0.3">
      <c r="A60">
        <v>2000</v>
      </c>
      <c r="B60" t="s">
        <v>159</v>
      </c>
      <c r="C60" t="s">
        <v>941</v>
      </c>
      <c r="D60" t="s">
        <v>942</v>
      </c>
      <c r="E60" t="s">
        <v>662</v>
      </c>
      <c r="F60">
        <v>32.1</v>
      </c>
      <c r="G60">
        <v>29.9</v>
      </c>
      <c r="H60">
        <v>34.700000000000003</v>
      </c>
      <c r="I60">
        <v>0.46589999999999998</v>
      </c>
      <c r="J60">
        <v>5.79E-2</v>
      </c>
      <c r="K60">
        <v>0.11940000000000001</v>
      </c>
      <c r="L60">
        <v>0.20399999999999999</v>
      </c>
      <c r="M60">
        <v>24474</v>
      </c>
      <c r="N60">
        <v>63800</v>
      </c>
      <c r="O60">
        <v>0.64100000000000001</v>
      </c>
      <c r="P60">
        <v>0.1026</v>
      </c>
      <c r="Q60">
        <v>2.63E-2</v>
      </c>
      <c r="R60">
        <v>2.69</v>
      </c>
      <c r="S60" t="s">
        <v>498</v>
      </c>
      <c r="T60">
        <v>4</v>
      </c>
      <c r="U60">
        <v>76</v>
      </c>
      <c r="V60">
        <v>222</v>
      </c>
      <c r="W60">
        <v>4.7</v>
      </c>
      <c r="X60" t="s">
        <v>943</v>
      </c>
      <c r="Y60" t="s">
        <v>944</v>
      </c>
      <c r="Z60">
        <v>49</v>
      </c>
      <c r="AA60" t="s">
        <v>512</v>
      </c>
      <c r="AE60" t="s">
        <v>475</v>
      </c>
      <c r="AF60" t="s">
        <v>475</v>
      </c>
      <c r="AH60">
        <v>0</v>
      </c>
      <c r="AI60">
        <v>0</v>
      </c>
      <c r="AJ60" t="s">
        <v>490</v>
      </c>
      <c r="AK60">
        <v>31730</v>
      </c>
      <c r="AL60">
        <v>504</v>
      </c>
      <c r="AM60">
        <v>265</v>
      </c>
      <c r="AN60">
        <v>18</v>
      </c>
      <c r="AO60">
        <v>3459</v>
      </c>
      <c r="AP60">
        <v>18</v>
      </c>
      <c r="AQ60">
        <v>727</v>
      </c>
      <c r="AR60">
        <v>4213</v>
      </c>
      <c r="AS60">
        <v>70.59</v>
      </c>
      <c r="AT60" t="s">
        <v>945</v>
      </c>
      <c r="AU60">
        <v>5</v>
      </c>
      <c r="AV60">
        <v>0</v>
      </c>
      <c r="AW60" t="s">
        <v>946</v>
      </c>
      <c r="AX60" t="s">
        <v>159</v>
      </c>
      <c r="AY60">
        <v>96</v>
      </c>
      <c r="AZ60">
        <v>0</v>
      </c>
      <c r="BA60">
        <v>11</v>
      </c>
      <c r="BB60">
        <v>0</v>
      </c>
      <c r="BC60">
        <v>0</v>
      </c>
      <c r="BD60">
        <v>446</v>
      </c>
      <c r="BE60">
        <v>450</v>
      </c>
      <c r="BF60">
        <v>44</v>
      </c>
      <c r="BG60">
        <v>16</v>
      </c>
      <c r="BH60">
        <v>38</v>
      </c>
      <c r="BI60">
        <v>1</v>
      </c>
      <c r="BJ60" t="s">
        <v>947</v>
      </c>
      <c r="BK60">
        <v>28</v>
      </c>
      <c r="BL60">
        <v>0</v>
      </c>
      <c r="BM60">
        <v>11</v>
      </c>
      <c r="BN60">
        <v>0</v>
      </c>
      <c r="BO60">
        <v>0</v>
      </c>
      <c r="BP60">
        <v>216</v>
      </c>
      <c r="BQ60">
        <v>106</v>
      </c>
      <c r="BR60">
        <v>7</v>
      </c>
      <c r="BS60">
        <v>0.66720000000000002</v>
      </c>
      <c r="BT60">
        <v>34</v>
      </c>
      <c r="BU60">
        <v>23</v>
      </c>
      <c r="BV60">
        <v>1</v>
      </c>
      <c r="BW60">
        <v>0.5948</v>
      </c>
      <c r="BX60">
        <v>0.52129999999999999</v>
      </c>
      <c r="BY60">
        <v>0.3</v>
      </c>
      <c r="BZ60">
        <v>0</v>
      </c>
      <c r="CA60">
        <v>0</v>
      </c>
      <c r="CB60">
        <v>1937</v>
      </c>
      <c r="CC60" t="s">
        <v>480</v>
      </c>
      <c r="CE60">
        <v>0</v>
      </c>
      <c r="CF60" t="s">
        <v>527</v>
      </c>
      <c r="CG60">
        <v>1964</v>
      </c>
      <c r="CH60" t="s">
        <v>948</v>
      </c>
      <c r="CI60">
        <v>63</v>
      </c>
      <c r="CJ60">
        <v>36</v>
      </c>
      <c r="CK60">
        <v>27.019739999999999</v>
      </c>
      <c r="CL60">
        <v>0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</row>
    <row r="61" spans="1:96" x14ac:dyDescent="0.3">
      <c r="A61">
        <v>2000</v>
      </c>
      <c r="B61" t="s">
        <v>159</v>
      </c>
      <c r="C61" t="s">
        <v>949</v>
      </c>
      <c r="D61" t="s">
        <v>950</v>
      </c>
      <c r="E61" t="s">
        <v>653</v>
      </c>
      <c r="F61">
        <v>37.200000000000003</v>
      </c>
      <c r="G61">
        <v>36.1</v>
      </c>
      <c r="H61">
        <v>38.1</v>
      </c>
      <c r="I61">
        <v>0.47449999999999998</v>
      </c>
      <c r="J61">
        <v>4.36E-2</v>
      </c>
      <c r="K61">
        <v>0.1206</v>
      </c>
      <c r="L61">
        <v>0.22939999999999999</v>
      </c>
      <c r="M61">
        <v>26859</v>
      </c>
      <c r="N61">
        <v>82900</v>
      </c>
      <c r="O61">
        <v>0.70330000000000004</v>
      </c>
      <c r="P61">
        <v>7.8E-2</v>
      </c>
      <c r="Q61">
        <v>3.0200000000000001E-2</v>
      </c>
      <c r="R61">
        <v>0.69</v>
      </c>
      <c r="S61" t="s">
        <v>539</v>
      </c>
      <c r="T61">
        <v>4</v>
      </c>
      <c r="U61">
        <v>75</v>
      </c>
      <c r="V61">
        <v>205</v>
      </c>
      <c r="W61">
        <v>4.5</v>
      </c>
      <c r="X61" t="s">
        <v>951</v>
      </c>
      <c r="Y61" t="s">
        <v>952</v>
      </c>
      <c r="Z61">
        <v>50</v>
      </c>
      <c r="AA61" t="s">
        <v>512</v>
      </c>
      <c r="AE61" t="s">
        <v>475</v>
      </c>
      <c r="AF61" t="s">
        <v>475</v>
      </c>
      <c r="AG61" t="s">
        <v>481</v>
      </c>
      <c r="AH61">
        <v>0</v>
      </c>
      <c r="AI61">
        <v>1</v>
      </c>
      <c r="AJ61" t="s">
        <v>490</v>
      </c>
      <c r="AK61">
        <v>29436</v>
      </c>
      <c r="AL61">
        <v>1</v>
      </c>
      <c r="AM61">
        <v>0</v>
      </c>
      <c r="AN61">
        <v>0</v>
      </c>
      <c r="AO61">
        <v>0</v>
      </c>
      <c r="AP61">
        <v>0</v>
      </c>
      <c r="AQ61">
        <v>5</v>
      </c>
      <c r="AR61">
        <v>13</v>
      </c>
      <c r="AS61">
        <v>0</v>
      </c>
      <c r="AT61" t="s">
        <v>953</v>
      </c>
      <c r="AU61">
        <v>5</v>
      </c>
      <c r="AV61">
        <v>1</v>
      </c>
      <c r="AW61" t="s">
        <v>954</v>
      </c>
      <c r="AX61" t="s">
        <v>159</v>
      </c>
      <c r="AY61">
        <v>96</v>
      </c>
      <c r="AZ61">
        <v>0</v>
      </c>
      <c r="BA61">
        <v>11</v>
      </c>
      <c r="BB61">
        <v>0</v>
      </c>
      <c r="BC61">
        <v>0</v>
      </c>
      <c r="BD61">
        <v>446</v>
      </c>
      <c r="BE61">
        <v>450</v>
      </c>
      <c r="BF61">
        <v>44</v>
      </c>
      <c r="BG61">
        <v>16</v>
      </c>
      <c r="BH61">
        <v>38</v>
      </c>
      <c r="BI61">
        <v>1</v>
      </c>
      <c r="BJ61" t="s">
        <v>947</v>
      </c>
      <c r="BK61">
        <v>28</v>
      </c>
      <c r="BL61">
        <v>0</v>
      </c>
      <c r="BM61">
        <v>11</v>
      </c>
      <c r="BN61">
        <v>0</v>
      </c>
      <c r="BO61">
        <v>0</v>
      </c>
      <c r="BP61">
        <v>216</v>
      </c>
      <c r="BQ61">
        <v>106</v>
      </c>
      <c r="BR61">
        <v>7</v>
      </c>
      <c r="BS61">
        <v>0.66720000000000002</v>
      </c>
      <c r="BT61">
        <v>34</v>
      </c>
      <c r="BU61">
        <v>23</v>
      </c>
      <c r="BV61">
        <v>1</v>
      </c>
      <c r="BW61">
        <v>0.5948</v>
      </c>
      <c r="BX61">
        <v>0.52129999999999999</v>
      </c>
      <c r="BY61">
        <v>0.3</v>
      </c>
      <c r="BZ61">
        <v>0</v>
      </c>
      <c r="CA61">
        <v>0</v>
      </c>
      <c r="CB61">
        <v>1937</v>
      </c>
      <c r="CC61" t="s">
        <v>480</v>
      </c>
      <c r="CE61">
        <v>0</v>
      </c>
      <c r="CF61" t="s">
        <v>527</v>
      </c>
      <c r="CG61">
        <v>1964</v>
      </c>
      <c r="CH61" t="s">
        <v>948</v>
      </c>
      <c r="CI61">
        <v>63</v>
      </c>
      <c r="CJ61">
        <v>36</v>
      </c>
      <c r="CK61">
        <v>25.620450000000002</v>
      </c>
      <c r="CL61">
        <v>0</v>
      </c>
      <c r="CM61">
        <v>1</v>
      </c>
      <c r="CN61">
        <v>0</v>
      </c>
      <c r="CO61">
        <v>1</v>
      </c>
      <c r="CP61">
        <v>0</v>
      </c>
      <c r="CQ61">
        <v>0</v>
      </c>
      <c r="CR61">
        <v>1</v>
      </c>
    </row>
    <row r="62" spans="1:96" x14ac:dyDescent="0.3">
      <c r="A62">
        <v>2000</v>
      </c>
      <c r="B62" t="s">
        <v>955</v>
      </c>
      <c r="C62" t="s">
        <v>956</v>
      </c>
      <c r="D62" t="s">
        <v>957</v>
      </c>
      <c r="E62" t="s">
        <v>550</v>
      </c>
      <c r="F62">
        <v>35.201169999999998</v>
      </c>
      <c r="G62">
        <v>34.49344</v>
      </c>
      <c r="H62">
        <v>35.905850000000001</v>
      </c>
      <c r="I62">
        <v>0.4955</v>
      </c>
      <c r="J62">
        <v>4.7600000000000003E-2</v>
      </c>
      <c r="K62">
        <v>0.1085</v>
      </c>
      <c r="L62">
        <v>0.19719999999999999</v>
      </c>
      <c r="M62">
        <v>61071.57</v>
      </c>
      <c r="N62">
        <v>277761.09999999998</v>
      </c>
      <c r="O62">
        <v>0.8206</v>
      </c>
      <c r="P62">
        <v>0.31230000000000002</v>
      </c>
      <c r="Q62">
        <v>8.72E-2</v>
      </c>
      <c r="R62">
        <v>0.17</v>
      </c>
      <c r="S62" t="s">
        <v>539</v>
      </c>
      <c r="T62">
        <v>4</v>
      </c>
      <c r="U62">
        <v>76</v>
      </c>
      <c r="V62">
        <v>215</v>
      </c>
      <c r="W62">
        <v>4.9000000000000004</v>
      </c>
      <c r="X62" t="s">
        <v>849</v>
      </c>
      <c r="Y62" t="s">
        <v>958</v>
      </c>
      <c r="Z62">
        <v>32</v>
      </c>
      <c r="AA62" t="s">
        <v>474</v>
      </c>
      <c r="AD62">
        <v>3.8</v>
      </c>
      <c r="AE62" t="s">
        <v>473</v>
      </c>
      <c r="AF62" t="s">
        <v>475</v>
      </c>
      <c r="AH62">
        <v>1</v>
      </c>
      <c r="AI62">
        <v>1</v>
      </c>
      <c r="AJ62" t="s">
        <v>490</v>
      </c>
      <c r="AK62">
        <v>91311</v>
      </c>
      <c r="AL62">
        <v>33</v>
      </c>
      <c r="AM62">
        <v>20</v>
      </c>
      <c r="AN62">
        <v>1</v>
      </c>
      <c r="AO62">
        <v>192</v>
      </c>
      <c r="AP62">
        <v>0</v>
      </c>
      <c r="AQ62">
        <v>44</v>
      </c>
      <c r="AR62">
        <v>224</v>
      </c>
      <c r="AS62">
        <v>6</v>
      </c>
      <c r="AT62" t="s">
        <v>959</v>
      </c>
      <c r="AU62">
        <v>4</v>
      </c>
      <c r="AV62">
        <v>0</v>
      </c>
      <c r="AW62" t="s">
        <v>960</v>
      </c>
      <c r="AX62" t="s">
        <v>961</v>
      </c>
      <c r="AY62">
        <v>91</v>
      </c>
      <c r="AZ62">
        <v>7</v>
      </c>
      <c r="BA62">
        <v>5</v>
      </c>
      <c r="BB62">
        <v>0</v>
      </c>
      <c r="BC62">
        <v>0.58330000000000004</v>
      </c>
      <c r="BD62">
        <v>640</v>
      </c>
      <c r="BE62">
        <v>254</v>
      </c>
      <c r="BF62">
        <v>48</v>
      </c>
      <c r="BG62">
        <v>36</v>
      </c>
      <c r="BH62">
        <v>23</v>
      </c>
      <c r="BI62">
        <v>1</v>
      </c>
      <c r="BJ62" t="s">
        <v>962</v>
      </c>
      <c r="BK62">
        <v>6</v>
      </c>
      <c r="BL62">
        <v>7</v>
      </c>
      <c r="BM62">
        <v>5</v>
      </c>
      <c r="BN62">
        <v>0</v>
      </c>
      <c r="BO62">
        <v>0.58330000000000004</v>
      </c>
      <c r="BP62">
        <v>28</v>
      </c>
      <c r="BQ62">
        <v>30</v>
      </c>
      <c r="BR62">
        <v>1</v>
      </c>
      <c r="BS62">
        <v>0.48309999999999997</v>
      </c>
      <c r="BT62">
        <v>27</v>
      </c>
      <c r="BU62">
        <v>30</v>
      </c>
      <c r="BV62">
        <v>1</v>
      </c>
      <c r="BW62">
        <v>0.47410000000000002</v>
      </c>
      <c r="BX62">
        <v>0.73040000000000005</v>
      </c>
      <c r="BY62">
        <v>0.60829999999999995</v>
      </c>
      <c r="BZ62">
        <v>0</v>
      </c>
      <c r="CA62">
        <v>0</v>
      </c>
      <c r="CB62">
        <v>1947</v>
      </c>
      <c r="CC62" t="s">
        <v>480</v>
      </c>
      <c r="CE62">
        <v>0</v>
      </c>
      <c r="CF62" t="s">
        <v>593</v>
      </c>
      <c r="CG62">
        <v>1969</v>
      </c>
      <c r="CH62" t="s">
        <v>876</v>
      </c>
      <c r="CI62">
        <v>53</v>
      </c>
      <c r="CJ62">
        <v>31</v>
      </c>
      <c r="CK62">
        <v>26.167760000000001</v>
      </c>
      <c r="CL62">
        <v>0</v>
      </c>
      <c r="CM62">
        <v>0</v>
      </c>
      <c r="CN62">
        <v>0</v>
      </c>
      <c r="CO62">
        <v>1</v>
      </c>
      <c r="CP62">
        <v>0</v>
      </c>
      <c r="CQ62">
        <v>0</v>
      </c>
      <c r="CR62">
        <v>1</v>
      </c>
    </row>
    <row r="63" spans="1:96" x14ac:dyDescent="0.3">
      <c r="A63">
        <v>2000</v>
      </c>
      <c r="B63" t="s">
        <v>963</v>
      </c>
      <c r="C63" t="s">
        <v>964</v>
      </c>
      <c r="D63" t="s">
        <v>965</v>
      </c>
      <c r="E63" t="s">
        <v>509</v>
      </c>
      <c r="F63">
        <v>35.700000000000003</v>
      </c>
      <c r="G63">
        <v>34.799999999999997</v>
      </c>
      <c r="H63">
        <v>36.6</v>
      </c>
      <c r="I63">
        <v>0.48359999999999997</v>
      </c>
      <c r="J63">
        <v>4.1399999999999999E-2</v>
      </c>
      <c r="K63">
        <v>0.1103</v>
      </c>
      <c r="L63">
        <v>0.2014</v>
      </c>
      <c r="M63">
        <v>43069</v>
      </c>
      <c r="N63">
        <v>93800</v>
      </c>
      <c r="O63">
        <v>0.86029999999999995</v>
      </c>
      <c r="P63">
        <v>0.21959999999999999</v>
      </c>
      <c r="Q63">
        <v>6.2300000000000001E-2</v>
      </c>
      <c r="R63">
        <v>0.64</v>
      </c>
      <c r="S63" t="s">
        <v>539</v>
      </c>
      <c r="T63">
        <v>4</v>
      </c>
      <c r="U63">
        <v>76</v>
      </c>
      <c r="V63">
        <v>220</v>
      </c>
      <c r="W63">
        <v>4.9000000000000004</v>
      </c>
      <c r="X63" t="s">
        <v>966</v>
      </c>
      <c r="Y63" t="s">
        <v>967</v>
      </c>
      <c r="Z63">
        <v>21</v>
      </c>
      <c r="AA63" t="s">
        <v>474</v>
      </c>
      <c r="AB63">
        <v>1070</v>
      </c>
      <c r="AC63">
        <v>23</v>
      </c>
      <c r="AD63">
        <v>3.9</v>
      </c>
      <c r="AE63" t="s">
        <v>475</v>
      </c>
      <c r="AF63" t="s">
        <v>475</v>
      </c>
      <c r="AH63">
        <v>0</v>
      </c>
      <c r="AI63">
        <v>0</v>
      </c>
      <c r="AJ63" t="s">
        <v>490</v>
      </c>
      <c r="AK63">
        <v>39560</v>
      </c>
      <c r="AL63">
        <v>309</v>
      </c>
      <c r="AM63">
        <v>165</v>
      </c>
      <c r="AN63">
        <v>11</v>
      </c>
      <c r="AO63">
        <v>2194</v>
      </c>
      <c r="AP63">
        <v>10</v>
      </c>
      <c r="AQ63">
        <v>393</v>
      </c>
      <c r="AR63">
        <v>2161</v>
      </c>
      <c r="AS63">
        <v>104.48</v>
      </c>
      <c r="AT63" t="s">
        <v>968</v>
      </c>
      <c r="AU63">
        <v>3</v>
      </c>
      <c r="AV63">
        <v>0</v>
      </c>
      <c r="AW63" t="s">
        <v>969</v>
      </c>
      <c r="AX63" t="s">
        <v>156</v>
      </c>
      <c r="AY63">
        <v>78</v>
      </c>
      <c r="AZ63">
        <v>9</v>
      </c>
      <c r="BA63">
        <v>3</v>
      </c>
      <c r="BB63">
        <v>0</v>
      </c>
      <c r="BC63">
        <v>0.75</v>
      </c>
      <c r="BD63">
        <v>451</v>
      </c>
      <c r="BE63">
        <v>298</v>
      </c>
      <c r="BF63">
        <v>22</v>
      </c>
      <c r="BG63">
        <v>39</v>
      </c>
      <c r="BH63">
        <v>19</v>
      </c>
      <c r="BI63">
        <v>0</v>
      </c>
      <c r="BJ63" t="s">
        <v>970</v>
      </c>
      <c r="BK63">
        <v>10</v>
      </c>
      <c r="BL63">
        <v>9</v>
      </c>
      <c r="BM63">
        <v>3</v>
      </c>
      <c r="BN63">
        <v>0</v>
      </c>
      <c r="BO63">
        <v>0.75</v>
      </c>
      <c r="BP63">
        <v>59</v>
      </c>
      <c r="BQ63">
        <v>43</v>
      </c>
      <c r="BR63">
        <v>1</v>
      </c>
      <c r="BS63">
        <v>0.57769999999999999</v>
      </c>
      <c r="BT63">
        <v>39</v>
      </c>
      <c r="BU63">
        <v>19</v>
      </c>
      <c r="BV63">
        <v>0</v>
      </c>
      <c r="BW63">
        <v>0.6724</v>
      </c>
      <c r="BX63">
        <v>0.61350000000000005</v>
      </c>
      <c r="BY63">
        <v>0.6724</v>
      </c>
      <c r="BZ63">
        <v>0</v>
      </c>
      <c r="CA63">
        <v>0</v>
      </c>
      <c r="CB63">
        <v>1953</v>
      </c>
      <c r="CC63" t="s">
        <v>480</v>
      </c>
      <c r="CE63">
        <v>0</v>
      </c>
      <c r="CF63" t="s">
        <v>593</v>
      </c>
      <c r="CG63">
        <v>1976</v>
      </c>
      <c r="CH63" t="s">
        <v>963</v>
      </c>
      <c r="CI63">
        <v>47</v>
      </c>
      <c r="CJ63">
        <v>24</v>
      </c>
      <c r="CK63">
        <v>26.776319999999998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</row>
    <row r="64" spans="1:96" x14ac:dyDescent="0.3">
      <c r="A64">
        <v>2000</v>
      </c>
      <c r="B64" t="s">
        <v>971</v>
      </c>
      <c r="C64" t="s">
        <v>972</v>
      </c>
      <c r="D64" t="s">
        <v>973</v>
      </c>
      <c r="E64" t="s">
        <v>974</v>
      </c>
      <c r="F64">
        <v>34.546669999999999</v>
      </c>
      <c r="G64">
        <v>33.88917</v>
      </c>
      <c r="H64">
        <v>35.204169999999998</v>
      </c>
      <c r="I64">
        <v>0.49469999999999997</v>
      </c>
      <c r="J64">
        <v>3.95E-2</v>
      </c>
      <c r="K64">
        <v>8.7300000000000003E-2</v>
      </c>
      <c r="L64">
        <v>0.1686</v>
      </c>
      <c r="M64">
        <v>56458.42</v>
      </c>
      <c r="N64">
        <v>212847.6</v>
      </c>
      <c r="O64">
        <v>0.89780000000000004</v>
      </c>
      <c r="P64">
        <v>0.29320000000000002</v>
      </c>
      <c r="Q64">
        <v>7.3800000000000004E-2</v>
      </c>
      <c r="R64">
        <v>6.84</v>
      </c>
      <c r="S64" t="s">
        <v>558</v>
      </c>
      <c r="T64">
        <v>3</v>
      </c>
      <c r="U64">
        <v>79</v>
      </c>
      <c r="V64">
        <v>210</v>
      </c>
      <c r="W64">
        <v>4.8</v>
      </c>
      <c r="X64" t="s">
        <v>975</v>
      </c>
      <c r="Y64" t="s">
        <v>976</v>
      </c>
      <c r="Z64">
        <v>18</v>
      </c>
      <c r="AA64" t="s">
        <v>474</v>
      </c>
      <c r="AD64">
        <v>3.5</v>
      </c>
      <c r="AE64" t="s">
        <v>475</v>
      </c>
      <c r="AF64" t="s">
        <v>475</v>
      </c>
      <c r="AH64">
        <v>0</v>
      </c>
      <c r="AI64">
        <v>0</v>
      </c>
      <c r="AJ64" t="s">
        <v>490</v>
      </c>
      <c r="AK64">
        <v>98023</v>
      </c>
      <c r="AL64">
        <v>18</v>
      </c>
      <c r="AM64">
        <v>7</v>
      </c>
      <c r="AN64">
        <v>3</v>
      </c>
      <c r="AO64">
        <v>69</v>
      </c>
      <c r="AP64">
        <v>1</v>
      </c>
      <c r="AQ64">
        <v>20</v>
      </c>
      <c r="AR64">
        <v>56</v>
      </c>
      <c r="AS64">
        <v>3.83</v>
      </c>
      <c r="AT64" t="s">
        <v>977</v>
      </c>
      <c r="AU64">
        <v>4</v>
      </c>
      <c r="AV64">
        <v>0</v>
      </c>
      <c r="AW64" t="s">
        <v>978</v>
      </c>
      <c r="AY64">
        <v>90</v>
      </c>
      <c r="AZ64">
        <v>8</v>
      </c>
      <c r="BA64">
        <v>4</v>
      </c>
      <c r="BB64">
        <v>0</v>
      </c>
      <c r="BC64">
        <v>0.66669999999999996</v>
      </c>
      <c r="BD64">
        <v>514</v>
      </c>
      <c r="BE64">
        <v>360</v>
      </c>
      <c r="BF64">
        <v>46</v>
      </c>
      <c r="BG64">
        <v>30</v>
      </c>
      <c r="BH64">
        <v>27</v>
      </c>
      <c r="BI64">
        <v>1</v>
      </c>
      <c r="BJ64" t="s">
        <v>979</v>
      </c>
      <c r="BK64">
        <v>5</v>
      </c>
      <c r="BL64">
        <v>8</v>
      </c>
      <c r="BM64">
        <v>4</v>
      </c>
      <c r="BN64">
        <v>0</v>
      </c>
      <c r="BO64">
        <v>0.66669999999999996</v>
      </c>
      <c r="BP64">
        <v>30</v>
      </c>
      <c r="BQ64">
        <v>27</v>
      </c>
      <c r="BR64">
        <v>1</v>
      </c>
      <c r="BS64">
        <v>0.52590000000000003</v>
      </c>
      <c r="BT64">
        <v>30</v>
      </c>
      <c r="BU64">
        <v>27</v>
      </c>
      <c r="BV64">
        <v>1</v>
      </c>
      <c r="BW64">
        <v>0.52590000000000003</v>
      </c>
      <c r="BX64">
        <v>0.60870000000000002</v>
      </c>
      <c r="BY64">
        <v>0.52590000000000003</v>
      </c>
      <c r="BZ64">
        <v>0</v>
      </c>
      <c r="CA64">
        <v>0</v>
      </c>
      <c r="CB64">
        <v>1953</v>
      </c>
      <c r="CC64" t="s">
        <v>480</v>
      </c>
      <c r="CE64">
        <v>0</v>
      </c>
      <c r="CF64" t="s">
        <v>593</v>
      </c>
      <c r="CG64">
        <v>1977</v>
      </c>
      <c r="CH64" t="s">
        <v>762</v>
      </c>
      <c r="CI64">
        <v>47</v>
      </c>
      <c r="CJ64">
        <v>23</v>
      </c>
      <c r="CK64">
        <v>23.654859999999999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</row>
    <row r="65" spans="1:96" x14ac:dyDescent="0.3">
      <c r="A65">
        <v>2000</v>
      </c>
      <c r="B65" t="s">
        <v>93</v>
      </c>
      <c r="C65" t="s">
        <v>980</v>
      </c>
      <c r="D65" t="s">
        <v>981</v>
      </c>
      <c r="E65" t="s">
        <v>550</v>
      </c>
      <c r="F65">
        <v>34.751370000000001</v>
      </c>
      <c r="G65">
        <v>33.75902</v>
      </c>
      <c r="H65">
        <v>35.756830000000001</v>
      </c>
      <c r="I65">
        <v>0.497</v>
      </c>
      <c r="J65">
        <v>5.2900000000000003E-2</v>
      </c>
      <c r="K65">
        <v>0.1129</v>
      </c>
      <c r="L65">
        <v>0.19589999999999999</v>
      </c>
      <c r="M65">
        <v>58596.84</v>
      </c>
      <c r="N65">
        <v>240688</v>
      </c>
      <c r="O65">
        <v>0.76890000000000003</v>
      </c>
      <c r="P65">
        <v>0.23749999999999999</v>
      </c>
      <c r="Q65">
        <v>6.08E-2</v>
      </c>
      <c r="R65">
        <v>19.399999999999999</v>
      </c>
      <c r="S65" t="s">
        <v>470</v>
      </c>
      <c r="T65">
        <v>5</v>
      </c>
      <c r="U65">
        <v>76</v>
      </c>
      <c r="V65">
        <v>215</v>
      </c>
      <c r="W65">
        <v>4.8</v>
      </c>
      <c r="X65" t="s">
        <v>982</v>
      </c>
      <c r="Y65" t="s">
        <v>983</v>
      </c>
      <c r="Z65">
        <v>45</v>
      </c>
      <c r="AA65" t="s">
        <v>474</v>
      </c>
      <c r="AE65" t="s">
        <v>475</v>
      </c>
      <c r="AF65" t="s">
        <v>475</v>
      </c>
      <c r="AH65">
        <v>0</v>
      </c>
      <c r="AI65">
        <v>1</v>
      </c>
      <c r="AJ65" t="s">
        <v>476</v>
      </c>
      <c r="AK65">
        <v>91345</v>
      </c>
      <c r="AL65">
        <v>1270</v>
      </c>
      <c r="AM65">
        <v>775</v>
      </c>
      <c r="AN65">
        <v>31</v>
      </c>
      <c r="AO65">
        <v>9707</v>
      </c>
      <c r="AP65">
        <v>75</v>
      </c>
      <c r="AQ65">
        <v>1499</v>
      </c>
      <c r="AR65">
        <v>9577</v>
      </c>
      <c r="AS65">
        <v>215.71</v>
      </c>
      <c r="AT65" t="s">
        <v>984</v>
      </c>
      <c r="AU65">
        <v>4</v>
      </c>
      <c r="AV65">
        <v>0</v>
      </c>
      <c r="AW65" t="s">
        <v>985</v>
      </c>
      <c r="AX65" t="s">
        <v>93</v>
      </c>
      <c r="AY65">
        <v>94</v>
      </c>
      <c r="AZ65">
        <v>9</v>
      </c>
      <c r="BA65">
        <v>3</v>
      </c>
      <c r="BB65">
        <v>0</v>
      </c>
      <c r="BC65">
        <v>0.75</v>
      </c>
      <c r="BD65">
        <v>671</v>
      </c>
      <c r="BE65">
        <v>260</v>
      </c>
      <c r="BF65">
        <v>49</v>
      </c>
      <c r="BG65">
        <v>54</v>
      </c>
      <c r="BH65">
        <v>8</v>
      </c>
      <c r="BI65">
        <v>0</v>
      </c>
      <c r="BJ65" t="s">
        <v>986</v>
      </c>
      <c r="BK65">
        <v>8</v>
      </c>
      <c r="BL65">
        <v>9</v>
      </c>
      <c r="BM65">
        <v>3</v>
      </c>
      <c r="BN65">
        <v>0</v>
      </c>
      <c r="BO65">
        <v>0.75</v>
      </c>
      <c r="BP65">
        <v>76</v>
      </c>
      <c r="BQ65">
        <v>14</v>
      </c>
      <c r="BR65">
        <v>0</v>
      </c>
      <c r="BS65">
        <v>0.84440000000000004</v>
      </c>
      <c r="BT65">
        <v>54</v>
      </c>
      <c r="BU65">
        <v>8</v>
      </c>
      <c r="BV65">
        <v>0</v>
      </c>
      <c r="BW65">
        <v>0.871</v>
      </c>
      <c r="BX65">
        <v>0.73470000000000002</v>
      </c>
      <c r="BY65">
        <v>0.871</v>
      </c>
      <c r="BZ65">
        <v>0</v>
      </c>
      <c r="CA65">
        <v>0</v>
      </c>
      <c r="CB65">
        <v>1950</v>
      </c>
      <c r="CC65" t="s">
        <v>480</v>
      </c>
      <c r="CE65">
        <v>0</v>
      </c>
      <c r="CF65" t="s">
        <v>987</v>
      </c>
      <c r="CG65">
        <v>1973</v>
      </c>
      <c r="CH65" t="s">
        <v>93</v>
      </c>
      <c r="CI65">
        <v>50</v>
      </c>
      <c r="CJ65">
        <v>27</v>
      </c>
      <c r="CK65">
        <v>26.167760000000001</v>
      </c>
      <c r="CL65">
        <v>0</v>
      </c>
      <c r="CM65">
        <v>0</v>
      </c>
      <c r="CN65">
        <v>1</v>
      </c>
      <c r="CO65">
        <v>1</v>
      </c>
      <c r="CP65">
        <v>0</v>
      </c>
      <c r="CQ65">
        <v>0</v>
      </c>
      <c r="CR65">
        <v>1</v>
      </c>
    </row>
    <row r="66" spans="1:96" x14ac:dyDescent="0.3">
      <c r="A66">
        <v>2000</v>
      </c>
      <c r="B66" t="s">
        <v>93</v>
      </c>
      <c r="C66" t="s">
        <v>988</v>
      </c>
      <c r="D66" t="s">
        <v>989</v>
      </c>
      <c r="E66" t="s">
        <v>485</v>
      </c>
      <c r="F66">
        <v>35.502299999999998</v>
      </c>
      <c r="G66">
        <v>34.021070000000002</v>
      </c>
      <c r="H66">
        <v>37.182760000000002</v>
      </c>
      <c r="I66">
        <v>0.4869</v>
      </c>
      <c r="J66">
        <v>5.7799999999999997E-2</v>
      </c>
      <c r="K66">
        <v>0.1237</v>
      </c>
      <c r="L66">
        <v>0.21149999999999999</v>
      </c>
      <c r="M66">
        <v>35942.81</v>
      </c>
      <c r="N66">
        <v>105125.1</v>
      </c>
      <c r="O66">
        <v>0.81179999999999997</v>
      </c>
      <c r="P66">
        <v>0.26390000000000002</v>
      </c>
      <c r="Q66">
        <v>8.7599999999999997E-2</v>
      </c>
      <c r="R66">
        <v>15.96</v>
      </c>
      <c r="S66" t="s">
        <v>470</v>
      </c>
      <c r="T66">
        <v>5</v>
      </c>
      <c r="U66">
        <v>76</v>
      </c>
      <c r="V66">
        <v>215</v>
      </c>
      <c r="W66">
        <v>4.6100000000000003</v>
      </c>
      <c r="X66" t="s">
        <v>990</v>
      </c>
      <c r="Y66" t="s">
        <v>991</v>
      </c>
      <c r="Z66">
        <v>14</v>
      </c>
      <c r="AA66" t="s">
        <v>474</v>
      </c>
      <c r="AE66" t="s">
        <v>475</v>
      </c>
      <c r="AF66" t="s">
        <v>473</v>
      </c>
      <c r="AH66">
        <v>0</v>
      </c>
      <c r="AI66">
        <v>1</v>
      </c>
      <c r="AJ66" t="s">
        <v>490</v>
      </c>
      <c r="AK66">
        <v>85048</v>
      </c>
      <c r="AL66">
        <v>118</v>
      </c>
      <c r="AM66">
        <v>54</v>
      </c>
      <c r="AN66">
        <v>4</v>
      </c>
      <c r="AO66">
        <v>770</v>
      </c>
      <c r="AP66">
        <v>4</v>
      </c>
      <c r="AQ66">
        <v>146</v>
      </c>
      <c r="AR66">
        <v>718</v>
      </c>
      <c r="AS66">
        <v>55</v>
      </c>
      <c r="AT66" t="s">
        <v>992</v>
      </c>
      <c r="AU66">
        <v>2</v>
      </c>
      <c r="AV66">
        <v>0</v>
      </c>
      <c r="AW66" t="s">
        <v>993</v>
      </c>
      <c r="AX66" t="s">
        <v>104</v>
      </c>
      <c r="AY66">
        <v>94</v>
      </c>
      <c r="AZ66">
        <v>9</v>
      </c>
      <c r="BA66">
        <v>3</v>
      </c>
      <c r="BB66">
        <v>0</v>
      </c>
      <c r="BC66">
        <v>0.75</v>
      </c>
      <c r="BD66">
        <v>671</v>
      </c>
      <c r="BE66">
        <v>260</v>
      </c>
      <c r="BF66">
        <v>49</v>
      </c>
      <c r="BG66">
        <v>54</v>
      </c>
      <c r="BH66">
        <v>8</v>
      </c>
      <c r="BI66">
        <v>0</v>
      </c>
      <c r="BJ66" t="s">
        <v>986</v>
      </c>
      <c r="BK66">
        <v>8</v>
      </c>
      <c r="BL66">
        <v>9</v>
      </c>
      <c r="BM66">
        <v>3</v>
      </c>
      <c r="BN66">
        <v>0</v>
      </c>
      <c r="BO66">
        <v>0.75</v>
      </c>
      <c r="BP66">
        <v>76</v>
      </c>
      <c r="BQ66">
        <v>14</v>
      </c>
      <c r="BR66">
        <v>0</v>
      </c>
      <c r="BS66">
        <v>0.84440000000000004</v>
      </c>
      <c r="BT66">
        <v>54</v>
      </c>
      <c r="BU66">
        <v>8</v>
      </c>
      <c r="BV66">
        <v>0</v>
      </c>
      <c r="BW66">
        <v>0.871</v>
      </c>
      <c r="BX66">
        <v>0.73470000000000002</v>
      </c>
      <c r="BY66">
        <v>0.871</v>
      </c>
      <c r="BZ66">
        <v>0</v>
      </c>
      <c r="CA66">
        <v>0</v>
      </c>
      <c r="CB66">
        <v>1950</v>
      </c>
      <c r="CC66" t="s">
        <v>480</v>
      </c>
      <c r="CE66">
        <v>0</v>
      </c>
      <c r="CF66" t="s">
        <v>987</v>
      </c>
      <c r="CG66">
        <v>1973</v>
      </c>
      <c r="CH66" t="s">
        <v>93</v>
      </c>
      <c r="CI66">
        <v>50</v>
      </c>
      <c r="CJ66">
        <v>27</v>
      </c>
      <c r="CK66">
        <v>26.167760000000001</v>
      </c>
      <c r="CL66">
        <v>1</v>
      </c>
      <c r="CM66">
        <v>0</v>
      </c>
      <c r="CN66">
        <v>0</v>
      </c>
      <c r="CO66">
        <v>1</v>
      </c>
      <c r="CP66">
        <v>0</v>
      </c>
      <c r="CQ66">
        <v>0</v>
      </c>
      <c r="CR66">
        <v>1</v>
      </c>
    </row>
    <row r="67" spans="1:96" x14ac:dyDescent="0.3">
      <c r="A67">
        <v>2000</v>
      </c>
      <c r="B67" t="s">
        <v>90</v>
      </c>
      <c r="C67" t="s">
        <v>994</v>
      </c>
      <c r="D67" t="s">
        <v>995</v>
      </c>
      <c r="E67" t="s">
        <v>521</v>
      </c>
      <c r="F67">
        <v>34.75</v>
      </c>
      <c r="G67">
        <v>34.25</v>
      </c>
      <c r="H67">
        <v>35.15</v>
      </c>
      <c r="I67">
        <v>0.49199999999999999</v>
      </c>
      <c r="J67">
        <v>2.3900000000000001E-2</v>
      </c>
      <c r="K67">
        <v>5.8999999999999997E-2</v>
      </c>
      <c r="L67">
        <v>0.13039999999999999</v>
      </c>
      <c r="M67">
        <v>79939</v>
      </c>
      <c r="N67">
        <v>155050</v>
      </c>
      <c r="O67">
        <v>0.95240000000000002</v>
      </c>
      <c r="P67">
        <v>0.49569999999999997</v>
      </c>
      <c r="Q67">
        <v>0.1363</v>
      </c>
      <c r="R67">
        <v>1.36</v>
      </c>
      <c r="S67" t="s">
        <v>486</v>
      </c>
      <c r="T67">
        <v>5</v>
      </c>
      <c r="U67">
        <v>74</v>
      </c>
      <c r="V67">
        <v>190</v>
      </c>
      <c r="W67">
        <v>4.4000000000000004</v>
      </c>
      <c r="X67" t="s">
        <v>996</v>
      </c>
      <c r="Y67" t="s">
        <v>997</v>
      </c>
      <c r="Z67">
        <v>37</v>
      </c>
      <c r="AA67" t="s">
        <v>474</v>
      </c>
      <c r="AE67" t="s">
        <v>475</v>
      </c>
      <c r="AF67" t="s">
        <v>475</v>
      </c>
      <c r="AH67">
        <v>0</v>
      </c>
      <c r="AI67">
        <v>0</v>
      </c>
      <c r="AJ67" t="s">
        <v>490</v>
      </c>
      <c r="AK67">
        <v>77381</v>
      </c>
      <c r="AL67">
        <v>214</v>
      </c>
      <c r="AM67">
        <v>115</v>
      </c>
      <c r="AN67">
        <v>2</v>
      </c>
      <c r="AO67">
        <v>1613</v>
      </c>
      <c r="AP67">
        <v>17</v>
      </c>
      <c r="AQ67">
        <v>266</v>
      </c>
      <c r="AR67">
        <v>1574</v>
      </c>
      <c r="AS67">
        <v>43.59</v>
      </c>
      <c r="AT67" t="s">
        <v>998</v>
      </c>
      <c r="AU67">
        <v>4</v>
      </c>
      <c r="AV67">
        <v>0</v>
      </c>
      <c r="AW67" t="s">
        <v>999</v>
      </c>
      <c r="AX67" t="s">
        <v>90</v>
      </c>
      <c r="AY67">
        <v>99</v>
      </c>
      <c r="AZ67">
        <v>9</v>
      </c>
      <c r="BA67">
        <v>5</v>
      </c>
      <c r="BB67">
        <v>0</v>
      </c>
      <c r="BC67">
        <v>0.64290000000000003</v>
      </c>
      <c r="BD67">
        <v>689</v>
      </c>
      <c r="BE67">
        <v>287</v>
      </c>
      <c r="BF67">
        <v>31</v>
      </c>
      <c r="BG67">
        <v>40</v>
      </c>
      <c r="BH67">
        <v>22</v>
      </c>
      <c r="BI67">
        <v>1</v>
      </c>
      <c r="BJ67" t="s">
        <v>1000</v>
      </c>
      <c r="BK67">
        <v>16</v>
      </c>
      <c r="BL67">
        <v>9</v>
      </c>
      <c r="BM67">
        <v>5</v>
      </c>
      <c r="BN67">
        <v>0</v>
      </c>
      <c r="BO67">
        <v>0.64290000000000003</v>
      </c>
      <c r="BP67">
        <v>104</v>
      </c>
      <c r="BQ67">
        <v>82</v>
      </c>
      <c r="BR67">
        <v>1</v>
      </c>
      <c r="BS67">
        <v>0.55879999999999996</v>
      </c>
      <c r="BT67">
        <v>45</v>
      </c>
      <c r="BU67">
        <v>16</v>
      </c>
      <c r="BV67">
        <v>0</v>
      </c>
      <c r="BW67">
        <v>0.73770000000000002</v>
      </c>
      <c r="BX67">
        <v>0.71499999999999997</v>
      </c>
      <c r="BY67">
        <v>0.64290000000000003</v>
      </c>
      <c r="BZ67">
        <v>0</v>
      </c>
      <c r="CA67">
        <v>0</v>
      </c>
      <c r="CB67">
        <v>1951</v>
      </c>
      <c r="CC67" t="s">
        <v>480</v>
      </c>
      <c r="CE67">
        <v>0</v>
      </c>
      <c r="CF67" t="s">
        <v>625</v>
      </c>
      <c r="CG67">
        <v>1979</v>
      </c>
      <c r="CH67" t="s">
        <v>641</v>
      </c>
      <c r="CI67">
        <v>49</v>
      </c>
      <c r="CJ67">
        <v>21</v>
      </c>
      <c r="CK67">
        <v>24.39189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</row>
    <row r="68" spans="1:96" x14ac:dyDescent="0.3">
      <c r="A68">
        <v>2000</v>
      </c>
      <c r="B68" t="s">
        <v>151</v>
      </c>
      <c r="C68" t="s">
        <v>1001</v>
      </c>
      <c r="D68" t="s">
        <v>1002</v>
      </c>
      <c r="E68" t="s">
        <v>521</v>
      </c>
      <c r="F68">
        <v>38.4</v>
      </c>
      <c r="G68">
        <v>37.5</v>
      </c>
      <c r="H68">
        <v>39.1</v>
      </c>
      <c r="I68">
        <v>0.49099999999999999</v>
      </c>
      <c r="J68">
        <v>5.7700000000000001E-2</v>
      </c>
      <c r="K68">
        <v>0.1426</v>
      </c>
      <c r="L68">
        <v>0.24249999999999999</v>
      </c>
      <c r="M68">
        <v>47523</v>
      </c>
      <c r="N68">
        <v>79600</v>
      </c>
      <c r="O68">
        <v>0.88219999999999998</v>
      </c>
      <c r="P68">
        <v>0.19400000000000001</v>
      </c>
      <c r="Q68">
        <v>3.5799999999999998E-2</v>
      </c>
      <c r="R68">
        <v>1.45</v>
      </c>
      <c r="S68" t="s">
        <v>486</v>
      </c>
      <c r="T68">
        <v>3</v>
      </c>
      <c r="U68">
        <v>75</v>
      </c>
      <c r="V68">
        <v>190</v>
      </c>
      <c r="W68">
        <v>4.5999999999999996</v>
      </c>
      <c r="X68" t="s">
        <v>1003</v>
      </c>
      <c r="Y68" t="s">
        <v>711</v>
      </c>
      <c r="Z68">
        <v>38</v>
      </c>
      <c r="AA68" t="s">
        <v>474</v>
      </c>
      <c r="AE68" t="s">
        <v>475</v>
      </c>
      <c r="AF68" t="s">
        <v>473</v>
      </c>
      <c r="AH68">
        <v>0</v>
      </c>
      <c r="AI68">
        <v>0</v>
      </c>
      <c r="AJ68" t="s">
        <v>490</v>
      </c>
      <c r="AK68">
        <v>77651</v>
      </c>
      <c r="AL68">
        <v>968</v>
      </c>
      <c r="AM68">
        <v>573</v>
      </c>
      <c r="AN68">
        <v>40</v>
      </c>
      <c r="AO68">
        <v>7806</v>
      </c>
      <c r="AP68">
        <v>62</v>
      </c>
      <c r="AQ68">
        <v>1083</v>
      </c>
      <c r="AR68">
        <v>7773</v>
      </c>
      <c r="AS68">
        <v>205.42</v>
      </c>
      <c r="AT68" t="s">
        <v>1004</v>
      </c>
      <c r="AU68">
        <v>4</v>
      </c>
      <c r="AV68">
        <v>0</v>
      </c>
      <c r="AW68" t="s">
        <v>1005</v>
      </c>
      <c r="AX68" t="s">
        <v>1006</v>
      </c>
      <c r="AY68">
        <v>100</v>
      </c>
      <c r="AZ68">
        <v>8</v>
      </c>
      <c r="BA68">
        <v>4</v>
      </c>
      <c r="BB68">
        <v>0</v>
      </c>
      <c r="BC68">
        <v>0.66669999999999996</v>
      </c>
      <c r="BD68">
        <v>588</v>
      </c>
      <c r="BE68">
        <v>375</v>
      </c>
      <c r="BF68">
        <v>45</v>
      </c>
      <c r="BG68">
        <v>43</v>
      </c>
      <c r="BH68">
        <v>20</v>
      </c>
      <c r="BI68">
        <v>0</v>
      </c>
      <c r="BJ68" t="s">
        <v>1007</v>
      </c>
      <c r="BK68">
        <v>11</v>
      </c>
      <c r="BL68">
        <v>8</v>
      </c>
      <c r="BM68">
        <v>4</v>
      </c>
      <c r="BN68">
        <v>0</v>
      </c>
      <c r="BO68">
        <v>0.66669999999999996</v>
      </c>
      <c r="BP68">
        <v>102</v>
      </c>
      <c r="BQ68">
        <v>32</v>
      </c>
      <c r="BR68">
        <v>2</v>
      </c>
      <c r="BS68">
        <v>0.75739999999999996</v>
      </c>
      <c r="BT68">
        <v>43</v>
      </c>
      <c r="BU68">
        <v>20</v>
      </c>
      <c r="BV68">
        <v>0</v>
      </c>
      <c r="BW68">
        <v>0.6825</v>
      </c>
      <c r="BX68">
        <v>0.628</v>
      </c>
      <c r="BY68">
        <v>0.6825</v>
      </c>
      <c r="BZ68">
        <v>0</v>
      </c>
      <c r="CA68">
        <v>0</v>
      </c>
      <c r="CB68">
        <v>1944</v>
      </c>
      <c r="CC68" t="s">
        <v>480</v>
      </c>
      <c r="CE68">
        <v>0</v>
      </c>
      <c r="CF68" t="s">
        <v>489</v>
      </c>
      <c r="CG68">
        <v>1970</v>
      </c>
      <c r="CH68" t="s">
        <v>1008</v>
      </c>
      <c r="CI68">
        <v>56</v>
      </c>
      <c r="CJ68">
        <v>30</v>
      </c>
      <c r="CK68">
        <v>23.74578</v>
      </c>
      <c r="CL68">
        <v>1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</row>
    <row r="69" spans="1:96" x14ac:dyDescent="0.3">
      <c r="A69">
        <v>2000</v>
      </c>
      <c r="B69" t="s">
        <v>1009</v>
      </c>
      <c r="C69" t="s">
        <v>1010</v>
      </c>
      <c r="D69" t="s">
        <v>1011</v>
      </c>
      <c r="E69" t="s">
        <v>521</v>
      </c>
      <c r="F69">
        <v>31.97505</v>
      </c>
      <c r="G69">
        <v>31.01641</v>
      </c>
      <c r="H69">
        <v>32.916980000000002</v>
      </c>
      <c r="I69">
        <v>0.51039999999999996</v>
      </c>
      <c r="J69">
        <v>4.3499999999999997E-2</v>
      </c>
      <c r="K69">
        <v>9.2600000000000002E-2</v>
      </c>
      <c r="L69">
        <v>0.16039999999999999</v>
      </c>
      <c r="M69">
        <v>40125.49</v>
      </c>
      <c r="N69">
        <v>79238.34</v>
      </c>
      <c r="O69">
        <v>0.76129999999999998</v>
      </c>
      <c r="P69">
        <v>0.19839999999999999</v>
      </c>
      <c r="Q69">
        <v>5.5100000000000003E-2</v>
      </c>
      <c r="R69">
        <v>0.13</v>
      </c>
      <c r="S69" t="s">
        <v>539</v>
      </c>
      <c r="T69">
        <v>3</v>
      </c>
      <c r="U69">
        <v>74</v>
      </c>
      <c r="V69">
        <v>195</v>
      </c>
      <c r="W69">
        <v>4.7</v>
      </c>
      <c r="X69" t="s">
        <v>677</v>
      </c>
      <c r="Y69" t="s">
        <v>1012</v>
      </c>
      <c r="Z69">
        <v>23</v>
      </c>
      <c r="AA69" t="s">
        <v>512</v>
      </c>
      <c r="AE69" t="s">
        <v>475</v>
      </c>
      <c r="AF69" t="s">
        <v>475</v>
      </c>
      <c r="AH69">
        <v>0</v>
      </c>
      <c r="AI69">
        <v>0</v>
      </c>
      <c r="AJ69" t="s">
        <v>490</v>
      </c>
      <c r="AK69">
        <v>76014</v>
      </c>
      <c r="AL69">
        <v>457</v>
      </c>
      <c r="AM69">
        <v>259</v>
      </c>
      <c r="AN69">
        <v>11</v>
      </c>
      <c r="AO69">
        <v>3763</v>
      </c>
      <c r="AP69">
        <v>20</v>
      </c>
      <c r="AQ69">
        <v>640</v>
      </c>
      <c r="AR69">
        <v>4238</v>
      </c>
      <c r="AS69">
        <v>163.61000000000001</v>
      </c>
      <c r="AT69" t="s">
        <v>1013</v>
      </c>
      <c r="AU69">
        <v>4</v>
      </c>
      <c r="AV69">
        <v>0</v>
      </c>
      <c r="AW69" t="s">
        <v>1014</v>
      </c>
      <c r="AX69" t="s">
        <v>113</v>
      </c>
      <c r="AY69">
        <v>89</v>
      </c>
      <c r="AZ69">
        <v>8</v>
      </c>
      <c r="BA69">
        <v>4</v>
      </c>
      <c r="BB69">
        <v>0</v>
      </c>
      <c r="BC69">
        <v>0.66669999999999996</v>
      </c>
      <c r="BD69">
        <v>439</v>
      </c>
      <c r="BE69">
        <v>435</v>
      </c>
      <c r="BF69">
        <v>46</v>
      </c>
      <c r="BG69">
        <v>26</v>
      </c>
      <c r="BH69">
        <v>31</v>
      </c>
      <c r="BI69">
        <v>0</v>
      </c>
      <c r="BJ69" t="s">
        <v>1015</v>
      </c>
      <c r="BK69">
        <v>15</v>
      </c>
      <c r="BL69">
        <v>8</v>
      </c>
      <c r="BM69">
        <v>4</v>
      </c>
      <c r="BN69">
        <v>0</v>
      </c>
      <c r="BO69">
        <v>0.66669999999999996</v>
      </c>
      <c r="BP69">
        <v>114</v>
      </c>
      <c r="BQ69">
        <v>60</v>
      </c>
      <c r="BR69">
        <v>0</v>
      </c>
      <c r="BS69">
        <v>0.6552</v>
      </c>
      <c r="BT69">
        <v>34</v>
      </c>
      <c r="BU69">
        <v>25</v>
      </c>
      <c r="BV69">
        <v>0</v>
      </c>
      <c r="BW69">
        <v>0.57630000000000003</v>
      </c>
      <c r="BX69">
        <v>0.5272</v>
      </c>
      <c r="BY69">
        <v>0.45610000000000001</v>
      </c>
      <c r="BZ69">
        <v>0</v>
      </c>
      <c r="CA69">
        <v>0</v>
      </c>
      <c r="CB69">
        <v>1951</v>
      </c>
      <c r="CC69" t="s">
        <v>480</v>
      </c>
      <c r="CE69">
        <v>0</v>
      </c>
      <c r="CG69">
        <v>1978</v>
      </c>
      <c r="CH69" t="s">
        <v>1016</v>
      </c>
      <c r="CI69">
        <v>49</v>
      </c>
      <c r="CJ69">
        <v>22</v>
      </c>
      <c r="CK69">
        <v>25.03378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0</v>
      </c>
    </row>
    <row r="70" spans="1:96" x14ac:dyDescent="0.3">
      <c r="A70">
        <v>2000</v>
      </c>
      <c r="B70" t="s">
        <v>350</v>
      </c>
      <c r="C70" t="s">
        <v>1017</v>
      </c>
      <c r="D70" t="s">
        <v>1018</v>
      </c>
      <c r="E70" t="s">
        <v>1019</v>
      </c>
      <c r="F70">
        <v>41.15</v>
      </c>
      <c r="G70">
        <v>40.200000000000003</v>
      </c>
      <c r="H70">
        <v>42</v>
      </c>
      <c r="I70">
        <v>0.48309999999999997</v>
      </c>
      <c r="J70">
        <v>5.5300000000000002E-2</v>
      </c>
      <c r="K70">
        <v>0.1133</v>
      </c>
      <c r="L70">
        <v>0.21890000000000001</v>
      </c>
      <c r="M70">
        <v>73140.5</v>
      </c>
      <c r="N70">
        <v>287400</v>
      </c>
      <c r="O70">
        <v>0.97440000000000004</v>
      </c>
      <c r="P70">
        <v>0.53290000000000004</v>
      </c>
      <c r="Q70">
        <v>0.16919999999999999</v>
      </c>
      <c r="R70">
        <v>6.37</v>
      </c>
      <c r="S70" t="s">
        <v>558</v>
      </c>
      <c r="T70">
        <v>3</v>
      </c>
      <c r="U70">
        <v>76</v>
      </c>
      <c r="V70">
        <v>205</v>
      </c>
      <c r="W70">
        <v>4.75</v>
      </c>
      <c r="X70" t="s">
        <v>1020</v>
      </c>
      <c r="Y70" t="s">
        <v>1021</v>
      </c>
      <c r="Z70">
        <v>36</v>
      </c>
      <c r="AA70" t="s">
        <v>474</v>
      </c>
      <c r="AD70">
        <v>3.5</v>
      </c>
      <c r="AE70" t="s">
        <v>475</v>
      </c>
      <c r="AF70" t="s">
        <v>473</v>
      </c>
      <c r="AH70">
        <v>0</v>
      </c>
      <c r="AI70">
        <v>0</v>
      </c>
      <c r="AJ70" t="s">
        <v>490</v>
      </c>
      <c r="AK70">
        <v>97034</v>
      </c>
      <c r="AL70">
        <v>1113</v>
      </c>
      <c r="AM70">
        <v>726</v>
      </c>
      <c r="AN70">
        <v>30</v>
      </c>
      <c r="AO70">
        <v>10447</v>
      </c>
      <c r="AP70">
        <v>122</v>
      </c>
      <c r="AQ70">
        <v>1228</v>
      </c>
      <c r="AR70">
        <v>10626</v>
      </c>
      <c r="AS70">
        <v>290.19</v>
      </c>
      <c r="AT70" t="s">
        <v>1022</v>
      </c>
      <c r="AU70">
        <v>5</v>
      </c>
      <c r="AV70">
        <v>0</v>
      </c>
      <c r="AW70" t="s">
        <v>1023</v>
      </c>
      <c r="AX70" t="s">
        <v>1024</v>
      </c>
      <c r="AY70">
        <v>99</v>
      </c>
      <c r="AZ70">
        <v>9</v>
      </c>
      <c r="BA70">
        <v>3</v>
      </c>
      <c r="BB70">
        <v>0</v>
      </c>
      <c r="BC70">
        <v>0.75</v>
      </c>
      <c r="BD70">
        <v>521</v>
      </c>
      <c r="BE70">
        <v>371</v>
      </c>
      <c r="BF70">
        <v>31</v>
      </c>
      <c r="BG70">
        <v>37</v>
      </c>
      <c r="BH70">
        <v>20</v>
      </c>
      <c r="BI70">
        <v>0</v>
      </c>
      <c r="BJ70" t="s">
        <v>1025</v>
      </c>
      <c r="BK70">
        <v>10</v>
      </c>
      <c r="BL70">
        <v>9</v>
      </c>
      <c r="BM70">
        <v>3</v>
      </c>
      <c r="BN70">
        <v>0</v>
      </c>
      <c r="BO70">
        <v>0.75</v>
      </c>
      <c r="BP70">
        <v>71</v>
      </c>
      <c r="BQ70">
        <v>46</v>
      </c>
      <c r="BR70">
        <v>0</v>
      </c>
      <c r="BS70">
        <v>0.60680000000000001</v>
      </c>
      <c r="BT70">
        <v>37</v>
      </c>
      <c r="BU70">
        <v>20</v>
      </c>
      <c r="BV70">
        <v>0</v>
      </c>
      <c r="BW70">
        <v>0.64910000000000001</v>
      </c>
      <c r="BX70">
        <v>0.59799999999999998</v>
      </c>
      <c r="BY70">
        <v>0.64910000000000001</v>
      </c>
      <c r="BZ70">
        <v>0</v>
      </c>
      <c r="CA70">
        <v>0</v>
      </c>
      <c r="CB70">
        <v>1939</v>
      </c>
      <c r="CC70" t="s">
        <v>480</v>
      </c>
      <c r="CE70">
        <v>0</v>
      </c>
      <c r="CF70" t="s">
        <v>527</v>
      </c>
      <c r="CG70">
        <v>1967</v>
      </c>
      <c r="CH70" t="s">
        <v>1026</v>
      </c>
      <c r="CI70">
        <v>61</v>
      </c>
      <c r="CJ70">
        <v>33</v>
      </c>
      <c r="CK70">
        <v>24.950659999999999</v>
      </c>
      <c r="CL70">
        <v>1</v>
      </c>
      <c r="CM70">
        <v>0</v>
      </c>
      <c r="CN70">
        <v>0</v>
      </c>
      <c r="CO70">
        <v>1</v>
      </c>
      <c r="CP70">
        <v>0</v>
      </c>
      <c r="CQ70">
        <v>1</v>
      </c>
      <c r="CR70">
        <v>1</v>
      </c>
    </row>
    <row r="71" spans="1:96" x14ac:dyDescent="0.3">
      <c r="A71">
        <v>2000</v>
      </c>
      <c r="B71" t="s">
        <v>116</v>
      </c>
      <c r="C71" t="s">
        <v>1027</v>
      </c>
      <c r="D71" t="s">
        <v>1028</v>
      </c>
      <c r="E71" t="s">
        <v>774</v>
      </c>
      <c r="F71">
        <v>39.299999999999997</v>
      </c>
      <c r="G71">
        <v>38.200000000000003</v>
      </c>
      <c r="H71">
        <v>40.4</v>
      </c>
      <c r="I71">
        <v>0.47910000000000003</v>
      </c>
      <c r="J71">
        <v>8.5199999999999998E-2</v>
      </c>
      <c r="K71">
        <v>0.1633</v>
      </c>
      <c r="L71">
        <v>0.254</v>
      </c>
      <c r="M71">
        <v>50939.5</v>
      </c>
      <c r="N71">
        <v>142750</v>
      </c>
      <c r="O71">
        <v>0.90210000000000001</v>
      </c>
      <c r="P71">
        <v>0.33210000000000001</v>
      </c>
      <c r="Q71">
        <v>0.1241</v>
      </c>
      <c r="R71">
        <v>1.81</v>
      </c>
      <c r="S71" t="s">
        <v>486</v>
      </c>
      <c r="T71">
        <v>3</v>
      </c>
      <c r="U71">
        <v>74</v>
      </c>
      <c r="V71">
        <v>195</v>
      </c>
      <c r="W71">
        <v>4.7</v>
      </c>
      <c r="X71" t="s">
        <v>843</v>
      </c>
      <c r="Y71" t="s">
        <v>1029</v>
      </c>
      <c r="Z71">
        <v>4</v>
      </c>
      <c r="AA71" t="s">
        <v>474</v>
      </c>
      <c r="AE71" t="s">
        <v>475</v>
      </c>
      <c r="AF71" t="s">
        <v>473</v>
      </c>
      <c r="AH71">
        <v>0</v>
      </c>
      <c r="AI71">
        <v>0</v>
      </c>
      <c r="AJ71" t="s">
        <v>490</v>
      </c>
      <c r="AK71">
        <v>17033</v>
      </c>
      <c r="AL71">
        <v>3</v>
      </c>
      <c r="AM71">
        <v>0</v>
      </c>
      <c r="AN71">
        <v>0</v>
      </c>
      <c r="AO71">
        <v>0</v>
      </c>
      <c r="AP71">
        <v>0</v>
      </c>
      <c r="AQ71">
        <v>6</v>
      </c>
      <c r="AR71">
        <v>1</v>
      </c>
      <c r="AS71">
        <v>0</v>
      </c>
      <c r="AT71" t="s">
        <v>1030</v>
      </c>
      <c r="AU71">
        <v>2</v>
      </c>
      <c r="AV71">
        <v>0</v>
      </c>
      <c r="AW71" t="s">
        <v>1031</v>
      </c>
      <c r="AX71" t="s">
        <v>1032</v>
      </c>
      <c r="AY71">
        <v>100</v>
      </c>
      <c r="AZ71">
        <v>4</v>
      </c>
      <c r="BA71">
        <v>7</v>
      </c>
      <c r="BB71">
        <v>0</v>
      </c>
      <c r="BC71">
        <v>0.36359999999999998</v>
      </c>
      <c r="BD71">
        <v>563</v>
      </c>
      <c r="BE71">
        <v>397</v>
      </c>
      <c r="BF71">
        <v>44</v>
      </c>
      <c r="BG71">
        <v>32</v>
      </c>
      <c r="BH71">
        <v>26</v>
      </c>
      <c r="BI71">
        <v>0</v>
      </c>
      <c r="BJ71" t="s">
        <v>1033</v>
      </c>
      <c r="BK71">
        <v>29</v>
      </c>
      <c r="BL71">
        <v>4</v>
      </c>
      <c r="BM71">
        <v>7</v>
      </c>
      <c r="BN71">
        <v>0</v>
      </c>
      <c r="BO71">
        <v>0.36359999999999998</v>
      </c>
      <c r="BP71">
        <v>195</v>
      </c>
      <c r="BQ71">
        <v>123</v>
      </c>
      <c r="BR71">
        <v>8</v>
      </c>
      <c r="BS71">
        <v>0.61040000000000005</v>
      </c>
      <c r="BT71">
        <v>32</v>
      </c>
      <c r="BU71">
        <v>26</v>
      </c>
      <c r="BV71">
        <v>0</v>
      </c>
      <c r="BW71">
        <v>0.55169999999999997</v>
      </c>
      <c r="BX71">
        <v>0.60460000000000003</v>
      </c>
      <c r="BY71">
        <v>0.55169999999999997</v>
      </c>
      <c r="BZ71">
        <v>0</v>
      </c>
      <c r="CA71">
        <v>0</v>
      </c>
      <c r="CB71">
        <v>1936</v>
      </c>
      <c r="CC71" t="s">
        <v>480</v>
      </c>
      <c r="CE71">
        <v>0</v>
      </c>
      <c r="CF71" t="s">
        <v>593</v>
      </c>
      <c r="CG71">
        <v>1963</v>
      </c>
      <c r="CH71" t="s">
        <v>785</v>
      </c>
      <c r="CI71">
        <v>64</v>
      </c>
      <c r="CJ71">
        <v>37</v>
      </c>
      <c r="CK71">
        <v>25.03378</v>
      </c>
      <c r="CL71">
        <v>1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</row>
    <row r="72" spans="1:96" x14ac:dyDescent="0.3">
      <c r="A72">
        <v>2000</v>
      </c>
      <c r="B72" t="s">
        <v>1034</v>
      </c>
      <c r="C72" t="s">
        <v>1035</v>
      </c>
      <c r="D72" t="s">
        <v>1036</v>
      </c>
      <c r="E72" t="s">
        <v>70</v>
      </c>
      <c r="F72">
        <v>34.46452</v>
      </c>
      <c r="G72">
        <v>33.33925</v>
      </c>
      <c r="H72">
        <v>35.700000000000003</v>
      </c>
      <c r="I72">
        <v>0.4995</v>
      </c>
      <c r="J72">
        <v>4.9700000000000001E-2</v>
      </c>
      <c r="K72">
        <v>0.1114</v>
      </c>
      <c r="L72">
        <v>0.19889999999999999</v>
      </c>
      <c r="M72">
        <v>43843.28</v>
      </c>
      <c r="N72">
        <v>111324</v>
      </c>
      <c r="O72">
        <v>0.75490000000000002</v>
      </c>
      <c r="P72">
        <v>0.14399999999999999</v>
      </c>
      <c r="Q72">
        <v>3.4299999999999997E-2</v>
      </c>
      <c r="S72" t="s">
        <v>569</v>
      </c>
      <c r="T72">
        <v>3</v>
      </c>
      <c r="U72">
        <v>77</v>
      </c>
      <c r="V72">
        <v>220</v>
      </c>
      <c r="W72">
        <v>4.8</v>
      </c>
      <c r="X72" t="s">
        <v>729</v>
      </c>
      <c r="Y72" t="s">
        <v>1037</v>
      </c>
      <c r="Z72">
        <v>20</v>
      </c>
      <c r="AA72" t="s">
        <v>474</v>
      </c>
      <c r="AB72">
        <v>890</v>
      </c>
      <c r="AD72">
        <v>3.7</v>
      </c>
      <c r="AE72" t="s">
        <v>473</v>
      </c>
      <c r="AF72" t="s">
        <v>475</v>
      </c>
      <c r="AH72">
        <v>0</v>
      </c>
      <c r="AI72">
        <v>0</v>
      </c>
      <c r="AJ72" t="s">
        <v>490</v>
      </c>
      <c r="AK72">
        <v>28112</v>
      </c>
      <c r="AL72">
        <v>389</v>
      </c>
      <c r="AM72">
        <v>182</v>
      </c>
      <c r="AN72">
        <v>23</v>
      </c>
      <c r="AO72">
        <v>2196</v>
      </c>
      <c r="AP72">
        <v>13</v>
      </c>
      <c r="AQ72">
        <v>462</v>
      </c>
      <c r="AR72">
        <v>2075</v>
      </c>
      <c r="AS72">
        <v>109.8</v>
      </c>
      <c r="AT72" t="s">
        <v>1038</v>
      </c>
      <c r="AU72">
        <v>3</v>
      </c>
      <c r="AV72">
        <v>0</v>
      </c>
      <c r="AW72" t="s">
        <v>1039</v>
      </c>
      <c r="CK72">
        <v>26.085339999999999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</row>
    <row r="73" spans="1:96" x14ac:dyDescent="0.3">
      <c r="A73">
        <v>2000</v>
      </c>
      <c r="B73" t="s">
        <v>166</v>
      </c>
      <c r="C73" t="s">
        <v>1040</v>
      </c>
      <c r="D73" t="s">
        <v>1041</v>
      </c>
      <c r="E73" t="s">
        <v>1042</v>
      </c>
      <c r="F73">
        <v>31.512499999999999</v>
      </c>
      <c r="G73">
        <v>30.72</v>
      </c>
      <c r="H73">
        <v>32.271250000000002</v>
      </c>
      <c r="I73">
        <v>0.49330000000000002</v>
      </c>
      <c r="J73">
        <v>4.0099999999999997E-2</v>
      </c>
      <c r="K73">
        <v>8.2000000000000003E-2</v>
      </c>
      <c r="L73">
        <v>0.1457</v>
      </c>
      <c r="M73">
        <v>44768.5</v>
      </c>
      <c r="N73">
        <v>146877.6</v>
      </c>
      <c r="O73">
        <v>0.88890000000000002</v>
      </c>
      <c r="P73">
        <v>0.40139999999999998</v>
      </c>
      <c r="Q73">
        <v>0.15140000000000001</v>
      </c>
      <c r="R73">
        <v>0.91</v>
      </c>
      <c r="S73" t="s">
        <v>486</v>
      </c>
      <c r="T73">
        <v>4</v>
      </c>
      <c r="U73">
        <v>74</v>
      </c>
      <c r="V73">
        <v>195</v>
      </c>
      <c r="W73">
        <v>4.5999999999999996</v>
      </c>
      <c r="X73" t="s">
        <v>849</v>
      </c>
      <c r="Y73" t="s">
        <v>1043</v>
      </c>
      <c r="Z73">
        <v>32</v>
      </c>
      <c r="AA73" t="s">
        <v>474</v>
      </c>
      <c r="AE73" t="s">
        <v>475</v>
      </c>
      <c r="AF73" t="s">
        <v>473</v>
      </c>
      <c r="AH73">
        <v>0</v>
      </c>
      <c r="AI73">
        <v>0</v>
      </c>
      <c r="AJ73" t="s">
        <v>490</v>
      </c>
      <c r="AK73">
        <v>60123</v>
      </c>
      <c r="AL73">
        <v>394</v>
      </c>
      <c r="AM73">
        <v>233</v>
      </c>
      <c r="AN73">
        <v>15</v>
      </c>
      <c r="AO73">
        <v>2771</v>
      </c>
      <c r="AP73">
        <v>18</v>
      </c>
      <c r="AQ73">
        <v>501</v>
      </c>
      <c r="AR73">
        <v>3022</v>
      </c>
      <c r="AS73">
        <v>86.59</v>
      </c>
      <c r="AT73" t="s">
        <v>1044</v>
      </c>
      <c r="AU73">
        <v>4</v>
      </c>
      <c r="AV73">
        <v>0</v>
      </c>
      <c r="AW73" t="s">
        <v>1045</v>
      </c>
      <c r="AX73" t="s">
        <v>1046</v>
      </c>
      <c r="AY73">
        <v>107</v>
      </c>
      <c r="AZ73">
        <v>10</v>
      </c>
      <c r="BA73">
        <v>2</v>
      </c>
      <c r="BB73">
        <v>0</v>
      </c>
      <c r="BC73">
        <v>0.83330000000000004</v>
      </c>
      <c r="BD73">
        <v>521</v>
      </c>
      <c r="BE73">
        <v>407</v>
      </c>
      <c r="BF73">
        <v>52</v>
      </c>
      <c r="BG73">
        <v>41</v>
      </c>
      <c r="BH73">
        <v>18</v>
      </c>
      <c r="BI73">
        <v>2</v>
      </c>
      <c r="BJ73" t="s">
        <v>1047</v>
      </c>
      <c r="BK73">
        <v>10</v>
      </c>
      <c r="BL73">
        <v>10</v>
      </c>
      <c r="BM73">
        <v>2</v>
      </c>
      <c r="BN73">
        <v>0</v>
      </c>
      <c r="BO73">
        <v>0.83330000000000004</v>
      </c>
      <c r="BP73">
        <v>70</v>
      </c>
      <c r="BQ73">
        <v>44</v>
      </c>
      <c r="BR73">
        <v>4</v>
      </c>
      <c r="BS73">
        <v>0.61019999999999996</v>
      </c>
      <c r="BT73">
        <v>41</v>
      </c>
      <c r="BU73">
        <v>18</v>
      </c>
      <c r="BV73">
        <v>2</v>
      </c>
      <c r="BW73">
        <v>0.6885</v>
      </c>
      <c r="BX73">
        <v>0.5847</v>
      </c>
      <c r="BY73">
        <v>0.6885</v>
      </c>
      <c r="BZ73">
        <v>0</v>
      </c>
      <c r="CA73">
        <v>0</v>
      </c>
      <c r="CB73">
        <v>1946</v>
      </c>
      <c r="CC73" t="s">
        <v>480</v>
      </c>
      <c r="CE73">
        <v>0</v>
      </c>
      <c r="CF73" t="s">
        <v>527</v>
      </c>
      <c r="CG73">
        <v>1979</v>
      </c>
      <c r="CH73" t="s">
        <v>182</v>
      </c>
      <c r="CI73">
        <v>54</v>
      </c>
      <c r="CJ73">
        <v>21</v>
      </c>
      <c r="CK73">
        <v>25.03378</v>
      </c>
      <c r="CL73">
        <v>1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</row>
    <row r="74" spans="1:96" x14ac:dyDescent="0.3">
      <c r="A74">
        <v>2001</v>
      </c>
      <c r="C74" t="s">
        <v>1048</v>
      </c>
      <c r="S74" t="s">
        <v>569</v>
      </c>
      <c r="T74">
        <v>2</v>
      </c>
      <c r="U74">
        <v>76</v>
      </c>
      <c r="V74">
        <v>210</v>
      </c>
      <c r="W74">
        <v>4.8</v>
      </c>
      <c r="X74" t="s">
        <v>663</v>
      </c>
      <c r="Y74" t="s">
        <v>1049</v>
      </c>
      <c r="AA74" t="s">
        <v>474</v>
      </c>
      <c r="AD74">
        <v>3.4</v>
      </c>
      <c r="AE74" t="s">
        <v>475</v>
      </c>
      <c r="AH74">
        <v>0</v>
      </c>
      <c r="AI74">
        <v>0</v>
      </c>
      <c r="AU74">
        <v>0</v>
      </c>
      <c r="CK74">
        <v>25.55921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</row>
    <row r="75" spans="1:96" x14ac:dyDescent="0.3">
      <c r="A75">
        <v>2001</v>
      </c>
      <c r="B75" t="s">
        <v>92</v>
      </c>
      <c r="C75" t="s">
        <v>1050</v>
      </c>
      <c r="D75" t="s">
        <v>1051</v>
      </c>
      <c r="E75" t="s">
        <v>808</v>
      </c>
      <c r="F75">
        <v>39.1</v>
      </c>
      <c r="G75">
        <v>37.5</v>
      </c>
      <c r="H75">
        <v>40.299999999999997</v>
      </c>
      <c r="I75">
        <v>0.47549999999999998</v>
      </c>
      <c r="J75">
        <v>5.91E-2</v>
      </c>
      <c r="K75">
        <v>0.14749999999999999</v>
      </c>
      <c r="L75">
        <v>0.25690000000000002</v>
      </c>
      <c r="M75">
        <v>39547</v>
      </c>
      <c r="N75">
        <v>110500</v>
      </c>
      <c r="O75">
        <v>0.85860000000000003</v>
      </c>
      <c r="P75">
        <v>0.24229999999999999</v>
      </c>
      <c r="Q75">
        <v>6.6299999999999998E-2</v>
      </c>
      <c r="R75">
        <v>0.97</v>
      </c>
      <c r="S75" t="s">
        <v>486</v>
      </c>
      <c r="T75">
        <v>5</v>
      </c>
      <c r="U75">
        <v>76</v>
      </c>
      <c r="V75">
        <v>205</v>
      </c>
      <c r="W75">
        <v>4.6500000000000004</v>
      </c>
      <c r="X75" t="s">
        <v>1052</v>
      </c>
      <c r="Y75" t="s">
        <v>1053</v>
      </c>
      <c r="Z75">
        <v>50</v>
      </c>
      <c r="AA75" t="s">
        <v>474</v>
      </c>
      <c r="AE75" t="s">
        <v>475</v>
      </c>
      <c r="AF75" t="s">
        <v>475</v>
      </c>
      <c r="AH75">
        <v>1</v>
      </c>
      <c r="AI75">
        <v>1</v>
      </c>
      <c r="AJ75" t="s">
        <v>476</v>
      </c>
      <c r="AK75">
        <v>35906</v>
      </c>
      <c r="AL75">
        <v>869</v>
      </c>
      <c r="AM75">
        <v>488</v>
      </c>
      <c r="AN75">
        <v>22</v>
      </c>
      <c r="AO75">
        <v>6382</v>
      </c>
      <c r="AP75">
        <v>41</v>
      </c>
      <c r="AQ75">
        <v>1051</v>
      </c>
      <c r="AR75">
        <v>6204</v>
      </c>
      <c r="AS75">
        <v>127.64</v>
      </c>
      <c r="AT75" t="s">
        <v>1054</v>
      </c>
      <c r="AU75">
        <v>5</v>
      </c>
      <c r="AV75">
        <v>0</v>
      </c>
      <c r="AW75" t="s">
        <v>1055</v>
      </c>
      <c r="AX75" t="s">
        <v>92</v>
      </c>
      <c r="AY75">
        <v>100</v>
      </c>
      <c r="AZ75">
        <v>3</v>
      </c>
      <c r="BA75">
        <v>8</v>
      </c>
      <c r="BB75">
        <v>0</v>
      </c>
      <c r="BC75">
        <v>0.2727</v>
      </c>
      <c r="BD75">
        <v>721</v>
      </c>
      <c r="BE75">
        <v>265</v>
      </c>
      <c r="BF75">
        <v>41</v>
      </c>
      <c r="BG75">
        <v>34</v>
      </c>
      <c r="BH75">
        <v>26</v>
      </c>
      <c r="BI75">
        <v>0</v>
      </c>
      <c r="BJ75" t="s">
        <v>1015</v>
      </c>
      <c r="BK75">
        <v>16</v>
      </c>
      <c r="BL75">
        <v>10</v>
      </c>
      <c r="BM75">
        <v>1</v>
      </c>
      <c r="BN75">
        <v>0</v>
      </c>
      <c r="BO75">
        <v>0.90910000000000002</v>
      </c>
      <c r="BP75">
        <v>124</v>
      </c>
      <c r="BQ75">
        <v>61</v>
      </c>
      <c r="BR75">
        <v>0</v>
      </c>
      <c r="BS75">
        <v>0.67030000000000001</v>
      </c>
      <c r="BT75">
        <v>40</v>
      </c>
      <c r="BU75">
        <v>19</v>
      </c>
      <c r="BV75">
        <v>0</v>
      </c>
      <c r="BW75">
        <v>0.67800000000000005</v>
      </c>
      <c r="BX75">
        <v>0.74199999999999999</v>
      </c>
      <c r="BY75">
        <v>0.56669999999999998</v>
      </c>
      <c r="BZ75">
        <v>0</v>
      </c>
      <c r="CA75">
        <v>1</v>
      </c>
      <c r="CB75">
        <v>1951</v>
      </c>
      <c r="CC75" t="s">
        <v>480</v>
      </c>
      <c r="CE75">
        <v>0</v>
      </c>
      <c r="CG75">
        <v>1978</v>
      </c>
      <c r="CH75" t="s">
        <v>1016</v>
      </c>
      <c r="CI75">
        <v>50</v>
      </c>
      <c r="CJ75">
        <v>23</v>
      </c>
      <c r="CK75">
        <v>24.950659999999999</v>
      </c>
      <c r="CL75">
        <v>0</v>
      </c>
      <c r="CM75">
        <v>0</v>
      </c>
      <c r="CN75">
        <v>1</v>
      </c>
      <c r="CO75">
        <v>1</v>
      </c>
      <c r="CP75">
        <v>0</v>
      </c>
      <c r="CQ75">
        <v>0</v>
      </c>
      <c r="CR75">
        <v>1</v>
      </c>
    </row>
    <row r="76" spans="1:96" x14ac:dyDescent="0.3">
      <c r="A76">
        <v>2001</v>
      </c>
      <c r="B76" t="s">
        <v>92</v>
      </c>
      <c r="C76" t="s">
        <v>1056</v>
      </c>
      <c r="D76" t="s">
        <v>1057</v>
      </c>
      <c r="E76" t="s">
        <v>808</v>
      </c>
      <c r="F76">
        <v>33.896299999999997</v>
      </c>
      <c r="G76">
        <v>32.744450000000001</v>
      </c>
      <c r="H76">
        <v>34.909880000000001</v>
      </c>
      <c r="I76">
        <v>0.48039999999999999</v>
      </c>
      <c r="J76">
        <v>5.6500000000000002E-2</v>
      </c>
      <c r="K76">
        <v>0.12690000000000001</v>
      </c>
      <c r="L76">
        <v>0.21129999999999999</v>
      </c>
      <c r="M76">
        <v>33912.44</v>
      </c>
      <c r="N76">
        <v>97234.72</v>
      </c>
      <c r="O76">
        <v>0.75139999999999996</v>
      </c>
      <c r="P76">
        <v>0.2034</v>
      </c>
      <c r="Q76">
        <v>7.3400000000000007E-2</v>
      </c>
      <c r="R76">
        <v>0.38</v>
      </c>
      <c r="S76" t="s">
        <v>539</v>
      </c>
      <c r="T76">
        <v>1</v>
      </c>
      <c r="U76">
        <v>74</v>
      </c>
      <c r="V76">
        <v>180</v>
      </c>
      <c r="W76">
        <v>4.5999999999999996</v>
      </c>
      <c r="X76" t="s">
        <v>1058</v>
      </c>
      <c r="Y76" t="s">
        <v>1059</v>
      </c>
      <c r="Z76">
        <v>19</v>
      </c>
      <c r="AA76" t="s">
        <v>474</v>
      </c>
      <c r="AE76" t="s">
        <v>473</v>
      </c>
      <c r="AF76" t="s">
        <v>473</v>
      </c>
      <c r="AH76">
        <v>0</v>
      </c>
      <c r="AI76">
        <v>0</v>
      </c>
      <c r="AJ76" t="s">
        <v>490</v>
      </c>
      <c r="AK76">
        <v>35151</v>
      </c>
      <c r="AL76">
        <v>182</v>
      </c>
      <c r="AM76">
        <v>96</v>
      </c>
      <c r="AN76">
        <v>9</v>
      </c>
      <c r="AO76">
        <v>1134</v>
      </c>
      <c r="AP76">
        <v>5</v>
      </c>
      <c r="AQ76">
        <v>213</v>
      </c>
      <c r="AR76">
        <v>1052</v>
      </c>
      <c r="AS76">
        <v>59.68</v>
      </c>
      <c r="AT76" t="s">
        <v>1060</v>
      </c>
      <c r="AU76">
        <v>4</v>
      </c>
      <c r="AV76">
        <v>0</v>
      </c>
      <c r="AW76" t="s">
        <v>1061</v>
      </c>
      <c r="AX76" t="s">
        <v>92</v>
      </c>
      <c r="AY76">
        <v>100</v>
      </c>
      <c r="AZ76">
        <v>3</v>
      </c>
      <c r="BA76">
        <v>8</v>
      </c>
      <c r="BB76">
        <v>0</v>
      </c>
      <c r="BC76">
        <v>0.2727</v>
      </c>
      <c r="BD76">
        <v>721</v>
      </c>
      <c r="BE76">
        <v>265</v>
      </c>
      <c r="BF76">
        <v>41</v>
      </c>
      <c r="BG76">
        <v>34</v>
      </c>
      <c r="BH76">
        <v>26</v>
      </c>
      <c r="BI76">
        <v>0</v>
      </c>
      <c r="BJ76" t="s">
        <v>1015</v>
      </c>
      <c r="BK76">
        <v>16</v>
      </c>
      <c r="BL76">
        <v>10</v>
      </c>
      <c r="BM76">
        <v>1</v>
      </c>
      <c r="BN76">
        <v>0</v>
      </c>
      <c r="BO76">
        <v>0.90910000000000002</v>
      </c>
      <c r="BP76">
        <v>124</v>
      </c>
      <c r="BQ76">
        <v>61</v>
      </c>
      <c r="BR76">
        <v>0</v>
      </c>
      <c r="BS76">
        <v>0.67030000000000001</v>
      </c>
      <c r="BT76">
        <v>40</v>
      </c>
      <c r="BU76">
        <v>19</v>
      </c>
      <c r="BV76">
        <v>0</v>
      </c>
      <c r="BW76">
        <v>0.67800000000000005</v>
      </c>
      <c r="BX76">
        <v>0.74199999999999999</v>
      </c>
      <c r="BY76">
        <v>0.56669999999999998</v>
      </c>
      <c r="BZ76">
        <v>0</v>
      </c>
      <c r="CA76">
        <v>1</v>
      </c>
      <c r="CB76">
        <v>1951</v>
      </c>
      <c r="CC76" t="s">
        <v>480</v>
      </c>
      <c r="CE76">
        <v>0</v>
      </c>
      <c r="CG76">
        <v>1978</v>
      </c>
      <c r="CH76" t="s">
        <v>1016</v>
      </c>
      <c r="CI76">
        <v>50</v>
      </c>
      <c r="CJ76">
        <v>23</v>
      </c>
      <c r="CK76">
        <v>23.10811</v>
      </c>
      <c r="CL76">
        <v>1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</row>
    <row r="77" spans="1:96" x14ac:dyDescent="0.3">
      <c r="A77">
        <v>2001</v>
      </c>
      <c r="B77" t="s">
        <v>1062</v>
      </c>
      <c r="C77" t="s">
        <v>1063</v>
      </c>
      <c r="D77" t="s">
        <v>670</v>
      </c>
      <c r="E77" t="s">
        <v>662</v>
      </c>
      <c r="F77">
        <v>31.874770000000002</v>
      </c>
      <c r="G77">
        <v>31.10718</v>
      </c>
      <c r="H77">
        <v>32.648310000000002</v>
      </c>
      <c r="I77">
        <v>0.50949999999999995</v>
      </c>
      <c r="J77">
        <v>3.9699999999999999E-2</v>
      </c>
      <c r="K77">
        <v>8.3699999999999997E-2</v>
      </c>
      <c r="L77">
        <v>0.15079999999999999</v>
      </c>
      <c r="M77">
        <v>45422.5</v>
      </c>
      <c r="N77">
        <v>209538</v>
      </c>
      <c r="O77">
        <v>0.8075</v>
      </c>
      <c r="P77">
        <v>0.36170000000000002</v>
      </c>
      <c r="Q77">
        <v>0.10780000000000001</v>
      </c>
      <c r="R77">
        <v>1.41</v>
      </c>
      <c r="S77" t="s">
        <v>486</v>
      </c>
      <c r="T77">
        <v>1</v>
      </c>
      <c r="U77">
        <v>73</v>
      </c>
      <c r="V77">
        <v>230</v>
      </c>
      <c r="W77">
        <v>4.67</v>
      </c>
      <c r="X77" t="s">
        <v>1064</v>
      </c>
      <c r="Y77" t="s">
        <v>1065</v>
      </c>
      <c r="Z77">
        <v>41</v>
      </c>
      <c r="AA77" t="s">
        <v>512</v>
      </c>
      <c r="AE77" t="s">
        <v>475</v>
      </c>
      <c r="AF77" t="s">
        <v>475</v>
      </c>
      <c r="AH77">
        <v>0</v>
      </c>
      <c r="AI77">
        <v>0</v>
      </c>
      <c r="AJ77" t="s">
        <v>490</v>
      </c>
      <c r="AK77">
        <v>30318</v>
      </c>
      <c r="AL77">
        <v>1247</v>
      </c>
      <c r="AM77">
        <v>695</v>
      </c>
      <c r="AN77">
        <v>33</v>
      </c>
      <c r="AO77">
        <v>9886</v>
      </c>
      <c r="AP77">
        <v>71</v>
      </c>
      <c r="AQ77">
        <v>1502</v>
      </c>
      <c r="AR77">
        <v>9976</v>
      </c>
      <c r="AS77">
        <v>241.12</v>
      </c>
      <c r="AT77" t="s">
        <v>1066</v>
      </c>
      <c r="AU77">
        <v>4</v>
      </c>
      <c r="AV77">
        <v>0</v>
      </c>
      <c r="AW77" t="s">
        <v>1067</v>
      </c>
      <c r="AX77" t="s">
        <v>128</v>
      </c>
      <c r="AY77">
        <v>10</v>
      </c>
      <c r="AZ77">
        <v>7</v>
      </c>
      <c r="BA77">
        <v>4</v>
      </c>
      <c r="BB77">
        <v>0</v>
      </c>
      <c r="BC77">
        <v>0.63639999999999997</v>
      </c>
      <c r="BD77">
        <v>58</v>
      </c>
      <c r="BE77">
        <v>47</v>
      </c>
      <c r="BF77">
        <v>2</v>
      </c>
      <c r="BG77">
        <v>26</v>
      </c>
      <c r="BH77">
        <v>29</v>
      </c>
      <c r="BI77">
        <v>0</v>
      </c>
      <c r="BJ77" t="s">
        <v>1068</v>
      </c>
      <c r="BK77">
        <v>16</v>
      </c>
      <c r="BL77">
        <v>7</v>
      </c>
      <c r="BM77">
        <v>4</v>
      </c>
      <c r="BN77">
        <v>0</v>
      </c>
      <c r="BO77">
        <v>0.63639999999999997</v>
      </c>
      <c r="BP77">
        <v>63</v>
      </c>
      <c r="BQ77">
        <v>112</v>
      </c>
      <c r="BR77">
        <v>1</v>
      </c>
      <c r="BS77">
        <v>0.36080000000000001</v>
      </c>
      <c r="BT77">
        <v>26</v>
      </c>
      <c r="BU77">
        <v>29</v>
      </c>
      <c r="BV77">
        <v>0</v>
      </c>
      <c r="BW77">
        <v>0.47270000000000001</v>
      </c>
      <c r="BX77">
        <v>0.56069999999999998</v>
      </c>
      <c r="BY77">
        <v>0.47270000000000001</v>
      </c>
      <c r="BZ77">
        <v>0</v>
      </c>
      <c r="CA77">
        <v>0</v>
      </c>
      <c r="CB77">
        <v>1950</v>
      </c>
      <c r="CC77" t="s">
        <v>480</v>
      </c>
      <c r="CE77">
        <v>0</v>
      </c>
      <c r="CF77" t="s">
        <v>593</v>
      </c>
      <c r="CG77">
        <v>1973</v>
      </c>
      <c r="CH77" t="s">
        <v>1069</v>
      </c>
      <c r="CI77">
        <v>51</v>
      </c>
      <c r="CJ77">
        <v>28</v>
      </c>
      <c r="CK77">
        <v>30.341529999999999</v>
      </c>
      <c r="CL77">
        <v>0</v>
      </c>
      <c r="CM77">
        <v>1</v>
      </c>
      <c r="CN77">
        <v>0</v>
      </c>
      <c r="CO77">
        <v>1</v>
      </c>
      <c r="CP77">
        <v>1</v>
      </c>
      <c r="CQ77">
        <v>0</v>
      </c>
      <c r="CR77">
        <v>1</v>
      </c>
    </row>
    <row r="78" spans="1:96" x14ac:dyDescent="0.3">
      <c r="A78">
        <v>2001</v>
      </c>
      <c r="B78" t="s">
        <v>104</v>
      </c>
      <c r="C78" t="s">
        <v>1070</v>
      </c>
      <c r="D78" t="s">
        <v>1071</v>
      </c>
      <c r="E78" t="s">
        <v>1019</v>
      </c>
      <c r="F78">
        <v>35.74427</v>
      </c>
      <c r="G78">
        <v>35.008380000000002</v>
      </c>
      <c r="H78">
        <v>36.53107</v>
      </c>
      <c r="I78">
        <v>0.499</v>
      </c>
      <c r="J78">
        <v>5.57E-2</v>
      </c>
      <c r="K78">
        <v>0.10979999999999999</v>
      </c>
      <c r="L78">
        <v>0.1933</v>
      </c>
      <c r="M78">
        <v>47095.4</v>
      </c>
      <c r="N78">
        <v>183284</v>
      </c>
      <c r="O78">
        <v>0.875</v>
      </c>
      <c r="P78">
        <v>0.30080000000000001</v>
      </c>
      <c r="Q78">
        <v>8.5900000000000004E-2</v>
      </c>
      <c r="R78">
        <v>11.15</v>
      </c>
      <c r="S78" t="s">
        <v>470</v>
      </c>
      <c r="T78">
        <v>4</v>
      </c>
      <c r="U78">
        <v>71</v>
      </c>
      <c r="V78">
        <v>190</v>
      </c>
      <c r="W78">
        <v>4.29</v>
      </c>
      <c r="X78" t="s">
        <v>1072</v>
      </c>
      <c r="Y78" t="s">
        <v>1073</v>
      </c>
      <c r="Z78">
        <v>25</v>
      </c>
      <c r="AA78" t="s">
        <v>474</v>
      </c>
      <c r="AD78">
        <v>3.4</v>
      </c>
      <c r="AE78" t="s">
        <v>475</v>
      </c>
      <c r="AF78" t="s">
        <v>473</v>
      </c>
      <c r="AG78" t="s">
        <v>531</v>
      </c>
      <c r="AH78">
        <v>0</v>
      </c>
      <c r="AI78">
        <v>0</v>
      </c>
      <c r="AJ78" t="s">
        <v>490</v>
      </c>
      <c r="AK78">
        <v>97007</v>
      </c>
      <c r="AL78">
        <v>108</v>
      </c>
      <c r="AM78">
        <v>44</v>
      </c>
      <c r="AN78">
        <v>3</v>
      </c>
      <c r="AO78">
        <v>611</v>
      </c>
      <c r="AP78">
        <v>6</v>
      </c>
      <c r="AQ78">
        <v>151</v>
      </c>
      <c r="AR78">
        <v>743</v>
      </c>
      <c r="AS78">
        <v>24.44</v>
      </c>
      <c r="AT78" t="s">
        <v>1074</v>
      </c>
      <c r="AU78">
        <v>4</v>
      </c>
      <c r="AV78">
        <v>1</v>
      </c>
      <c r="AW78" t="s">
        <v>1075</v>
      </c>
      <c r="AX78" t="s">
        <v>1076</v>
      </c>
      <c r="AY78">
        <v>88</v>
      </c>
      <c r="AZ78">
        <v>5</v>
      </c>
      <c r="BA78">
        <v>6</v>
      </c>
      <c r="BB78">
        <v>0</v>
      </c>
      <c r="BC78">
        <v>0.45450000000000002</v>
      </c>
      <c r="BD78">
        <v>485</v>
      </c>
      <c r="BE78">
        <v>328</v>
      </c>
      <c r="BF78">
        <v>30</v>
      </c>
      <c r="BG78">
        <v>35</v>
      </c>
      <c r="BH78">
        <v>24</v>
      </c>
      <c r="BI78">
        <v>0</v>
      </c>
      <c r="BJ78" t="s">
        <v>1077</v>
      </c>
      <c r="BK78">
        <v>13</v>
      </c>
      <c r="BL78">
        <v>4</v>
      </c>
      <c r="BM78">
        <v>7</v>
      </c>
      <c r="BN78">
        <v>0</v>
      </c>
      <c r="BO78">
        <v>0.36359999999999998</v>
      </c>
      <c r="BP78">
        <v>85</v>
      </c>
      <c r="BQ78">
        <v>64</v>
      </c>
      <c r="BR78">
        <v>3</v>
      </c>
      <c r="BS78">
        <v>0.56910000000000005</v>
      </c>
      <c r="BT78">
        <v>35</v>
      </c>
      <c r="BU78">
        <v>23</v>
      </c>
      <c r="BV78">
        <v>2</v>
      </c>
      <c r="BW78">
        <v>0.6</v>
      </c>
      <c r="BX78">
        <v>0.6109</v>
      </c>
      <c r="BY78">
        <v>0.59319999999999995</v>
      </c>
      <c r="BZ78">
        <v>0</v>
      </c>
      <c r="CA78">
        <v>1</v>
      </c>
      <c r="CB78">
        <v>1943</v>
      </c>
      <c r="CE78">
        <v>0</v>
      </c>
      <c r="CG78">
        <v>1965</v>
      </c>
      <c r="CH78" t="s">
        <v>825</v>
      </c>
      <c r="CI78">
        <v>58</v>
      </c>
      <c r="CJ78">
        <v>36</v>
      </c>
      <c r="CK78">
        <v>26.496729999999999</v>
      </c>
      <c r="CL78">
        <v>1</v>
      </c>
      <c r="CM78">
        <v>0</v>
      </c>
      <c r="CN78">
        <v>0</v>
      </c>
      <c r="CO78">
        <v>0</v>
      </c>
      <c r="CP78">
        <v>1</v>
      </c>
      <c r="CQ78">
        <v>0</v>
      </c>
      <c r="CR78">
        <v>1</v>
      </c>
    </row>
    <row r="79" spans="1:96" x14ac:dyDescent="0.3">
      <c r="A79">
        <v>2001</v>
      </c>
      <c r="B79" t="s">
        <v>103</v>
      </c>
      <c r="C79" t="s">
        <v>1078</v>
      </c>
      <c r="D79" t="s">
        <v>484</v>
      </c>
      <c r="E79" t="s">
        <v>485</v>
      </c>
      <c r="F79">
        <v>39.056980000000003</v>
      </c>
      <c r="G79">
        <v>38.099679999999999</v>
      </c>
      <c r="H79">
        <v>40.091900000000003</v>
      </c>
      <c r="I79">
        <v>0.4894</v>
      </c>
      <c r="J79">
        <v>6.3799999999999996E-2</v>
      </c>
      <c r="K79">
        <v>0.15010000000000001</v>
      </c>
      <c r="L79">
        <v>0.26529999999999998</v>
      </c>
      <c r="M79">
        <v>59641.62</v>
      </c>
      <c r="N79">
        <v>203816.5</v>
      </c>
      <c r="O79">
        <v>0.87660000000000005</v>
      </c>
      <c r="P79">
        <v>0.33100000000000002</v>
      </c>
      <c r="Q79">
        <v>9.11E-2</v>
      </c>
      <c r="R79">
        <v>0.13</v>
      </c>
      <c r="S79" t="s">
        <v>539</v>
      </c>
      <c r="T79">
        <v>2</v>
      </c>
      <c r="U79">
        <v>74</v>
      </c>
      <c r="V79">
        <v>185</v>
      </c>
      <c r="W79">
        <v>4.6500000000000004</v>
      </c>
      <c r="X79" t="s">
        <v>1079</v>
      </c>
      <c r="Y79" t="s">
        <v>1080</v>
      </c>
      <c r="Z79">
        <v>42</v>
      </c>
      <c r="AA79" t="s">
        <v>474</v>
      </c>
      <c r="AD79">
        <v>4.2</v>
      </c>
      <c r="AE79" t="s">
        <v>475</v>
      </c>
      <c r="AF79" t="s">
        <v>475</v>
      </c>
      <c r="AH79">
        <v>0</v>
      </c>
      <c r="AI79">
        <v>0</v>
      </c>
      <c r="AJ79" t="s">
        <v>490</v>
      </c>
      <c r="AK79">
        <v>85259</v>
      </c>
      <c r="AL79">
        <v>64</v>
      </c>
      <c r="AM79">
        <v>27</v>
      </c>
      <c r="AN79">
        <v>0</v>
      </c>
      <c r="AO79">
        <v>302</v>
      </c>
      <c r="AP79">
        <v>3</v>
      </c>
      <c r="AQ79">
        <v>101</v>
      </c>
      <c r="AR79">
        <v>341</v>
      </c>
      <c r="AS79">
        <v>7.19</v>
      </c>
      <c r="AT79" t="s">
        <v>1081</v>
      </c>
      <c r="AU79">
        <v>4</v>
      </c>
      <c r="AV79">
        <v>0</v>
      </c>
      <c r="AW79" t="s">
        <v>1082</v>
      </c>
      <c r="AX79" t="s">
        <v>503</v>
      </c>
      <c r="AY79">
        <v>86</v>
      </c>
      <c r="AZ79">
        <v>6</v>
      </c>
      <c r="BA79">
        <v>6</v>
      </c>
      <c r="BB79">
        <v>0</v>
      </c>
      <c r="BC79">
        <v>0.5</v>
      </c>
      <c r="BD79">
        <v>483</v>
      </c>
      <c r="BE79">
        <v>274</v>
      </c>
      <c r="BF79">
        <v>22</v>
      </c>
      <c r="BG79">
        <v>38</v>
      </c>
      <c r="BH79">
        <v>21</v>
      </c>
      <c r="BI79">
        <v>0</v>
      </c>
      <c r="BJ79" t="s">
        <v>1083</v>
      </c>
      <c r="BK79">
        <v>3</v>
      </c>
      <c r="BL79">
        <v>10</v>
      </c>
      <c r="BM79">
        <v>2</v>
      </c>
      <c r="BN79">
        <v>0</v>
      </c>
      <c r="BO79">
        <v>0.83330000000000004</v>
      </c>
      <c r="BP79">
        <v>26</v>
      </c>
      <c r="BQ79">
        <v>10</v>
      </c>
      <c r="BR79">
        <v>0</v>
      </c>
      <c r="BS79">
        <v>0.72219999999999995</v>
      </c>
      <c r="BT79">
        <v>26</v>
      </c>
      <c r="BU79">
        <v>10</v>
      </c>
      <c r="BV79">
        <v>0</v>
      </c>
      <c r="BW79">
        <v>0.72219999999999995</v>
      </c>
      <c r="BX79">
        <v>0.64829999999999999</v>
      </c>
      <c r="BY79">
        <v>0.64410000000000001</v>
      </c>
      <c r="BZ79">
        <v>0</v>
      </c>
      <c r="CA79">
        <v>1</v>
      </c>
      <c r="CB79">
        <v>1959</v>
      </c>
      <c r="CC79" t="s">
        <v>480</v>
      </c>
      <c r="CE79">
        <v>0</v>
      </c>
      <c r="CF79" t="s">
        <v>593</v>
      </c>
      <c r="CG79">
        <v>1985</v>
      </c>
      <c r="CH79" t="s">
        <v>1084</v>
      </c>
      <c r="CI79">
        <v>42</v>
      </c>
      <c r="CJ79">
        <v>16</v>
      </c>
      <c r="CK79">
        <v>23.75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</row>
    <row r="80" spans="1:96" x14ac:dyDescent="0.3">
      <c r="A80">
        <v>2001</v>
      </c>
      <c r="B80" t="s">
        <v>96</v>
      </c>
      <c r="C80" t="s">
        <v>1085</v>
      </c>
      <c r="D80" t="s">
        <v>1086</v>
      </c>
      <c r="E80" t="s">
        <v>577</v>
      </c>
      <c r="F80">
        <v>35.664099999999998</v>
      </c>
      <c r="G80">
        <v>34.473080000000003</v>
      </c>
      <c r="H80">
        <v>36.743589999999998</v>
      </c>
      <c r="I80">
        <v>0.49480000000000002</v>
      </c>
      <c r="J80">
        <v>5.3499999999999999E-2</v>
      </c>
      <c r="K80">
        <v>0.12139999999999999</v>
      </c>
      <c r="L80">
        <v>0.22</v>
      </c>
      <c r="M80">
        <v>32108.17</v>
      </c>
      <c r="N80">
        <v>65815.38</v>
      </c>
      <c r="O80">
        <v>0.71579999999999999</v>
      </c>
      <c r="P80">
        <v>9.1499999999999998E-2</v>
      </c>
      <c r="Q80">
        <v>2.64E-2</v>
      </c>
      <c r="R80">
        <v>0.45</v>
      </c>
      <c r="S80" t="s">
        <v>539</v>
      </c>
      <c r="T80">
        <v>3</v>
      </c>
      <c r="U80">
        <v>78</v>
      </c>
      <c r="V80">
        <v>198</v>
      </c>
      <c r="W80">
        <v>4.6399999999999997</v>
      </c>
      <c r="X80" t="s">
        <v>849</v>
      </c>
      <c r="Y80" t="s">
        <v>672</v>
      </c>
      <c r="Z80">
        <v>46</v>
      </c>
      <c r="AA80" t="s">
        <v>474</v>
      </c>
      <c r="AD80">
        <v>3.85</v>
      </c>
      <c r="AE80" t="s">
        <v>473</v>
      </c>
      <c r="AF80" t="s">
        <v>475</v>
      </c>
      <c r="AH80">
        <v>0</v>
      </c>
      <c r="AI80">
        <v>1</v>
      </c>
      <c r="AJ80" t="s">
        <v>490</v>
      </c>
      <c r="AK80">
        <v>72901</v>
      </c>
      <c r="AL80">
        <v>755</v>
      </c>
      <c r="AM80">
        <v>417</v>
      </c>
      <c r="AN80">
        <v>30</v>
      </c>
      <c r="AO80">
        <v>5857</v>
      </c>
      <c r="AP80">
        <v>53</v>
      </c>
      <c r="AQ80">
        <v>1137</v>
      </c>
      <c r="AR80">
        <v>8392</v>
      </c>
      <c r="AS80">
        <v>127.33</v>
      </c>
      <c r="AT80" t="s">
        <v>1087</v>
      </c>
      <c r="AU80">
        <v>4</v>
      </c>
      <c r="AV80">
        <v>0</v>
      </c>
      <c r="AW80" t="s">
        <v>1088</v>
      </c>
      <c r="AX80" t="s">
        <v>96</v>
      </c>
      <c r="AY80">
        <v>103</v>
      </c>
      <c r="AZ80">
        <v>6</v>
      </c>
      <c r="BA80">
        <v>6</v>
      </c>
      <c r="BB80">
        <v>0</v>
      </c>
      <c r="BC80">
        <v>0.5</v>
      </c>
      <c r="BD80">
        <v>581</v>
      </c>
      <c r="BE80">
        <v>380</v>
      </c>
      <c r="BF80">
        <v>40</v>
      </c>
      <c r="BG80">
        <v>31</v>
      </c>
      <c r="BH80">
        <v>27</v>
      </c>
      <c r="BI80">
        <v>0</v>
      </c>
      <c r="BJ80" t="s">
        <v>1089</v>
      </c>
      <c r="BK80">
        <v>8</v>
      </c>
      <c r="BL80">
        <v>6</v>
      </c>
      <c r="BM80">
        <v>6</v>
      </c>
      <c r="BN80">
        <v>0</v>
      </c>
      <c r="BO80">
        <v>0.5</v>
      </c>
      <c r="BP80">
        <v>58</v>
      </c>
      <c r="BQ80">
        <v>36</v>
      </c>
      <c r="BR80">
        <v>0</v>
      </c>
      <c r="BS80">
        <v>0.61699999999999999</v>
      </c>
      <c r="BT80">
        <v>38</v>
      </c>
      <c r="BU80">
        <v>22</v>
      </c>
      <c r="BV80">
        <v>0</v>
      </c>
      <c r="BW80">
        <v>0.63329999999999997</v>
      </c>
      <c r="BX80">
        <v>0.62039999999999995</v>
      </c>
      <c r="BY80">
        <v>0.53449999999999998</v>
      </c>
      <c r="BZ80">
        <v>0</v>
      </c>
      <c r="CA80">
        <v>0</v>
      </c>
      <c r="CB80">
        <v>1957</v>
      </c>
      <c r="CC80" t="s">
        <v>480</v>
      </c>
      <c r="CE80">
        <v>0</v>
      </c>
      <c r="CF80" t="s">
        <v>593</v>
      </c>
      <c r="CG80">
        <v>1981</v>
      </c>
      <c r="CH80" t="s">
        <v>1090</v>
      </c>
      <c r="CI80">
        <v>44</v>
      </c>
      <c r="CJ80">
        <v>20</v>
      </c>
      <c r="CK80">
        <v>22.878699999999998</v>
      </c>
      <c r="CL80">
        <v>0</v>
      </c>
      <c r="CM80">
        <v>0</v>
      </c>
      <c r="CN80">
        <v>0</v>
      </c>
      <c r="CO80">
        <v>1</v>
      </c>
      <c r="CP80">
        <v>0</v>
      </c>
      <c r="CQ80">
        <v>0</v>
      </c>
      <c r="CR80">
        <v>1</v>
      </c>
    </row>
    <row r="81" spans="1:96" x14ac:dyDescent="0.3">
      <c r="A81">
        <v>2001</v>
      </c>
      <c r="B81" t="s">
        <v>1091</v>
      </c>
      <c r="C81" t="s">
        <v>1092</v>
      </c>
      <c r="D81" t="s">
        <v>1093</v>
      </c>
      <c r="E81" t="s">
        <v>577</v>
      </c>
      <c r="F81">
        <v>37.970370000000003</v>
      </c>
      <c r="G81">
        <v>36.125929999999997</v>
      </c>
      <c r="H81">
        <v>39.614809999999999</v>
      </c>
      <c r="I81">
        <v>0.48070000000000002</v>
      </c>
      <c r="J81">
        <v>8.0299999999999996E-2</v>
      </c>
      <c r="K81">
        <v>0.1595</v>
      </c>
      <c r="L81">
        <v>0.25669999999999998</v>
      </c>
      <c r="M81">
        <v>29201.81</v>
      </c>
      <c r="N81">
        <v>51764.81</v>
      </c>
      <c r="O81">
        <v>0.72570000000000001</v>
      </c>
      <c r="P81">
        <v>0.12</v>
      </c>
      <c r="Q81">
        <v>2.7E-2</v>
      </c>
      <c r="R81">
        <v>2.12</v>
      </c>
      <c r="S81" t="s">
        <v>486</v>
      </c>
      <c r="T81">
        <v>2</v>
      </c>
      <c r="U81">
        <v>74</v>
      </c>
      <c r="V81">
        <v>215</v>
      </c>
      <c r="W81">
        <v>4.5</v>
      </c>
      <c r="X81" t="s">
        <v>1094</v>
      </c>
      <c r="Y81" t="s">
        <v>1095</v>
      </c>
      <c r="Z81">
        <v>25</v>
      </c>
      <c r="AA81" t="s">
        <v>474</v>
      </c>
      <c r="AE81" t="s">
        <v>475</v>
      </c>
      <c r="AF81" t="s">
        <v>475</v>
      </c>
      <c r="AH81">
        <v>0</v>
      </c>
      <c r="AI81">
        <v>0</v>
      </c>
      <c r="AJ81" t="s">
        <v>490</v>
      </c>
      <c r="AK81">
        <v>71730</v>
      </c>
      <c r="AL81">
        <v>531</v>
      </c>
      <c r="AM81">
        <v>281</v>
      </c>
      <c r="AN81">
        <v>20</v>
      </c>
      <c r="AO81">
        <v>3288</v>
      </c>
      <c r="AP81">
        <v>17</v>
      </c>
      <c r="AQ81">
        <v>665</v>
      </c>
      <c r="AR81">
        <v>3698</v>
      </c>
      <c r="AS81">
        <v>131.52000000000001</v>
      </c>
      <c r="AT81" t="s">
        <v>1096</v>
      </c>
      <c r="AU81">
        <v>2</v>
      </c>
      <c r="AV81">
        <v>0</v>
      </c>
      <c r="AW81" t="s">
        <v>1093</v>
      </c>
      <c r="AX81" t="s">
        <v>111</v>
      </c>
      <c r="AY81">
        <v>82</v>
      </c>
      <c r="AZ81">
        <v>1</v>
      </c>
      <c r="BA81">
        <v>10</v>
      </c>
      <c r="BB81">
        <v>0</v>
      </c>
      <c r="BC81">
        <v>9.0899999999999995E-2</v>
      </c>
      <c r="BD81">
        <v>358</v>
      </c>
      <c r="BE81">
        <v>368</v>
      </c>
      <c r="BF81">
        <v>33</v>
      </c>
      <c r="BG81">
        <v>15</v>
      </c>
      <c r="BH81">
        <v>41</v>
      </c>
      <c r="BI81">
        <v>0</v>
      </c>
      <c r="BJ81" t="s">
        <v>1097</v>
      </c>
      <c r="BK81">
        <v>5</v>
      </c>
      <c r="BL81">
        <v>1</v>
      </c>
      <c r="BM81">
        <v>10</v>
      </c>
      <c r="BN81">
        <v>0</v>
      </c>
      <c r="BO81">
        <v>9.0899999999999995E-2</v>
      </c>
      <c r="BP81">
        <v>15</v>
      </c>
      <c r="BQ81">
        <v>39</v>
      </c>
      <c r="BR81">
        <v>1</v>
      </c>
      <c r="BS81">
        <v>0.28179999999999999</v>
      </c>
      <c r="BT81">
        <v>15</v>
      </c>
      <c r="BU81">
        <v>39</v>
      </c>
      <c r="BV81">
        <v>1</v>
      </c>
      <c r="BW81">
        <v>0.28179999999999999</v>
      </c>
      <c r="BX81">
        <v>0.51519999999999999</v>
      </c>
      <c r="BY81">
        <v>0.26790000000000003</v>
      </c>
      <c r="BZ81">
        <v>0</v>
      </c>
      <c r="CA81">
        <v>0</v>
      </c>
      <c r="CB81">
        <v>1945</v>
      </c>
      <c r="CG81">
        <v>1967</v>
      </c>
      <c r="CI81">
        <v>56</v>
      </c>
      <c r="CJ81">
        <v>34</v>
      </c>
      <c r="CK81">
        <v>27.60135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</row>
    <row r="82" spans="1:96" x14ac:dyDescent="0.3">
      <c r="A82">
        <v>2001</v>
      </c>
      <c r="B82" t="s">
        <v>1091</v>
      </c>
      <c r="C82" t="s">
        <v>1098</v>
      </c>
      <c r="D82" t="s">
        <v>1099</v>
      </c>
      <c r="E82" t="s">
        <v>577</v>
      </c>
      <c r="F82">
        <v>36.249789999999997</v>
      </c>
      <c r="G82">
        <v>34.985259999999997</v>
      </c>
      <c r="H82">
        <v>37.475850000000001</v>
      </c>
      <c r="I82">
        <v>0.4965</v>
      </c>
      <c r="J82">
        <v>5.8999999999999997E-2</v>
      </c>
      <c r="K82">
        <v>0.12909999999999999</v>
      </c>
      <c r="L82">
        <v>0.22989999999999999</v>
      </c>
      <c r="M82">
        <v>33039.19</v>
      </c>
      <c r="N82">
        <v>67317.95</v>
      </c>
      <c r="O82">
        <v>0.74529999999999996</v>
      </c>
      <c r="P82">
        <v>0.122</v>
      </c>
      <c r="Q82">
        <v>3.5400000000000001E-2</v>
      </c>
      <c r="R82">
        <v>2.1</v>
      </c>
      <c r="S82" t="s">
        <v>486</v>
      </c>
      <c r="T82">
        <v>4</v>
      </c>
      <c r="U82">
        <v>75</v>
      </c>
      <c r="V82">
        <v>220</v>
      </c>
      <c r="W82">
        <v>4.53</v>
      </c>
      <c r="X82" t="s">
        <v>1100</v>
      </c>
      <c r="Y82" t="s">
        <v>1101</v>
      </c>
      <c r="Z82">
        <v>36</v>
      </c>
      <c r="AA82" t="s">
        <v>474</v>
      </c>
      <c r="AE82" t="s">
        <v>475</v>
      </c>
      <c r="AF82" t="s">
        <v>473</v>
      </c>
      <c r="AH82">
        <v>0</v>
      </c>
      <c r="AI82">
        <v>0</v>
      </c>
      <c r="AJ82" t="s">
        <v>490</v>
      </c>
      <c r="AK82">
        <v>72903</v>
      </c>
      <c r="AL82">
        <v>279</v>
      </c>
      <c r="AM82">
        <v>152</v>
      </c>
      <c r="AN82">
        <v>7</v>
      </c>
      <c r="AO82">
        <v>1651</v>
      </c>
      <c r="AP82">
        <v>9</v>
      </c>
      <c r="AQ82">
        <v>381</v>
      </c>
      <c r="AR82">
        <v>1901</v>
      </c>
      <c r="AS82">
        <v>45.86</v>
      </c>
      <c r="AT82" t="s">
        <v>1102</v>
      </c>
      <c r="AU82">
        <v>4</v>
      </c>
      <c r="AV82">
        <v>0</v>
      </c>
      <c r="AW82" t="s">
        <v>1103</v>
      </c>
      <c r="AX82" t="s">
        <v>186</v>
      </c>
      <c r="AY82">
        <v>82</v>
      </c>
      <c r="AZ82">
        <v>1</v>
      </c>
      <c r="BA82">
        <v>10</v>
      </c>
      <c r="BB82">
        <v>0</v>
      </c>
      <c r="BC82">
        <v>9.0899999999999995E-2</v>
      </c>
      <c r="BD82">
        <v>358</v>
      </c>
      <c r="BE82">
        <v>368</v>
      </c>
      <c r="BF82">
        <v>33</v>
      </c>
      <c r="BG82">
        <v>15</v>
      </c>
      <c r="BH82">
        <v>41</v>
      </c>
      <c r="BI82">
        <v>0</v>
      </c>
      <c r="BJ82" t="s">
        <v>1097</v>
      </c>
      <c r="BK82">
        <v>5</v>
      </c>
      <c r="BL82">
        <v>1</v>
      </c>
      <c r="BM82">
        <v>10</v>
      </c>
      <c r="BN82">
        <v>0</v>
      </c>
      <c r="BO82">
        <v>9.0899999999999995E-2</v>
      </c>
      <c r="BP82">
        <v>15</v>
      </c>
      <c r="BQ82">
        <v>39</v>
      </c>
      <c r="BR82">
        <v>1</v>
      </c>
      <c r="BS82">
        <v>0.28179999999999999</v>
      </c>
      <c r="BT82">
        <v>15</v>
      </c>
      <c r="BU82">
        <v>39</v>
      </c>
      <c r="BV82">
        <v>1</v>
      </c>
      <c r="BW82">
        <v>0.28179999999999999</v>
      </c>
      <c r="BX82">
        <v>0.51519999999999999</v>
      </c>
      <c r="BY82">
        <v>0.26790000000000003</v>
      </c>
      <c r="BZ82">
        <v>0</v>
      </c>
      <c r="CA82">
        <v>0</v>
      </c>
      <c r="CB82">
        <v>1945</v>
      </c>
      <c r="CG82">
        <v>1967</v>
      </c>
      <c r="CI82">
        <v>56</v>
      </c>
      <c r="CJ82">
        <v>34</v>
      </c>
      <c r="CK82">
        <v>27.49511</v>
      </c>
      <c r="CL82">
        <v>1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</row>
    <row r="83" spans="1:96" x14ac:dyDescent="0.3">
      <c r="A83">
        <v>2001</v>
      </c>
      <c r="B83" t="s">
        <v>1104</v>
      </c>
      <c r="C83" t="s">
        <v>1105</v>
      </c>
      <c r="D83" t="s">
        <v>1106</v>
      </c>
      <c r="E83" t="s">
        <v>808</v>
      </c>
      <c r="F83">
        <v>36.741660000000003</v>
      </c>
      <c r="G83">
        <v>35.610709999999997</v>
      </c>
      <c r="H83">
        <v>37.989280000000001</v>
      </c>
      <c r="I83">
        <v>0.48880000000000001</v>
      </c>
      <c r="J83">
        <v>5.5199999999999999E-2</v>
      </c>
      <c r="K83">
        <v>0.12620000000000001</v>
      </c>
      <c r="L83">
        <v>0.22559999999999999</v>
      </c>
      <c r="M83">
        <v>37881.75</v>
      </c>
      <c r="N83">
        <v>90564.29</v>
      </c>
      <c r="O83">
        <v>0.75829999999999997</v>
      </c>
      <c r="P83">
        <v>0.17749999999999999</v>
      </c>
      <c r="Q83">
        <v>5.1200000000000002E-2</v>
      </c>
      <c r="S83" t="s">
        <v>569</v>
      </c>
      <c r="T83">
        <v>2</v>
      </c>
      <c r="U83">
        <v>74</v>
      </c>
      <c r="V83">
        <v>204</v>
      </c>
      <c r="W83">
        <v>4.5999999999999996</v>
      </c>
      <c r="X83" t="s">
        <v>1107</v>
      </c>
      <c r="Y83" t="s">
        <v>1108</v>
      </c>
      <c r="Z83">
        <v>48</v>
      </c>
      <c r="AA83" t="s">
        <v>474</v>
      </c>
      <c r="AD83">
        <v>3.2</v>
      </c>
      <c r="AE83" t="s">
        <v>473</v>
      </c>
      <c r="AF83" t="s">
        <v>473</v>
      </c>
      <c r="AH83">
        <v>0</v>
      </c>
      <c r="AI83">
        <v>0</v>
      </c>
      <c r="AJ83" t="s">
        <v>490</v>
      </c>
      <c r="AK83">
        <v>35601</v>
      </c>
      <c r="AL83">
        <v>1428</v>
      </c>
      <c r="AM83">
        <v>890</v>
      </c>
      <c r="AN83">
        <v>42</v>
      </c>
      <c r="AO83">
        <v>9798</v>
      </c>
      <c r="AP83">
        <v>86</v>
      </c>
      <c r="AQ83">
        <v>1672</v>
      </c>
      <c r="AR83">
        <v>10554</v>
      </c>
      <c r="AS83">
        <v>204.13</v>
      </c>
      <c r="AT83" t="s">
        <v>1109</v>
      </c>
      <c r="AU83">
        <v>7</v>
      </c>
      <c r="AV83">
        <v>0</v>
      </c>
      <c r="AW83" t="s">
        <v>978</v>
      </c>
      <c r="AY83">
        <v>84</v>
      </c>
      <c r="AZ83">
        <v>7</v>
      </c>
      <c r="BA83">
        <v>3</v>
      </c>
      <c r="BB83">
        <v>0</v>
      </c>
      <c r="BC83">
        <v>0.7</v>
      </c>
      <c r="BD83">
        <v>451</v>
      </c>
      <c r="BE83">
        <v>288</v>
      </c>
      <c r="BF83">
        <v>44</v>
      </c>
      <c r="BG83">
        <v>30</v>
      </c>
      <c r="BH83">
        <v>24</v>
      </c>
      <c r="BI83">
        <v>0</v>
      </c>
      <c r="BJ83" t="s">
        <v>1110</v>
      </c>
      <c r="BK83">
        <v>4</v>
      </c>
      <c r="BL83">
        <v>7</v>
      </c>
      <c r="BM83">
        <v>3</v>
      </c>
      <c r="BN83">
        <v>0</v>
      </c>
      <c r="BO83">
        <v>0.7</v>
      </c>
      <c r="BP83">
        <v>25</v>
      </c>
      <c r="BQ83">
        <v>18</v>
      </c>
      <c r="BR83">
        <v>0</v>
      </c>
      <c r="BS83">
        <v>0.58140000000000003</v>
      </c>
      <c r="BT83">
        <v>25</v>
      </c>
      <c r="BU83">
        <v>18</v>
      </c>
      <c r="BV83">
        <v>0</v>
      </c>
      <c r="BW83">
        <v>0.58140000000000003</v>
      </c>
      <c r="BX83">
        <v>0.63219999999999998</v>
      </c>
      <c r="BY83">
        <v>0.55559999999999998</v>
      </c>
      <c r="BZ83">
        <v>0</v>
      </c>
      <c r="CA83">
        <v>0</v>
      </c>
      <c r="CK83">
        <v>26.18919</v>
      </c>
      <c r="CL83">
        <v>1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</row>
    <row r="84" spans="1:96" x14ac:dyDescent="0.3">
      <c r="A84">
        <v>2001</v>
      </c>
      <c r="B84" t="s">
        <v>1111</v>
      </c>
      <c r="C84" t="s">
        <v>1112</v>
      </c>
      <c r="D84" t="s">
        <v>1113</v>
      </c>
      <c r="E84" t="s">
        <v>748</v>
      </c>
      <c r="F84">
        <v>38.299999999999997</v>
      </c>
      <c r="G84">
        <v>37.9</v>
      </c>
      <c r="H84">
        <v>38.6</v>
      </c>
      <c r="I84">
        <v>0.48459999999999998</v>
      </c>
      <c r="J84">
        <v>4.6300000000000001E-2</v>
      </c>
      <c r="K84">
        <v>0.156</v>
      </c>
      <c r="L84">
        <v>0.26329999999999998</v>
      </c>
      <c r="M84">
        <v>49841</v>
      </c>
      <c r="N84">
        <v>117800</v>
      </c>
      <c r="O84">
        <v>0.86240000000000006</v>
      </c>
      <c r="P84">
        <v>0.27300000000000002</v>
      </c>
      <c r="Q84">
        <v>9.2600000000000002E-2</v>
      </c>
      <c r="R84">
        <v>3.32</v>
      </c>
      <c r="S84" t="s">
        <v>498</v>
      </c>
      <c r="T84">
        <v>1</v>
      </c>
      <c r="U84">
        <v>78</v>
      </c>
      <c r="V84">
        <v>197</v>
      </c>
      <c r="W84">
        <v>4.9000000000000004</v>
      </c>
      <c r="X84" t="s">
        <v>1114</v>
      </c>
      <c r="Y84" t="s">
        <v>1115</v>
      </c>
      <c r="Z84">
        <v>15</v>
      </c>
      <c r="AA84" t="s">
        <v>474</v>
      </c>
      <c r="AE84" t="s">
        <v>475</v>
      </c>
      <c r="AF84" t="s">
        <v>475</v>
      </c>
      <c r="AH84">
        <v>0</v>
      </c>
      <c r="AI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 t="s">
        <v>1116</v>
      </c>
      <c r="AU84">
        <v>2</v>
      </c>
      <c r="AV84">
        <v>0</v>
      </c>
      <c r="AW84" t="s">
        <v>1117</v>
      </c>
      <c r="AX84" t="s">
        <v>176</v>
      </c>
      <c r="AY84">
        <v>104</v>
      </c>
      <c r="AZ84">
        <v>1</v>
      </c>
      <c r="BA84">
        <v>10</v>
      </c>
      <c r="BB84">
        <v>0</v>
      </c>
      <c r="BC84">
        <v>9.0899999999999995E-2</v>
      </c>
      <c r="BD84">
        <v>584</v>
      </c>
      <c r="BE84">
        <v>366</v>
      </c>
      <c r="BF84">
        <v>45</v>
      </c>
      <c r="BG84">
        <v>21</v>
      </c>
      <c r="BH84">
        <v>35</v>
      </c>
      <c r="BI84">
        <v>0</v>
      </c>
      <c r="BJ84" t="s">
        <v>1118</v>
      </c>
      <c r="BK84">
        <v>5</v>
      </c>
      <c r="BL84">
        <v>1</v>
      </c>
      <c r="BM84">
        <v>10</v>
      </c>
      <c r="BN84">
        <v>0</v>
      </c>
      <c r="BO84">
        <v>9.0899999999999995E-2</v>
      </c>
      <c r="BP84">
        <v>25</v>
      </c>
      <c r="BQ84">
        <v>34</v>
      </c>
      <c r="BR84">
        <v>0</v>
      </c>
      <c r="BS84">
        <v>0.42370000000000002</v>
      </c>
      <c r="BT84">
        <v>25</v>
      </c>
      <c r="BU84">
        <v>34</v>
      </c>
      <c r="BV84">
        <v>0</v>
      </c>
      <c r="BW84">
        <v>0.42370000000000002</v>
      </c>
      <c r="BX84">
        <v>0.63219999999999998</v>
      </c>
      <c r="BY84">
        <v>0.375</v>
      </c>
      <c r="BZ84">
        <v>0</v>
      </c>
      <c r="CA84">
        <v>0</v>
      </c>
      <c r="CB84">
        <v>1960</v>
      </c>
      <c r="CC84" t="s">
        <v>480</v>
      </c>
      <c r="CE84">
        <v>0</v>
      </c>
      <c r="CF84" t="s">
        <v>593</v>
      </c>
      <c r="CG84">
        <v>1983</v>
      </c>
      <c r="CH84" t="s">
        <v>1119</v>
      </c>
      <c r="CI84">
        <v>41</v>
      </c>
      <c r="CJ84">
        <v>18</v>
      </c>
      <c r="CK84">
        <v>22.76315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</row>
    <row r="85" spans="1:96" x14ac:dyDescent="0.3">
      <c r="A85">
        <v>2001</v>
      </c>
      <c r="B85" t="s">
        <v>518</v>
      </c>
      <c r="C85" t="s">
        <v>1120</v>
      </c>
      <c r="D85" t="s">
        <v>1121</v>
      </c>
      <c r="E85" t="s">
        <v>521</v>
      </c>
      <c r="F85">
        <v>37.482140000000001</v>
      </c>
      <c r="G85">
        <v>36.228569999999998</v>
      </c>
      <c r="H85">
        <v>38.722619999999999</v>
      </c>
      <c r="I85">
        <v>0.48849999999999999</v>
      </c>
      <c r="J85">
        <v>6.9000000000000006E-2</v>
      </c>
      <c r="K85">
        <v>0.15040000000000001</v>
      </c>
      <c r="L85">
        <v>0.24729999999999999</v>
      </c>
      <c r="M85">
        <v>34119.81</v>
      </c>
      <c r="N85">
        <v>60733.33</v>
      </c>
      <c r="O85">
        <v>0.74850000000000005</v>
      </c>
      <c r="P85">
        <v>0.1234</v>
      </c>
      <c r="Q85">
        <v>3.6600000000000001E-2</v>
      </c>
      <c r="R85">
        <v>1.46</v>
      </c>
      <c r="S85" t="s">
        <v>486</v>
      </c>
      <c r="T85">
        <v>1</v>
      </c>
      <c r="U85">
        <v>75</v>
      </c>
      <c r="V85">
        <v>180</v>
      </c>
      <c r="W85">
        <v>4.5999999999999996</v>
      </c>
      <c r="X85" t="s">
        <v>1122</v>
      </c>
      <c r="Y85" t="s">
        <v>1123</v>
      </c>
      <c r="Z85">
        <v>49</v>
      </c>
      <c r="AA85" t="s">
        <v>512</v>
      </c>
      <c r="AE85" t="s">
        <v>475</v>
      </c>
      <c r="AF85" t="s">
        <v>475</v>
      </c>
      <c r="AH85">
        <v>0</v>
      </c>
      <c r="AI85">
        <v>0</v>
      </c>
      <c r="AL85">
        <v>612</v>
      </c>
      <c r="AM85">
        <v>308</v>
      </c>
      <c r="AN85">
        <v>29</v>
      </c>
      <c r="AO85">
        <v>3944</v>
      </c>
      <c r="AP85">
        <v>25</v>
      </c>
      <c r="AQ85">
        <v>922</v>
      </c>
      <c r="AR85">
        <v>5361</v>
      </c>
      <c r="AS85">
        <v>80.489999999999995</v>
      </c>
      <c r="AT85" t="s">
        <v>1124</v>
      </c>
      <c r="AU85">
        <v>5</v>
      </c>
      <c r="AV85">
        <v>0</v>
      </c>
      <c r="AW85" t="s">
        <v>1125</v>
      </c>
      <c r="AX85" t="s">
        <v>1126</v>
      </c>
      <c r="AY85">
        <v>94</v>
      </c>
      <c r="AZ85">
        <v>2</v>
      </c>
      <c r="BA85">
        <v>9</v>
      </c>
      <c r="BB85">
        <v>0</v>
      </c>
      <c r="BC85">
        <v>0.18179999999999999</v>
      </c>
      <c r="BD85">
        <v>476</v>
      </c>
      <c r="BE85">
        <v>439</v>
      </c>
      <c r="BF85">
        <v>39</v>
      </c>
      <c r="BG85">
        <v>11</v>
      </c>
      <c r="BH85">
        <v>44</v>
      </c>
      <c r="BI85">
        <v>0</v>
      </c>
      <c r="BJ85" t="s">
        <v>526</v>
      </c>
      <c r="BK85">
        <v>2</v>
      </c>
      <c r="BL85">
        <v>2</v>
      </c>
      <c r="BM85">
        <v>9</v>
      </c>
      <c r="BN85">
        <v>0</v>
      </c>
      <c r="BO85">
        <v>0.18179999999999999</v>
      </c>
      <c r="BP85">
        <v>3</v>
      </c>
      <c r="BQ85">
        <v>19</v>
      </c>
      <c r="BR85">
        <v>0</v>
      </c>
      <c r="BS85">
        <v>0.13639999999999999</v>
      </c>
      <c r="BT85">
        <v>3</v>
      </c>
      <c r="BU85">
        <v>19</v>
      </c>
      <c r="BV85">
        <v>0</v>
      </c>
      <c r="BW85">
        <v>0.13639999999999999</v>
      </c>
      <c r="BX85">
        <v>0.53979999999999995</v>
      </c>
      <c r="BY85">
        <v>0.2</v>
      </c>
      <c r="BZ85">
        <v>0</v>
      </c>
      <c r="CA85">
        <v>0</v>
      </c>
      <c r="CB85">
        <v>1958</v>
      </c>
      <c r="CC85" t="s">
        <v>480</v>
      </c>
      <c r="CE85">
        <v>0</v>
      </c>
      <c r="CF85" t="s">
        <v>527</v>
      </c>
      <c r="CG85">
        <v>1980</v>
      </c>
      <c r="CH85" t="s">
        <v>93</v>
      </c>
      <c r="CI85">
        <v>43</v>
      </c>
      <c r="CJ85">
        <v>21</v>
      </c>
      <c r="CK85">
        <v>22.495999999999999</v>
      </c>
      <c r="CL85">
        <v>0</v>
      </c>
      <c r="CM85">
        <v>1</v>
      </c>
      <c r="CN85">
        <v>0</v>
      </c>
      <c r="CO85">
        <v>0</v>
      </c>
      <c r="CP85">
        <v>0</v>
      </c>
      <c r="CQ85">
        <v>0</v>
      </c>
      <c r="CR85">
        <v>0</v>
      </c>
    </row>
    <row r="86" spans="1:96" x14ac:dyDescent="0.3">
      <c r="A86">
        <v>2001</v>
      </c>
      <c r="B86" t="s">
        <v>535</v>
      </c>
      <c r="C86" t="s">
        <v>1127</v>
      </c>
      <c r="D86" t="s">
        <v>1128</v>
      </c>
      <c r="E86" t="s">
        <v>1129</v>
      </c>
      <c r="F86">
        <v>37.402079999999998</v>
      </c>
      <c r="G86">
        <v>36.227089999999997</v>
      </c>
      <c r="H86">
        <v>38.510420000000003</v>
      </c>
      <c r="I86">
        <v>0.48080000000000001</v>
      </c>
      <c r="J86">
        <v>7.5899999999999995E-2</v>
      </c>
      <c r="K86">
        <v>0.14199999999999999</v>
      </c>
      <c r="L86">
        <v>0.22550000000000001</v>
      </c>
      <c r="M86">
        <v>44708.81</v>
      </c>
      <c r="N86">
        <v>141868.79999999999</v>
      </c>
      <c r="O86">
        <v>0.89839999999999998</v>
      </c>
      <c r="P86">
        <v>0.36549999999999999</v>
      </c>
      <c r="Q86">
        <v>0.11360000000000001</v>
      </c>
      <c r="R86">
        <v>1.03</v>
      </c>
      <c r="S86" t="s">
        <v>486</v>
      </c>
      <c r="T86">
        <v>3</v>
      </c>
      <c r="U86">
        <v>77</v>
      </c>
      <c r="V86">
        <v>208</v>
      </c>
      <c r="W86">
        <v>4.75</v>
      </c>
      <c r="X86" t="s">
        <v>1130</v>
      </c>
      <c r="Y86" t="s">
        <v>1131</v>
      </c>
      <c r="Z86">
        <v>38</v>
      </c>
      <c r="AA86" t="s">
        <v>474</v>
      </c>
      <c r="AD86">
        <v>3.5</v>
      </c>
      <c r="AE86" t="s">
        <v>475</v>
      </c>
      <c r="AF86" t="s">
        <v>475</v>
      </c>
      <c r="AH86">
        <v>0</v>
      </c>
      <c r="AI86">
        <v>0</v>
      </c>
      <c r="AJ86" t="s">
        <v>490</v>
      </c>
      <c r="AK86">
        <v>4101</v>
      </c>
      <c r="AL86">
        <v>484</v>
      </c>
      <c r="AM86">
        <v>290</v>
      </c>
      <c r="AN86">
        <v>14</v>
      </c>
      <c r="AO86">
        <v>3204</v>
      </c>
      <c r="AP86">
        <v>23</v>
      </c>
      <c r="AQ86">
        <v>599</v>
      </c>
      <c r="AR86">
        <v>3374</v>
      </c>
      <c r="AS86">
        <v>84.32</v>
      </c>
      <c r="AT86" t="s">
        <v>1132</v>
      </c>
      <c r="AU86">
        <v>5</v>
      </c>
      <c r="AV86">
        <v>0</v>
      </c>
      <c r="AW86" t="s">
        <v>1133</v>
      </c>
      <c r="AX86" t="s">
        <v>149</v>
      </c>
      <c r="AY86">
        <v>92</v>
      </c>
      <c r="AZ86">
        <v>7</v>
      </c>
      <c r="BA86">
        <v>5</v>
      </c>
      <c r="BB86">
        <v>0</v>
      </c>
      <c r="BC86">
        <v>0.58330000000000004</v>
      </c>
      <c r="BD86">
        <v>509</v>
      </c>
      <c r="BE86">
        <v>346</v>
      </c>
      <c r="BF86">
        <v>30</v>
      </c>
      <c r="BG86">
        <v>28</v>
      </c>
      <c r="BH86">
        <v>30</v>
      </c>
      <c r="BI86">
        <v>0</v>
      </c>
      <c r="BJ86" t="s">
        <v>544</v>
      </c>
      <c r="BK86">
        <v>4</v>
      </c>
      <c r="BL86">
        <v>7</v>
      </c>
      <c r="BM86">
        <v>5</v>
      </c>
      <c r="BN86">
        <v>0</v>
      </c>
      <c r="BO86">
        <v>0.58330000000000004</v>
      </c>
      <c r="BP86">
        <v>23</v>
      </c>
      <c r="BQ86">
        <v>23</v>
      </c>
      <c r="BR86">
        <v>0</v>
      </c>
      <c r="BS86">
        <v>0.5</v>
      </c>
      <c r="BT86">
        <v>23</v>
      </c>
      <c r="BU86">
        <v>23</v>
      </c>
      <c r="BV86">
        <v>0</v>
      </c>
      <c r="BW86">
        <v>0.5</v>
      </c>
      <c r="BX86">
        <v>0.60899999999999999</v>
      </c>
      <c r="BY86">
        <v>0.48280000000000001</v>
      </c>
      <c r="BZ86">
        <v>0</v>
      </c>
      <c r="CA86">
        <v>0</v>
      </c>
      <c r="CB86">
        <v>1948</v>
      </c>
      <c r="CC86" t="s">
        <v>480</v>
      </c>
      <c r="CE86">
        <v>0</v>
      </c>
      <c r="CF86" t="s">
        <v>545</v>
      </c>
      <c r="CG86">
        <v>1975</v>
      </c>
      <c r="CH86" t="s">
        <v>546</v>
      </c>
      <c r="CI86">
        <v>53</v>
      </c>
      <c r="CJ86">
        <v>26</v>
      </c>
      <c r="CK86">
        <v>24.662510000000001</v>
      </c>
      <c r="CL86">
        <v>0</v>
      </c>
      <c r="CM86">
        <v>0</v>
      </c>
      <c r="CN86">
        <v>0</v>
      </c>
      <c r="CO86">
        <v>1</v>
      </c>
      <c r="CP86">
        <v>1</v>
      </c>
      <c r="CQ86">
        <v>0</v>
      </c>
      <c r="CR86">
        <v>1</v>
      </c>
    </row>
    <row r="87" spans="1:96" x14ac:dyDescent="0.3">
      <c r="A87">
        <v>2001</v>
      </c>
      <c r="B87" t="s">
        <v>1134</v>
      </c>
      <c r="C87" t="s">
        <v>1135</v>
      </c>
      <c r="D87" t="s">
        <v>1136</v>
      </c>
      <c r="E87" t="s">
        <v>765</v>
      </c>
      <c r="F87">
        <v>38.5</v>
      </c>
      <c r="G87">
        <v>36.700000000000003</v>
      </c>
      <c r="H87">
        <v>40.1</v>
      </c>
      <c r="I87">
        <v>0.48149999999999998</v>
      </c>
      <c r="J87">
        <v>8.3299999999999999E-2</v>
      </c>
      <c r="K87">
        <v>0.16070000000000001</v>
      </c>
      <c r="L87">
        <v>0.24479999999999999</v>
      </c>
      <c r="M87">
        <v>45525</v>
      </c>
      <c r="N87">
        <v>112500</v>
      </c>
      <c r="O87">
        <v>0.80569999999999997</v>
      </c>
      <c r="P87">
        <v>0.13500000000000001</v>
      </c>
      <c r="Q87">
        <v>3.44E-2</v>
      </c>
      <c r="R87">
        <v>2.2799999999999998</v>
      </c>
      <c r="S87" t="s">
        <v>486</v>
      </c>
      <c r="T87">
        <v>1</v>
      </c>
      <c r="U87">
        <v>75</v>
      </c>
      <c r="V87">
        <v>210</v>
      </c>
      <c r="W87">
        <v>4.8</v>
      </c>
      <c r="X87" t="s">
        <v>775</v>
      </c>
      <c r="Y87" t="s">
        <v>1137</v>
      </c>
      <c r="Z87">
        <v>11</v>
      </c>
      <c r="AA87" t="s">
        <v>474</v>
      </c>
      <c r="AD87">
        <v>3</v>
      </c>
      <c r="AE87" t="s">
        <v>473</v>
      </c>
      <c r="AF87" t="s">
        <v>473</v>
      </c>
      <c r="AH87">
        <v>0</v>
      </c>
      <c r="AI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 t="s">
        <v>1138</v>
      </c>
      <c r="AU87">
        <v>1</v>
      </c>
      <c r="AV87">
        <v>0</v>
      </c>
      <c r="AW87" t="s">
        <v>840</v>
      </c>
      <c r="AX87" t="s">
        <v>1139</v>
      </c>
      <c r="AY87">
        <v>74</v>
      </c>
      <c r="AZ87">
        <v>2</v>
      </c>
      <c r="BA87">
        <v>9</v>
      </c>
      <c r="BB87">
        <v>0</v>
      </c>
      <c r="BC87">
        <v>0.18179999999999999</v>
      </c>
      <c r="BD87">
        <v>277</v>
      </c>
      <c r="BE87">
        <v>356</v>
      </c>
      <c r="BF87">
        <v>20</v>
      </c>
      <c r="BG87">
        <v>16</v>
      </c>
      <c r="BH87">
        <v>39</v>
      </c>
      <c r="BI87">
        <v>0</v>
      </c>
      <c r="BJ87" t="s">
        <v>1140</v>
      </c>
      <c r="BK87">
        <v>8</v>
      </c>
      <c r="BL87">
        <v>6</v>
      </c>
      <c r="BM87">
        <v>4</v>
      </c>
      <c r="BN87">
        <v>0</v>
      </c>
      <c r="BO87">
        <v>0.6</v>
      </c>
      <c r="BP87">
        <v>45</v>
      </c>
      <c r="BQ87">
        <v>35</v>
      </c>
      <c r="BR87">
        <v>0</v>
      </c>
      <c r="BS87">
        <v>0.5625</v>
      </c>
      <c r="BT87">
        <v>26</v>
      </c>
      <c r="BU87">
        <v>24</v>
      </c>
      <c r="BV87">
        <v>0</v>
      </c>
      <c r="BW87">
        <v>0.52</v>
      </c>
      <c r="BX87">
        <v>0.45479999999999998</v>
      </c>
      <c r="BY87">
        <v>0.29089999999999999</v>
      </c>
      <c r="BZ87">
        <v>0</v>
      </c>
      <c r="CA87">
        <v>1</v>
      </c>
      <c r="CB87">
        <v>1957</v>
      </c>
      <c r="CC87" t="s">
        <v>480</v>
      </c>
      <c r="CE87">
        <v>0</v>
      </c>
      <c r="CF87" t="s">
        <v>593</v>
      </c>
      <c r="CG87">
        <v>1981</v>
      </c>
      <c r="CH87" t="s">
        <v>1141</v>
      </c>
      <c r="CI87">
        <v>44</v>
      </c>
      <c r="CJ87">
        <v>20</v>
      </c>
      <c r="CK87">
        <v>26.245329999999999</v>
      </c>
      <c r="CL87">
        <v>1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</row>
    <row r="88" spans="1:96" x14ac:dyDescent="0.3">
      <c r="A88">
        <v>2001</v>
      </c>
      <c r="B88" t="s">
        <v>547</v>
      </c>
      <c r="C88" t="s">
        <v>1142</v>
      </c>
      <c r="D88" t="s">
        <v>1143</v>
      </c>
      <c r="E88" t="s">
        <v>550</v>
      </c>
      <c r="F88">
        <v>34.645069999999997</v>
      </c>
      <c r="G88">
        <v>33.419699999999999</v>
      </c>
      <c r="H88">
        <v>36.07217</v>
      </c>
      <c r="I88">
        <v>0.50480000000000003</v>
      </c>
      <c r="J88">
        <v>6.6900000000000001E-2</v>
      </c>
      <c r="K88">
        <v>0.13469999999999999</v>
      </c>
      <c r="L88">
        <v>0.21179999999999999</v>
      </c>
      <c r="M88">
        <v>49370.39</v>
      </c>
      <c r="N88">
        <v>216897.8</v>
      </c>
      <c r="O88">
        <v>0.83340000000000003</v>
      </c>
      <c r="P88">
        <v>0.2296</v>
      </c>
      <c r="Q88">
        <v>6.7900000000000002E-2</v>
      </c>
      <c r="R88">
        <v>2.37</v>
      </c>
      <c r="S88" t="s">
        <v>486</v>
      </c>
      <c r="T88">
        <v>2</v>
      </c>
      <c r="U88">
        <v>72</v>
      </c>
      <c r="V88">
        <v>180</v>
      </c>
      <c r="W88">
        <v>4.5999999999999996</v>
      </c>
      <c r="X88" t="s">
        <v>990</v>
      </c>
      <c r="Y88" t="s">
        <v>1144</v>
      </c>
      <c r="Z88">
        <v>16</v>
      </c>
      <c r="AA88" t="s">
        <v>474</v>
      </c>
      <c r="AD88">
        <v>3.56</v>
      </c>
      <c r="AE88" t="s">
        <v>475</v>
      </c>
      <c r="AF88" t="s">
        <v>475</v>
      </c>
      <c r="AH88">
        <v>0</v>
      </c>
      <c r="AI88">
        <v>0</v>
      </c>
      <c r="AJ88" t="s">
        <v>490</v>
      </c>
      <c r="AK88">
        <v>92054</v>
      </c>
      <c r="AL88">
        <v>73</v>
      </c>
      <c r="AM88">
        <v>37</v>
      </c>
      <c r="AN88">
        <v>4</v>
      </c>
      <c r="AO88">
        <v>578</v>
      </c>
      <c r="AP88">
        <v>4</v>
      </c>
      <c r="AQ88">
        <v>112</v>
      </c>
      <c r="AR88">
        <v>654</v>
      </c>
      <c r="AS88">
        <v>36.130000000000003</v>
      </c>
      <c r="AT88" t="s">
        <v>1145</v>
      </c>
      <c r="AU88">
        <v>4</v>
      </c>
      <c r="AV88">
        <v>0</v>
      </c>
      <c r="AW88" t="s">
        <v>1146</v>
      </c>
      <c r="AX88" t="s">
        <v>547</v>
      </c>
      <c r="CK88">
        <v>24.40972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</row>
    <row r="89" spans="1:96" x14ac:dyDescent="0.3">
      <c r="A89">
        <v>2001</v>
      </c>
      <c r="B89" t="s">
        <v>94</v>
      </c>
      <c r="C89" t="s">
        <v>1147</v>
      </c>
      <c r="D89" t="s">
        <v>1148</v>
      </c>
      <c r="E89" t="s">
        <v>550</v>
      </c>
      <c r="F89">
        <v>37.733330000000002</v>
      </c>
      <c r="G89">
        <v>36.833329999999997</v>
      </c>
      <c r="H89">
        <v>38.666670000000003</v>
      </c>
      <c r="I89">
        <v>0.49959999999999999</v>
      </c>
      <c r="J89">
        <v>5.0200000000000002E-2</v>
      </c>
      <c r="K89">
        <v>0.11269999999999999</v>
      </c>
      <c r="L89">
        <v>0.21870000000000001</v>
      </c>
      <c r="M89">
        <v>68191</v>
      </c>
      <c r="N89">
        <v>353900</v>
      </c>
      <c r="O89">
        <v>0.92159999999999997</v>
      </c>
      <c r="P89">
        <v>0.36049999999999999</v>
      </c>
      <c r="Q89">
        <v>0.10489999999999999</v>
      </c>
      <c r="R89">
        <v>3.74</v>
      </c>
      <c r="S89" t="s">
        <v>498</v>
      </c>
      <c r="T89">
        <v>1</v>
      </c>
      <c r="U89">
        <v>76</v>
      </c>
      <c r="V89">
        <v>200</v>
      </c>
      <c r="W89">
        <v>4.7</v>
      </c>
      <c r="X89" t="s">
        <v>1149</v>
      </c>
      <c r="Y89" t="s">
        <v>1150</v>
      </c>
      <c r="Z89">
        <v>1</v>
      </c>
      <c r="AA89" t="s">
        <v>474</v>
      </c>
      <c r="AE89" t="s">
        <v>475</v>
      </c>
      <c r="AF89" t="s">
        <v>473</v>
      </c>
      <c r="AH89">
        <v>0</v>
      </c>
      <c r="AI89">
        <v>0</v>
      </c>
      <c r="AJ89" t="s">
        <v>490</v>
      </c>
      <c r="AK89">
        <v>92646</v>
      </c>
      <c r="AL89">
        <v>1</v>
      </c>
      <c r="AM89">
        <v>1</v>
      </c>
      <c r="AN89">
        <v>0</v>
      </c>
      <c r="AO89">
        <v>5</v>
      </c>
      <c r="AP89">
        <v>0</v>
      </c>
      <c r="AQ89">
        <v>1</v>
      </c>
      <c r="AR89">
        <v>5</v>
      </c>
      <c r="AS89">
        <v>5</v>
      </c>
      <c r="AT89" t="s">
        <v>1151</v>
      </c>
      <c r="AU89">
        <v>3</v>
      </c>
      <c r="AV89">
        <v>0</v>
      </c>
      <c r="AW89" t="s">
        <v>1152</v>
      </c>
      <c r="AX89" t="s">
        <v>1153</v>
      </c>
      <c r="AY89">
        <v>95</v>
      </c>
      <c r="AZ89">
        <v>3</v>
      </c>
      <c r="BA89">
        <v>8</v>
      </c>
      <c r="BB89">
        <v>0</v>
      </c>
      <c r="BC89">
        <v>0.2727</v>
      </c>
      <c r="BD89">
        <v>515</v>
      </c>
      <c r="BE89">
        <v>403</v>
      </c>
      <c r="BF89">
        <v>45</v>
      </c>
      <c r="BG89">
        <v>14</v>
      </c>
      <c r="BH89">
        <v>41</v>
      </c>
      <c r="BI89">
        <v>0</v>
      </c>
      <c r="BJ89" t="s">
        <v>563</v>
      </c>
      <c r="BK89">
        <v>4</v>
      </c>
      <c r="BL89">
        <v>3</v>
      </c>
      <c r="BM89">
        <v>8</v>
      </c>
      <c r="BN89">
        <v>0</v>
      </c>
      <c r="BO89">
        <v>0.2727</v>
      </c>
      <c r="BP89">
        <v>11</v>
      </c>
      <c r="BQ89">
        <v>33</v>
      </c>
      <c r="BR89">
        <v>0</v>
      </c>
      <c r="BS89">
        <v>0.25</v>
      </c>
      <c r="BT89">
        <v>11</v>
      </c>
      <c r="BU89">
        <v>33</v>
      </c>
      <c r="BV89">
        <v>0</v>
      </c>
      <c r="BW89">
        <v>0.25</v>
      </c>
      <c r="BX89">
        <v>0.58150000000000002</v>
      </c>
      <c r="BY89">
        <v>0.2545</v>
      </c>
      <c r="BZ89">
        <v>0</v>
      </c>
      <c r="CA89">
        <v>0</v>
      </c>
      <c r="CB89">
        <v>1960</v>
      </c>
      <c r="CC89" t="s">
        <v>480</v>
      </c>
      <c r="CD89" t="s">
        <v>564</v>
      </c>
      <c r="CE89">
        <v>7</v>
      </c>
      <c r="CF89" t="s">
        <v>516</v>
      </c>
      <c r="CG89">
        <v>1990</v>
      </c>
      <c r="CH89" t="s">
        <v>565</v>
      </c>
      <c r="CI89">
        <v>41</v>
      </c>
      <c r="CJ89">
        <v>11</v>
      </c>
      <c r="CK89">
        <v>24.342110000000002</v>
      </c>
      <c r="CL89">
        <v>1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</row>
    <row r="90" spans="1:96" x14ac:dyDescent="0.3">
      <c r="A90">
        <v>2001</v>
      </c>
      <c r="B90" t="s">
        <v>1154</v>
      </c>
      <c r="C90" t="s">
        <v>1155</v>
      </c>
      <c r="D90" t="s">
        <v>1156</v>
      </c>
      <c r="E90" t="s">
        <v>974</v>
      </c>
      <c r="F90">
        <v>35.597169999999998</v>
      </c>
      <c r="G90">
        <v>34.924390000000002</v>
      </c>
      <c r="H90">
        <v>36.298270000000002</v>
      </c>
      <c r="I90">
        <v>0.49619999999999997</v>
      </c>
      <c r="J90">
        <v>5.1400000000000001E-2</v>
      </c>
      <c r="K90">
        <v>0.1074</v>
      </c>
      <c r="L90">
        <v>0.1963</v>
      </c>
      <c r="M90">
        <v>45177.06</v>
      </c>
      <c r="N90">
        <v>146989.5</v>
      </c>
      <c r="O90">
        <v>0.86240000000000006</v>
      </c>
      <c r="P90">
        <v>0.19789999999999999</v>
      </c>
      <c r="Q90">
        <v>5.96E-2</v>
      </c>
      <c r="S90" t="s">
        <v>569</v>
      </c>
      <c r="T90">
        <v>1</v>
      </c>
      <c r="U90">
        <v>77</v>
      </c>
      <c r="V90">
        <v>195</v>
      </c>
      <c r="W90">
        <v>4.7</v>
      </c>
      <c r="X90" t="s">
        <v>1157</v>
      </c>
      <c r="Y90" t="s">
        <v>1158</v>
      </c>
      <c r="Z90">
        <v>15</v>
      </c>
      <c r="AA90" t="s">
        <v>474</v>
      </c>
      <c r="AD90">
        <v>2.4</v>
      </c>
      <c r="AE90" t="s">
        <v>475</v>
      </c>
      <c r="AF90" t="s">
        <v>475</v>
      </c>
      <c r="AG90" t="s">
        <v>531</v>
      </c>
      <c r="AH90">
        <v>0</v>
      </c>
      <c r="AI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1</v>
      </c>
      <c r="AR90">
        <v>4</v>
      </c>
      <c r="AS90">
        <v>0</v>
      </c>
      <c r="AT90" t="s">
        <v>1159</v>
      </c>
      <c r="AU90">
        <v>3</v>
      </c>
      <c r="AV90">
        <v>1</v>
      </c>
      <c r="AX90" t="s">
        <v>1154</v>
      </c>
      <c r="CK90">
        <v>23.121099999999998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</row>
    <row r="91" spans="1:96" x14ac:dyDescent="0.3">
      <c r="A91">
        <v>2001</v>
      </c>
      <c r="B91" t="s">
        <v>1160</v>
      </c>
      <c r="C91" t="s">
        <v>1161</v>
      </c>
      <c r="D91" t="s">
        <v>1162</v>
      </c>
      <c r="E91" t="s">
        <v>718</v>
      </c>
      <c r="F91">
        <v>38</v>
      </c>
      <c r="G91">
        <v>36.299999999999997</v>
      </c>
      <c r="H91">
        <v>39.4</v>
      </c>
      <c r="I91">
        <v>0.4733</v>
      </c>
      <c r="J91">
        <v>8.6400000000000005E-2</v>
      </c>
      <c r="K91">
        <v>0.1593</v>
      </c>
      <c r="L91">
        <v>0.24299999999999999</v>
      </c>
      <c r="M91">
        <v>48413</v>
      </c>
      <c r="N91">
        <v>125900</v>
      </c>
      <c r="O91">
        <v>0.8921</v>
      </c>
      <c r="P91">
        <v>0.3231</v>
      </c>
      <c r="Q91">
        <v>0.1037</v>
      </c>
      <c r="R91">
        <v>0.06</v>
      </c>
      <c r="S91" t="s">
        <v>539</v>
      </c>
      <c r="T91">
        <v>4</v>
      </c>
      <c r="U91">
        <v>76</v>
      </c>
      <c r="V91">
        <v>205</v>
      </c>
      <c r="W91">
        <v>4.8</v>
      </c>
      <c r="X91" t="s">
        <v>1163</v>
      </c>
      <c r="Y91" t="s">
        <v>1164</v>
      </c>
      <c r="Z91">
        <v>47</v>
      </c>
      <c r="AA91" t="s">
        <v>474</v>
      </c>
      <c r="AB91">
        <v>1140</v>
      </c>
      <c r="AD91">
        <v>3.85</v>
      </c>
      <c r="AE91" t="s">
        <v>475</v>
      </c>
      <c r="AF91" t="s">
        <v>475</v>
      </c>
      <c r="AH91">
        <v>0</v>
      </c>
      <c r="AI91">
        <v>0</v>
      </c>
      <c r="AJ91" t="s">
        <v>490</v>
      </c>
      <c r="AK91">
        <v>41075</v>
      </c>
      <c r="AL91">
        <v>1556</v>
      </c>
      <c r="AM91">
        <v>880</v>
      </c>
      <c r="AN91">
        <v>48</v>
      </c>
      <c r="AO91">
        <v>11453</v>
      </c>
      <c r="AP91">
        <v>78</v>
      </c>
      <c r="AQ91">
        <v>1791</v>
      </c>
      <c r="AR91">
        <v>11661</v>
      </c>
      <c r="AS91">
        <v>243.68</v>
      </c>
      <c r="AT91" t="s">
        <v>1165</v>
      </c>
      <c r="AU91">
        <v>4</v>
      </c>
      <c r="AV91">
        <v>0</v>
      </c>
      <c r="AW91" t="s">
        <v>1166</v>
      </c>
      <c r="AX91" t="s">
        <v>131</v>
      </c>
      <c r="AY91">
        <v>101</v>
      </c>
      <c r="AZ91">
        <v>7</v>
      </c>
      <c r="BA91">
        <v>5</v>
      </c>
      <c r="BB91">
        <v>0</v>
      </c>
      <c r="BC91">
        <v>0.58330000000000004</v>
      </c>
      <c r="BD91">
        <v>462</v>
      </c>
      <c r="BE91">
        <v>463</v>
      </c>
      <c r="BF91">
        <v>43</v>
      </c>
      <c r="BG91">
        <v>26</v>
      </c>
      <c r="BH91">
        <v>31</v>
      </c>
      <c r="BI91">
        <v>0</v>
      </c>
      <c r="BJ91" t="s">
        <v>1167</v>
      </c>
      <c r="BK91">
        <v>7</v>
      </c>
      <c r="BL91">
        <v>7</v>
      </c>
      <c r="BM91">
        <v>5</v>
      </c>
      <c r="BN91">
        <v>0</v>
      </c>
      <c r="BO91">
        <v>0.58330000000000004</v>
      </c>
      <c r="BP91">
        <v>34</v>
      </c>
      <c r="BQ91">
        <v>44</v>
      </c>
      <c r="BR91">
        <v>1</v>
      </c>
      <c r="BS91">
        <v>0.43669999999999998</v>
      </c>
      <c r="BT91">
        <v>26</v>
      </c>
      <c r="BU91">
        <v>31</v>
      </c>
      <c r="BV91">
        <v>0</v>
      </c>
      <c r="BW91">
        <v>0.45610000000000001</v>
      </c>
      <c r="BX91">
        <v>0.52170000000000005</v>
      </c>
      <c r="BY91">
        <v>0.45610000000000001</v>
      </c>
      <c r="BZ91">
        <v>0</v>
      </c>
      <c r="CA91">
        <v>0</v>
      </c>
      <c r="CB91">
        <v>1954</v>
      </c>
      <c r="CC91" t="s">
        <v>480</v>
      </c>
      <c r="CE91">
        <v>0</v>
      </c>
      <c r="CF91" t="s">
        <v>527</v>
      </c>
      <c r="CG91">
        <v>1977</v>
      </c>
      <c r="CH91" t="s">
        <v>1168</v>
      </c>
      <c r="CI91">
        <v>47</v>
      </c>
      <c r="CJ91">
        <v>24</v>
      </c>
      <c r="CK91">
        <v>24.950659999999999</v>
      </c>
      <c r="CL91">
        <v>0</v>
      </c>
      <c r="CM91">
        <v>0</v>
      </c>
      <c r="CN91">
        <v>0</v>
      </c>
      <c r="CO91">
        <v>0</v>
      </c>
      <c r="CP91">
        <v>1</v>
      </c>
      <c r="CQ91">
        <v>0</v>
      </c>
      <c r="CR91">
        <v>1</v>
      </c>
    </row>
    <row r="92" spans="1:96" x14ac:dyDescent="0.3">
      <c r="A92">
        <v>2001</v>
      </c>
      <c r="B92" t="s">
        <v>1169</v>
      </c>
      <c r="C92" t="s">
        <v>1170</v>
      </c>
      <c r="D92" t="s">
        <v>1171</v>
      </c>
      <c r="E92" t="s">
        <v>653</v>
      </c>
      <c r="F92">
        <v>36.525680000000001</v>
      </c>
      <c r="G92">
        <v>35.461260000000003</v>
      </c>
      <c r="H92">
        <v>37.511710000000001</v>
      </c>
      <c r="I92">
        <v>0.4909</v>
      </c>
      <c r="J92">
        <v>5.1900000000000002E-2</v>
      </c>
      <c r="K92">
        <v>0.1149</v>
      </c>
      <c r="L92">
        <v>0.2109</v>
      </c>
      <c r="M92">
        <v>44535.57</v>
      </c>
      <c r="N92">
        <v>114942.2</v>
      </c>
      <c r="O92">
        <v>0.78490000000000004</v>
      </c>
      <c r="P92">
        <v>0.24030000000000001</v>
      </c>
      <c r="Q92">
        <v>7.0300000000000001E-2</v>
      </c>
      <c r="S92" t="s">
        <v>569</v>
      </c>
      <c r="T92">
        <v>4</v>
      </c>
      <c r="U92">
        <v>73</v>
      </c>
      <c r="V92">
        <v>185</v>
      </c>
      <c r="W92">
        <v>4.5</v>
      </c>
      <c r="X92" t="s">
        <v>1172</v>
      </c>
      <c r="Y92" t="s">
        <v>1173</v>
      </c>
      <c r="Z92">
        <v>19</v>
      </c>
      <c r="AA92" t="s">
        <v>512</v>
      </c>
      <c r="AE92" t="s">
        <v>475</v>
      </c>
      <c r="AF92" t="s">
        <v>473</v>
      </c>
      <c r="AH92">
        <v>0</v>
      </c>
      <c r="AI92">
        <v>0</v>
      </c>
      <c r="AJ92" t="s">
        <v>490</v>
      </c>
      <c r="AK92">
        <v>29651</v>
      </c>
      <c r="AL92">
        <v>137</v>
      </c>
      <c r="AM92">
        <v>68</v>
      </c>
      <c r="AN92">
        <v>7</v>
      </c>
      <c r="AO92">
        <v>732</v>
      </c>
      <c r="AP92">
        <v>4</v>
      </c>
      <c r="AQ92">
        <v>246</v>
      </c>
      <c r="AR92">
        <v>909</v>
      </c>
      <c r="AS92">
        <v>38.53</v>
      </c>
      <c r="AT92" t="s">
        <v>1174</v>
      </c>
      <c r="AU92">
        <v>4</v>
      </c>
      <c r="AV92">
        <v>0</v>
      </c>
      <c r="AW92" t="s">
        <v>1175</v>
      </c>
      <c r="AX92" t="s">
        <v>1176</v>
      </c>
      <c r="CK92">
        <v>24.405139999999999</v>
      </c>
      <c r="CL92">
        <v>1</v>
      </c>
      <c r="CM92">
        <v>1</v>
      </c>
      <c r="CN92">
        <v>0</v>
      </c>
      <c r="CO92">
        <v>0</v>
      </c>
      <c r="CP92">
        <v>0</v>
      </c>
      <c r="CQ92">
        <v>0</v>
      </c>
      <c r="CR92">
        <v>0</v>
      </c>
    </row>
    <row r="93" spans="1:96" x14ac:dyDescent="0.3">
      <c r="A93">
        <v>2001</v>
      </c>
      <c r="B93" t="s">
        <v>1177</v>
      </c>
      <c r="C93" t="s">
        <v>1178</v>
      </c>
      <c r="D93" t="s">
        <v>1179</v>
      </c>
      <c r="E93" t="s">
        <v>662</v>
      </c>
      <c r="F93">
        <v>33.367359999999998</v>
      </c>
      <c r="G93">
        <v>32.860419999999998</v>
      </c>
      <c r="H93">
        <v>33.89479</v>
      </c>
      <c r="I93">
        <v>0.49780000000000002</v>
      </c>
      <c r="J93">
        <v>2.12E-2</v>
      </c>
      <c r="K93">
        <v>5.3699999999999998E-2</v>
      </c>
      <c r="L93">
        <v>0.1211</v>
      </c>
      <c r="M93">
        <v>69556.850000000006</v>
      </c>
      <c r="N93">
        <v>178906.6</v>
      </c>
      <c r="O93">
        <v>0.90639999999999998</v>
      </c>
      <c r="P93">
        <v>0.4249</v>
      </c>
      <c r="Q93">
        <v>0.1176</v>
      </c>
      <c r="R93">
        <v>0.9</v>
      </c>
      <c r="S93" t="s">
        <v>539</v>
      </c>
      <c r="T93">
        <v>3</v>
      </c>
      <c r="U93">
        <v>75</v>
      </c>
      <c r="V93">
        <v>185</v>
      </c>
      <c r="W93">
        <v>4.7</v>
      </c>
      <c r="X93" t="s">
        <v>1180</v>
      </c>
      <c r="Y93" t="s">
        <v>1181</v>
      </c>
      <c r="Z93">
        <v>44</v>
      </c>
      <c r="AA93" t="s">
        <v>474</v>
      </c>
      <c r="AE93" t="s">
        <v>475</v>
      </c>
      <c r="AF93" t="s">
        <v>475</v>
      </c>
      <c r="AH93">
        <v>1</v>
      </c>
      <c r="AI93">
        <v>1</v>
      </c>
      <c r="AJ93" t="s">
        <v>490</v>
      </c>
      <c r="AK93">
        <v>31805</v>
      </c>
      <c r="AL93">
        <v>1368</v>
      </c>
      <c r="AM93">
        <v>817</v>
      </c>
      <c r="AN93">
        <v>46</v>
      </c>
      <c r="AO93">
        <v>9665</v>
      </c>
      <c r="AP93">
        <v>49</v>
      </c>
      <c r="AQ93">
        <v>1633</v>
      </c>
      <c r="AR93">
        <v>9759</v>
      </c>
      <c r="AS93">
        <v>219.66</v>
      </c>
      <c r="AT93" t="s">
        <v>1182</v>
      </c>
      <c r="AU93">
        <v>4</v>
      </c>
      <c r="AV93">
        <v>0</v>
      </c>
      <c r="AW93" t="s">
        <v>1183</v>
      </c>
      <c r="AX93" t="s">
        <v>152</v>
      </c>
      <c r="AY93">
        <v>99</v>
      </c>
      <c r="AZ93">
        <v>9</v>
      </c>
      <c r="BA93">
        <v>3</v>
      </c>
      <c r="BB93">
        <v>0</v>
      </c>
      <c r="BC93">
        <v>0.75</v>
      </c>
      <c r="BD93">
        <v>550</v>
      </c>
      <c r="BE93">
        <v>375</v>
      </c>
      <c r="BF93">
        <v>44</v>
      </c>
      <c r="BG93">
        <v>32</v>
      </c>
      <c r="BH93">
        <v>27</v>
      </c>
      <c r="BI93">
        <v>0</v>
      </c>
      <c r="BJ93" t="s">
        <v>1184</v>
      </c>
      <c r="BK93">
        <v>4</v>
      </c>
      <c r="BL93">
        <v>9</v>
      </c>
      <c r="BM93">
        <v>3</v>
      </c>
      <c r="BN93">
        <v>0</v>
      </c>
      <c r="BO93">
        <v>0.75</v>
      </c>
      <c r="BP93">
        <v>33</v>
      </c>
      <c r="BQ93">
        <v>13</v>
      </c>
      <c r="BR93">
        <v>0</v>
      </c>
      <c r="BS93">
        <v>0.71740000000000004</v>
      </c>
      <c r="BT93">
        <v>33</v>
      </c>
      <c r="BU93">
        <v>13</v>
      </c>
      <c r="BV93">
        <v>0</v>
      </c>
      <c r="BW93">
        <v>0.71740000000000004</v>
      </c>
      <c r="BX93">
        <v>0.61299999999999999</v>
      </c>
      <c r="BY93">
        <v>0.54239999999999999</v>
      </c>
      <c r="BZ93">
        <v>0</v>
      </c>
      <c r="CA93">
        <v>0</v>
      </c>
      <c r="CB93">
        <v>1954</v>
      </c>
      <c r="CC93" t="s">
        <v>480</v>
      </c>
      <c r="CE93">
        <v>0</v>
      </c>
      <c r="CF93" t="s">
        <v>531</v>
      </c>
      <c r="CG93">
        <v>1977</v>
      </c>
      <c r="CH93" t="s">
        <v>116</v>
      </c>
      <c r="CI93">
        <v>47</v>
      </c>
      <c r="CJ93">
        <v>24</v>
      </c>
      <c r="CK93">
        <v>23.120889999999999</v>
      </c>
      <c r="CL93">
        <v>0</v>
      </c>
      <c r="CM93">
        <v>0</v>
      </c>
      <c r="CN93">
        <v>0</v>
      </c>
      <c r="CO93">
        <v>1</v>
      </c>
      <c r="CP93">
        <v>0</v>
      </c>
      <c r="CQ93">
        <v>0</v>
      </c>
      <c r="CR93">
        <v>1</v>
      </c>
    </row>
    <row r="94" spans="1:96" x14ac:dyDescent="0.3">
      <c r="A94">
        <v>2001</v>
      </c>
      <c r="B94" t="s">
        <v>608</v>
      </c>
      <c r="C94" t="s">
        <v>1185</v>
      </c>
      <c r="D94" t="s">
        <v>1186</v>
      </c>
      <c r="E94" t="s">
        <v>497</v>
      </c>
      <c r="F94">
        <v>36.159999999999997</v>
      </c>
      <c r="G94">
        <v>34.880000000000003</v>
      </c>
      <c r="H94">
        <v>37.32</v>
      </c>
      <c r="I94">
        <v>0.49349999999999999</v>
      </c>
      <c r="J94">
        <v>5.8200000000000002E-2</v>
      </c>
      <c r="K94">
        <v>0.121</v>
      </c>
      <c r="L94">
        <v>0.2107</v>
      </c>
      <c r="M94">
        <v>46339.199999999997</v>
      </c>
      <c r="N94">
        <v>174700</v>
      </c>
      <c r="O94">
        <v>0.87450000000000006</v>
      </c>
      <c r="P94">
        <v>0.29089999999999999</v>
      </c>
      <c r="Q94">
        <v>8.7800000000000003E-2</v>
      </c>
      <c r="R94">
        <v>0.6</v>
      </c>
      <c r="S94" t="s">
        <v>539</v>
      </c>
      <c r="T94">
        <v>5</v>
      </c>
      <c r="U94">
        <v>76</v>
      </c>
      <c r="V94">
        <v>195</v>
      </c>
      <c r="W94">
        <v>4.7</v>
      </c>
      <c r="X94" t="s">
        <v>1187</v>
      </c>
      <c r="Y94" t="s">
        <v>1188</v>
      </c>
      <c r="Z94">
        <v>44</v>
      </c>
      <c r="AA94" t="s">
        <v>474</v>
      </c>
      <c r="AD94">
        <v>3.8</v>
      </c>
      <c r="AE94" t="s">
        <v>475</v>
      </c>
      <c r="AF94" t="s">
        <v>475</v>
      </c>
      <c r="AH94">
        <v>0</v>
      </c>
      <c r="AI94">
        <v>0</v>
      </c>
      <c r="AJ94" t="s">
        <v>490</v>
      </c>
      <c r="AK94">
        <v>80227</v>
      </c>
      <c r="AL94">
        <v>681</v>
      </c>
      <c r="AM94">
        <v>426</v>
      </c>
      <c r="AN94">
        <v>32</v>
      </c>
      <c r="AO94">
        <v>5668</v>
      </c>
      <c r="AP94">
        <v>36</v>
      </c>
      <c r="AQ94">
        <v>750</v>
      </c>
      <c r="AR94">
        <v>5377</v>
      </c>
      <c r="AS94">
        <v>128.82</v>
      </c>
      <c r="AT94" t="s">
        <v>1189</v>
      </c>
      <c r="AU94">
        <v>4</v>
      </c>
      <c r="AV94">
        <v>0</v>
      </c>
      <c r="AW94" t="s">
        <v>1190</v>
      </c>
      <c r="AX94" t="s">
        <v>155</v>
      </c>
      <c r="AY94">
        <v>97</v>
      </c>
      <c r="AZ94">
        <v>10</v>
      </c>
      <c r="BA94">
        <v>2</v>
      </c>
      <c r="BB94">
        <v>0</v>
      </c>
      <c r="BC94">
        <v>0.83330000000000004</v>
      </c>
      <c r="BD94">
        <v>410</v>
      </c>
      <c r="BE94">
        <v>436</v>
      </c>
      <c r="BF94">
        <v>32</v>
      </c>
      <c r="BG94">
        <v>44</v>
      </c>
      <c r="BH94">
        <v>17</v>
      </c>
      <c r="BI94">
        <v>0</v>
      </c>
      <c r="BJ94" t="s">
        <v>616</v>
      </c>
      <c r="BK94">
        <v>12</v>
      </c>
      <c r="BL94">
        <v>10</v>
      </c>
      <c r="BM94">
        <v>2</v>
      </c>
      <c r="BN94">
        <v>0</v>
      </c>
      <c r="BO94">
        <v>0.83330000000000004</v>
      </c>
      <c r="BP94">
        <v>88</v>
      </c>
      <c r="BQ94">
        <v>48</v>
      </c>
      <c r="BR94">
        <v>0</v>
      </c>
      <c r="BS94">
        <v>0.64710000000000001</v>
      </c>
      <c r="BT94">
        <v>44</v>
      </c>
      <c r="BU94">
        <v>17</v>
      </c>
      <c r="BV94">
        <v>0</v>
      </c>
      <c r="BW94">
        <v>0.72130000000000005</v>
      </c>
      <c r="BX94">
        <v>0.50339999999999996</v>
      </c>
      <c r="BY94">
        <v>0.72130000000000005</v>
      </c>
      <c r="BZ94">
        <v>0</v>
      </c>
      <c r="CA94">
        <v>0</v>
      </c>
      <c r="CB94">
        <v>1937</v>
      </c>
      <c r="CE94">
        <v>0</v>
      </c>
      <c r="CG94">
        <v>1970</v>
      </c>
      <c r="CH94" t="s">
        <v>617</v>
      </c>
      <c r="CI94">
        <v>64</v>
      </c>
      <c r="CJ94">
        <v>31</v>
      </c>
      <c r="CK94">
        <v>23.733550000000001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</row>
    <row r="95" spans="1:96" x14ac:dyDescent="0.3">
      <c r="A95">
        <v>2001</v>
      </c>
      <c r="B95" t="s">
        <v>1191</v>
      </c>
      <c r="C95" t="s">
        <v>1192</v>
      </c>
      <c r="D95" t="s">
        <v>700</v>
      </c>
      <c r="E95" t="s">
        <v>701</v>
      </c>
      <c r="F95">
        <v>35.950449999999996</v>
      </c>
      <c r="G95">
        <v>34.04448</v>
      </c>
      <c r="H95">
        <v>37.716419999999999</v>
      </c>
      <c r="I95">
        <v>0.46660000000000001</v>
      </c>
      <c r="J95">
        <v>7.9100000000000004E-2</v>
      </c>
      <c r="K95">
        <v>0.15440000000000001</v>
      </c>
      <c r="L95">
        <v>0.2334</v>
      </c>
      <c r="M95">
        <v>40273.93</v>
      </c>
      <c r="N95">
        <v>112685.9</v>
      </c>
      <c r="O95">
        <v>0.82820000000000005</v>
      </c>
      <c r="P95">
        <v>0.31219999999999998</v>
      </c>
      <c r="Q95">
        <v>0.1047</v>
      </c>
      <c r="R95">
        <v>8.7899999999999991</v>
      </c>
      <c r="S95" t="s">
        <v>558</v>
      </c>
      <c r="T95">
        <v>1</v>
      </c>
      <c r="U95">
        <v>73</v>
      </c>
      <c r="V95">
        <v>190</v>
      </c>
      <c r="W95">
        <v>4.7</v>
      </c>
      <c r="X95" t="s">
        <v>775</v>
      </c>
      <c r="Y95" t="s">
        <v>1193</v>
      </c>
      <c r="Z95">
        <v>25</v>
      </c>
      <c r="AA95" t="s">
        <v>474</v>
      </c>
      <c r="AD95">
        <v>4</v>
      </c>
      <c r="AE95" t="s">
        <v>475</v>
      </c>
      <c r="AF95" t="s">
        <v>475</v>
      </c>
      <c r="AH95">
        <v>0</v>
      </c>
      <c r="AI95">
        <v>0</v>
      </c>
      <c r="AL95">
        <v>739</v>
      </c>
      <c r="AM95">
        <v>429</v>
      </c>
      <c r="AN95">
        <v>24</v>
      </c>
      <c r="AO95">
        <v>4666</v>
      </c>
      <c r="AP95">
        <v>25</v>
      </c>
      <c r="AQ95">
        <v>865</v>
      </c>
      <c r="AR95">
        <v>4788</v>
      </c>
      <c r="AS95">
        <v>186.64</v>
      </c>
      <c r="AT95" t="s">
        <v>1194</v>
      </c>
      <c r="AU95">
        <v>3</v>
      </c>
      <c r="AV95">
        <v>0</v>
      </c>
      <c r="AW95" t="s">
        <v>1195</v>
      </c>
      <c r="AX95" t="s">
        <v>1196</v>
      </c>
      <c r="AY95">
        <v>98</v>
      </c>
      <c r="AZ95">
        <v>3</v>
      </c>
      <c r="BA95">
        <v>7</v>
      </c>
      <c r="BB95">
        <v>0</v>
      </c>
      <c r="BC95">
        <v>0.3</v>
      </c>
      <c r="BD95">
        <v>466</v>
      </c>
      <c r="BE95">
        <v>585</v>
      </c>
      <c r="BF95">
        <v>50</v>
      </c>
      <c r="BG95">
        <v>22</v>
      </c>
      <c r="BH95">
        <v>28</v>
      </c>
      <c r="BI95">
        <v>0</v>
      </c>
      <c r="BJ95" t="s">
        <v>1197</v>
      </c>
      <c r="BK95">
        <v>12</v>
      </c>
      <c r="BL95">
        <v>3</v>
      </c>
      <c r="BM95">
        <v>7</v>
      </c>
      <c r="BN95">
        <v>0</v>
      </c>
      <c r="BO95">
        <v>0.3</v>
      </c>
      <c r="BP95">
        <v>38</v>
      </c>
      <c r="BQ95">
        <v>80</v>
      </c>
      <c r="BR95">
        <v>2</v>
      </c>
      <c r="BS95">
        <v>0.32500000000000001</v>
      </c>
      <c r="BT95">
        <v>22</v>
      </c>
      <c r="BU95">
        <v>28</v>
      </c>
      <c r="BV95">
        <v>0</v>
      </c>
      <c r="BW95">
        <v>0.44</v>
      </c>
      <c r="BX95">
        <v>0.46870000000000001</v>
      </c>
      <c r="BY95">
        <v>0.44</v>
      </c>
      <c r="BZ95">
        <v>0</v>
      </c>
      <c r="CA95">
        <v>0</v>
      </c>
      <c r="CK95">
        <v>25.06474</v>
      </c>
      <c r="CL95">
        <v>0</v>
      </c>
      <c r="CM95">
        <v>0</v>
      </c>
      <c r="CN95">
        <v>0</v>
      </c>
      <c r="CO95">
        <v>1</v>
      </c>
      <c r="CP95">
        <v>0</v>
      </c>
      <c r="CQ95">
        <v>0</v>
      </c>
      <c r="CR95">
        <v>1</v>
      </c>
    </row>
    <row r="96" spans="1:96" x14ac:dyDescent="0.3">
      <c r="A96">
        <v>2001</v>
      </c>
      <c r="B96" t="s">
        <v>164</v>
      </c>
      <c r="C96" t="s">
        <v>1198</v>
      </c>
      <c r="D96" t="s">
        <v>1199</v>
      </c>
      <c r="E96" t="s">
        <v>1200</v>
      </c>
      <c r="F96">
        <v>20</v>
      </c>
      <c r="G96">
        <v>20.2</v>
      </c>
      <c r="H96">
        <v>19.899999999999999</v>
      </c>
      <c r="I96">
        <v>0.47070000000000001</v>
      </c>
      <c r="J96">
        <v>3.2000000000000002E-3</v>
      </c>
      <c r="K96">
        <v>5.7000000000000002E-3</v>
      </c>
      <c r="L96">
        <v>7.3000000000000001E-3</v>
      </c>
      <c r="M96">
        <v>87945</v>
      </c>
      <c r="N96">
        <v>157900</v>
      </c>
      <c r="O96">
        <v>0.99009999999999998</v>
      </c>
      <c r="P96">
        <v>0.84860000000000002</v>
      </c>
      <c r="Q96">
        <v>0.60550000000000004</v>
      </c>
      <c r="R96">
        <v>0.56999999999999995</v>
      </c>
      <c r="S96" t="s">
        <v>539</v>
      </c>
      <c r="T96">
        <v>2</v>
      </c>
      <c r="U96">
        <v>77</v>
      </c>
      <c r="V96">
        <v>215</v>
      </c>
      <c r="W96">
        <v>4.7699999999999996</v>
      </c>
      <c r="X96" t="s">
        <v>1201</v>
      </c>
      <c r="Y96" t="s">
        <v>1202</v>
      </c>
      <c r="Z96">
        <v>46</v>
      </c>
      <c r="AA96" t="s">
        <v>474</v>
      </c>
      <c r="AE96" t="s">
        <v>475</v>
      </c>
      <c r="AF96" t="s">
        <v>475</v>
      </c>
      <c r="AH96">
        <v>1</v>
      </c>
      <c r="AI96">
        <v>1</v>
      </c>
      <c r="AJ96" t="s">
        <v>490</v>
      </c>
      <c r="AK96">
        <v>6484</v>
      </c>
      <c r="AL96">
        <v>1567</v>
      </c>
      <c r="AM96">
        <v>916</v>
      </c>
      <c r="AN96">
        <v>51</v>
      </c>
      <c r="AO96">
        <v>10706</v>
      </c>
      <c r="AP96">
        <v>84</v>
      </c>
      <c r="AQ96">
        <v>1710</v>
      </c>
      <c r="AR96">
        <v>10421</v>
      </c>
      <c r="AS96">
        <v>232.74</v>
      </c>
      <c r="AT96" t="s">
        <v>1203</v>
      </c>
      <c r="AU96">
        <v>4</v>
      </c>
      <c r="AV96">
        <v>0</v>
      </c>
      <c r="AW96" t="s">
        <v>1204</v>
      </c>
      <c r="AX96" t="s">
        <v>164</v>
      </c>
      <c r="AY96">
        <v>90</v>
      </c>
      <c r="AZ96">
        <v>3</v>
      </c>
      <c r="BA96">
        <v>8</v>
      </c>
      <c r="BB96">
        <v>0</v>
      </c>
      <c r="BC96">
        <v>0.2727</v>
      </c>
      <c r="BD96">
        <v>381</v>
      </c>
      <c r="BE96">
        <v>404</v>
      </c>
      <c r="BF96">
        <v>35</v>
      </c>
      <c r="BG96">
        <v>28</v>
      </c>
      <c r="BH96">
        <v>28</v>
      </c>
      <c r="BI96">
        <v>0</v>
      </c>
      <c r="BJ96" t="s">
        <v>1205</v>
      </c>
      <c r="BK96">
        <v>2</v>
      </c>
      <c r="BL96">
        <v>3</v>
      </c>
      <c r="BM96">
        <v>8</v>
      </c>
      <c r="BN96">
        <v>0</v>
      </c>
      <c r="BO96">
        <v>0.2727</v>
      </c>
      <c r="BP96">
        <v>7</v>
      </c>
      <c r="BQ96">
        <v>15</v>
      </c>
      <c r="BR96">
        <v>0</v>
      </c>
      <c r="BS96">
        <v>0.31819999999999998</v>
      </c>
      <c r="BT96">
        <v>7</v>
      </c>
      <c r="BU96">
        <v>15</v>
      </c>
      <c r="BV96">
        <v>0</v>
      </c>
      <c r="BW96">
        <v>0.31819999999999998</v>
      </c>
      <c r="BX96">
        <v>0.50729999999999997</v>
      </c>
      <c r="BY96">
        <v>0.5</v>
      </c>
      <c r="BZ96">
        <v>0</v>
      </c>
      <c r="CA96">
        <v>0</v>
      </c>
      <c r="CB96">
        <v>1958</v>
      </c>
      <c r="CC96" t="s">
        <v>480</v>
      </c>
      <c r="CE96">
        <v>0</v>
      </c>
      <c r="CF96" t="s">
        <v>593</v>
      </c>
      <c r="CG96">
        <v>1980</v>
      </c>
      <c r="CH96" t="s">
        <v>1206</v>
      </c>
      <c r="CI96">
        <v>43</v>
      </c>
      <c r="CJ96">
        <v>21</v>
      </c>
      <c r="CK96">
        <v>25.49249</v>
      </c>
      <c r="CL96">
        <v>0</v>
      </c>
      <c r="CM96">
        <v>0</v>
      </c>
      <c r="CN96">
        <v>0</v>
      </c>
      <c r="CO96">
        <v>1</v>
      </c>
      <c r="CP96">
        <v>0</v>
      </c>
      <c r="CQ96">
        <v>0</v>
      </c>
      <c r="CR96">
        <v>1</v>
      </c>
    </row>
    <row r="97" spans="1:96" x14ac:dyDescent="0.3">
      <c r="A97">
        <v>2001</v>
      </c>
      <c r="B97" t="s">
        <v>164</v>
      </c>
      <c r="C97" t="s">
        <v>1207</v>
      </c>
      <c r="D97" t="s">
        <v>1208</v>
      </c>
      <c r="E97" t="s">
        <v>469</v>
      </c>
      <c r="F97">
        <v>38.876669999999997</v>
      </c>
      <c r="G97">
        <v>37.399050000000003</v>
      </c>
      <c r="H97">
        <v>40.236190000000001</v>
      </c>
      <c r="I97">
        <v>0.48180000000000001</v>
      </c>
      <c r="J97">
        <v>8.4699999999999998E-2</v>
      </c>
      <c r="K97">
        <v>0.1605</v>
      </c>
      <c r="L97">
        <v>0.252</v>
      </c>
      <c r="M97">
        <v>42783.199999999997</v>
      </c>
      <c r="N97">
        <v>132191.4</v>
      </c>
      <c r="O97">
        <v>0.79590000000000005</v>
      </c>
      <c r="P97">
        <v>0.2</v>
      </c>
      <c r="Q97">
        <v>5.7099999999999998E-2</v>
      </c>
      <c r="R97">
        <v>11.81</v>
      </c>
      <c r="S97" t="s">
        <v>470</v>
      </c>
      <c r="T97">
        <v>2</v>
      </c>
      <c r="U97">
        <v>74</v>
      </c>
      <c r="V97">
        <v>183</v>
      </c>
      <c r="W97">
        <v>4.5999999999999996</v>
      </c>
      <c r="X97" t="s">
        <v>1209</v>
      </c>
      <c r="Y97" t="s">
        <v>1210</v>
      </c>
      <c r="Z97">
        <v>10</v>
      </c>
      <c r="AA97" t="s">
        <v>512</v>
      </c>
      <c r="AD97">
        <v>4</v>
      </c>
      <c r="AE97" t="s">
        <v>475</v>
      </c>
      <c r="AF97" t="s">
        <v>475</v>
      </c>
      <c r="AH97">
        <v>0</v>
      </c>
      <c r="AI97">
        <v>0</v>
      </c>
      <c r="AJ97" t="s">
        <v>490</v>
      </c>
      <c r="AK97">
        <v>33024</v>
      </c>
      <c r="AL97">
        <v>22</v>
      </c>
      <c r="AM97">
        <v>12</v>
      </c>
      <c r="AN97">
        <v>0</v>
      </c>
      <c r="AO97">
        <v>226</v>
      </c>
      <c r="AP97">
        <v>1</v>
      </c>
      <c r="AQ97">
        <v>41</v>
      </c>
      <c r="AR97">
        <v>257</v>
      </c>
      <c r="AS97">
        <v>22.6</v>
      </c>
      <c r="AT97" t="s">
        <v>1211</v>
      </c>
      <c r="AU97">
        <v>4</v>
      </c>
      <c r="AV97">
        <v>0</v>
      </c>
      <c r="AW97" t="s">
        <v>1212</v>
      </c>
      <c r="AX97" t="s">
        <v>164</v>
      </c>
      <c r="AY97">
        <v>90</v>
      </c>
      <c r="AZ97">
        <v>3</v>
      </c>
      <c r="BA97">
        <v>8</v>
      </c>
      <c r="BB97">
        <v>0</v>
      </c>
      <c r="BC97">
        <v>0.2727</v>
      </c>
      <c r="BD97">
        <v>381</v>
      </c>
      <c r="BE97">
        <v>404</v>
      </c>
      <c r="BF97">
        <v>35</v>
      </c>
      <c r="BG97">
        <v>28</v>
      </c>
      <c r="BH97">
        <v>28</v>
      </c>
      <c r="BI97">
        <v>0</v>
      </c>
      <c r="BJ97" t="s">
        <v>1205</v>
      </c>
      <c r="BK97">
        <v>2</v>
      </c>
      <c r="BL97">
        <v>3</v>
      </c>
      <c r="BM97">
        <v>8</v>
      </c>
      <c r="BN97">
        <v>0</v>
      </c>
      <c r="BO97">
        <v>0.2727</v>
      </c>
      <c r="BP97">
        <v>7</v>
      </c>
      <c r="BQ97">
        <v>15</v>
      </c>
      <c r="BR97">
        <v>0</v>
      </c>
      <c r="BS97">
        <v>0.31819999999999998</v>
      </c>
      <c r="BT97">
        <v>7</v>
      </c>
      <c r="BU97">
        <v>15</v>
      </c>
      <c r="BV97">
        <v>0</v>
      </c>
      <c r="BW97">
        <v>0.31819999999999998</v>
      </c>
      <c r="BX97">
        <v>0.50729999999999997</v>
      </c>
      <c r="BY97">
        <v>0.5</v>
      </c>
      <c r="BZ97">
        <v>0</v>
      </c>
      <c r="CA97">
        <v>0</v>
      </c>
      <c r="CB97">
        <v>1958</v>
      </c>
      <c r="CC97" t="s">
        <v>480</v>
      </c>
      <c r="CE97">
        <v>0</v>
      </c>
      <c r="CF97" t="s">
        <v>593</v>
      </c>
      <c r="CG97">
        <v>1980</v>
      </c>
      <c r="CH97" t="s">
        <v>1206</v>
      </c>
      <c r="CI97">
        <v>43</v>
      </c>
      <c r="CJ97">
        <v>21</v>
      </c>
      <c r="CK97">
        <v>23.49324</v>
      </c>
      <c r="CL97">
        <v>0</v>
      </c>
      <c r="CM97">
        <v>1</v>
      </c>
      <c r="CN97">
        <v>0</v>
      </c>
      <c r="CO97">
        <v>0</v>
      </c>
      <c r="CP97">
        <v>0</v>
      </c>
      <c r="CQ97">
        <v>0</v>
      </c>
      <c r="CR97">
        <v>0</v>
      </c>
    </row>
    <row r="98" spans="1:96" x14ac:dyDescent="0.3">
      <c r="A98">
        <v>2001</v>
      </c>
      <c r="B98" t="s">
        <v>1141</v>
      </c>
      <c r="C98" t="s">
        <v>1213</v>
      </c>
      <c r="D98" t="s">
        <v>1214</v>
      </c>
      <c r="E98" t="s">
        <v>550</v>
      </c>
      <c r="F98">
        <v>34.252189999999999</v>
      </c>
      <c r="G98">
        <v>33.393120000000003</v>
      </c>
      <c r="H98">
        <v>35.4</v>
      </c>
      <c r="I98">
        <v>0.50190000000000001</v>
      </c>
      <c r="J98">
        <v>5.5899999999999998E-2</v>
      </c>
      <c r="K98">
        <v>0.1227</v>
      </c>
      <c r="L98">
        <v>0.2102</v>
      </c>
      <c r="M98">
        <v>35585.08</v>
      </c>
      <c r="N98">
        <v>81636.789999999994</v>
      </c>
      <c r="O98">
        <v>0.85519999999999996</v>
      </c>
      <c r="P98">
        <v>0.26910000000000001</v>
      </c>
      <c r="Q98">
        <v>0.1358</v>
      </c>
      <c r="R98">
        <v>23.49</v>
      </c>
      <c r="S98" t="s">
        <v>470</v>
      </c>
      <c r="T98">
        <v>2</v>
      </c>
      <c r="U98">
        <v>75</v>
      </c>
      <c r="V98">
        <v>205</v>
      </c>
      <c r="W98">
        <v>4.9000000000000004</v>
      </c>
      <c r="X98" t="s">
        <v>1215</v>
      </c>
      <c r="Y98" t="s">
        <v>1216</v>
      </c>
      <c r="Z98">
        <v>9</v>
      </c>
      <c r="AA98" t="s">
        <v>474</v>
      </c>
      <c r="AB98">
        <v>1350</v>
      </c>
      <c r="AD98">
        <v>3.9</v>
      </c>
      <c r="AE98" t="s">
        <v>475</v>
      </c>
      <c r="AF98" t="s">
        <v>475</v>
      </c>
      <c r="AH98">
        <v>0</v>
      </c>
      <c r="AI98">
        <v>0</v>
      </c>
      <c r="AJ98" t="s">
        <v>490</v>
      </c>
      <c r="AK98">
        <v>96002</v>
      </c>
      <c r="AL98">
        <v>7</v>
      </c>
      <c r="AM98">
        <v>3</v>
      </c>
      <c r="AN98">
        <v>1</v>
      </c>
      <c r="AO98">
        <v>32</v>
      </c>
      <c r="AP98">
        <v>0</v>
      </c>
      <c r="AQ98">
        <v>8</v>
      </c>
      <c r="AR98">
        <v>20</v>
      </c>
      <c r="AS98">
        <v>3.56</v>
      </c>
      <c r="AT98" t="s">
        <v>1217</v>
      </c>
      <c r="AU98">
        <v>4</v>
      </c>
      <c r="AV98">
        <v>0</v>
      </c>
      <c r="AW98" t="s">
        <v>1218</v>
      </c>
      <c r="AX98" t="s">
        <v>615</v>
      </c>
      <c r="AY98">
        <v>104</v>
      </c>
      <c r="AZ98">
        <v>5</v>
      </c>
      <c r="BA98">
        <v>5</v>
      </c>
      <c r="BB98">
        <v>0</v>
      </c>
      <c r="BC98">
        <v>0.5</v>
      </c>
      <c r="BD98">
        <v>539</v>
      </c>
      <c r="BE98">
        <v>379</v>
      </c>
      <c r="BF98">
        <v>32</v>
      </c>
      <c r="BG98">
        <v>26</v>
      </c>
      <c r="BH98">
        <v>24</v>
      </c>
      <c r="BI98">
        <v>0</v>
      </c>
      <c r="BJ98" t="s">
        <v>1219</v>
      </c>
      <c r="BK98">
        <v>3</v>
      </c>
      <c r="BL98">
        <v>5</v>
      </c>
      <c r="BM98">
        <v>5</v>
      </c>
      <c r="BN98">
        <v>0</v>
      </c>
      <c r="BO98">
        <v>0.5</v>
      </c>
      <c r="BP98">
        <v>16</v>
      </c>
      <c r="BQ98">
        <v>14</v>
      </c>
      <c r="BR98">
        <v>0</v>
      </c>
      <c r="BS98">
        <v>0.5333</v>
      </c>
      <c r="BT98">
        <v>16</v>
      </c>
      <c r="BU98">
        <v>14</v>
      </c>
      <c r="BV98">
        <v>0</v>
      </c>
      <c r="BW98">
        <v>0.5333</v>
      </c>
      <c r="BX98">
        <v>0.60109999999999997</v>
      </c>
      <c r="BY98">
        <v>0.52</v>
      </c>
      <c r="BZ98">
        <v>0</v>
      </c>
      <c r="CA98">
        <v>0</v>
      </c>
      <c r="CK98">
        <v>25.620450000000002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</row>
    <row r="99" spans="1:96" x14ac:dyDescent="0.3">
      <c r="A99">
        <v>2001</v>
      </c>
      <c r="B99" t="s">
        <v>1220</v>
      </c>
      <c r="C99" t="s">
        <v>1221</v>
      </c>
      <c r="D99" t="s">
        <v>1222</v>
      </c>
      <c r="E99" t="s">
        <v>70</v>
      </c>
      <c r="F99">
        <v>32.93835</v>
      </c>
      <c r="G99">
        <v>32.185169999999999</v>
      </c>
      <c r="H99">
        <v>33.796320000000001</v>
      </c>
      <c r="I99">
        <v>0.49330000000000002</v>
      </c>
      <c r="J99">
        <v>4.0099999999999997E-2</v>
      </c>
      <c r="K99">
        <v>8.6699999999999999E-2</v>
      </c>
      <c r="L99">
        <v>0.15709999999999999</v>
      </c>
      <c r="M99">
        <v>49878.87</v>
      </c>
      <c r="N99">
        <v>163522.4</v>
      </c>
      <c r="O99">
        <v>0.84770000000000001</v>
      </c>
      <c r="P99">
        <v>0.3342</v>
      </c>
      <c r="Q99">
        <v>8.6099999999999996E-2</v>
      </c>
      <c r="R99">
        <v>1.96</v>
      </c>
      <c r="S99" t="s">
        <v>486</v>
      </c>
      <c r="T99">
        <v>3</v>
      </c>
      <c r="U99">
        <v>77</v>
      </c>
      <c r="V99">
        <v>195</v>
      </c>
      <c r="W99">
        <v>4.9000000000000004</v>
      </c>
      <c r="X99" t="s">
        <v>1223</v>
      </c>
      <c r="Y99" t="s">
        <v>1224</v>
      </c>
      <c r="Z99">
        <v>36</v>
      </c>
      <c r="AA99" t="s">
        <v>474</v>
      </c>
      <c r="AE99" t="s">
        <v>475</v>
      </c>
      <c r="AF99" t="s">
        <v>475</v>
      </c>
      <c r="AH99">
        <v>0</v>
      </c>
      <c r="AI99">
        <v>0</v>
      </c>
      <c r="AJ99" t="s">
        <v>490</v>
      </c>
      <c r="AK99">
        <v>28262</v>
      </c>
      <c r="AL99">
        <v>550</v>
      </c>
      <c r="AM99">
        <v>269</v>
      </c>
      <c r="AN99">
        <v>31</v>
      </c>
      <c r="AO99">
        <v>3394</v>
      </c>
      <c r="AP99">
        <v>17</v>
      </c>
      <c r="AQ99">
        <v>650</v>
      </c>
      <c r="AR99">
        <v>3068</v>
      </c>
      <c r="AS99">
        <v>94.28</v>
      </c>
      <c r="AT99" t="s">
        <v>1225</v>
      </c>
      <c r="AU99">
        <v>4</v>
      </c>
      <c r="AV99">
        <v>0</v>
      </c>
      <c r="AW99" t="s">
        <v>1226</v>
      </c>
      <c r="AX99" t="s">
        <v>1227</v>
      </c>
      <c r="AY99">
        <v>63</v>
      </c>
      <c r="AZ99">
        <v>8</v>
      </c>
      <c r="BA99">
        <v>4</v>
      </c>
      <c r="BB99">
        <v>0</v>
      </c>
      <c r="BC99">
        <v>0.66669999999999996</v>
      </c>
      <c r="BD99">
        <v>336</v>
      </c>
      <c r="BE99">
        <v>286</v>
      </c>
      <c r="BF99">
        <v>11</v>
      </c>
      <c r="BG99">
        <v>36</v>
      </c>
      <c r="BH99">
        <v>21</v>
      </c>
      <c r="BI99">
        <v>0</v>
      </c>
      <c r="BJ99" t="s">
        <v>1228</v>
      </c>
      <c r="BK99">
        <v>9</v>
      </c>
      <c r="BL99">
        <v>8</v>
      </c>
      <c r="BM99">
        <v>4</v>
      </c>
      <c r="BN99">
        <v>0</v>
      </c>
      <c r="BO99">
        <v>0.66669999999999996</v>
      </c>
      <c r="BP99">
        <v>59</v>
      </c>
      <c r="BQ99">
        <v>44</v>
      </c>
      <c r="BR99">
        <v>0</v>
      </c>
      <c r="BS99">
        <v>0.57279999999999998</v>
      </c>
      <c r="BT99">
        <v>36</v>
      </c>
      <c r="BU99">
        <v>21</v>
      </c>
      <c r="BV99">
        <v>0</v>
      </c>
      <c r="BW99">
        <v>0.63160000000000005</v>
      </c>
      <c r="BX99">
        <v>0.54820000000000002</v>
      </c>
      <c r="BY99">
        <v>0.63160000000000005</v>
      </c>
      <c r="BZ99">
        <v>0</v>
      </c>
      <c r="CA99">
        <v>0</v>
      </c>
      <c r="CB99">
        <v>1953</v>
      </c>
      <c r="CC99" t="s">
        <v>682</v>
      </c>
      <c r="CE99">
        <v>0</v>
      </c>
      <c r="CF99" t="s">
        <v>683</v>
      </c>
      <c r="CG99">
        <v>1980</v>
      </c>
      <c r="CH99" t="s">
        <v>1119</v>
      </c>
      <c r="CI99">
        <v>48</v>
      </c>
      <c r="CJ99">
        <v>21</v>
      </c>
      <c r="CK99">
        <v>23.121099999999998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</row>
    <row r="100" spans="1:96" x14ac:dyDescent="0.3">
      <c r="A100">
        <v>2001</v>
      </c>
      <c r="B100" t="s">
        <v>1229</v>
      </c>
      <c r="C100" t="s">
        <v>1230</v>
      </c>
      <c r="D100" t="s">
        <v>717</v>
      </c>
      <c r="E100" t="s">
        <v>718</v>
      </c>
      <c r="F100">
        <v>34.95046</v>
      </c>
      <c r="G100">
        <v>33.655589999999997</v>
      </c>
      <c r="H100">
        <v>36.456389999999999</v>
      </c>
      <c r="I100">
        <v>0.50890000000000002</v>
      </c>
      <c r="J100">
        <v>4.7399999999999998E-2</v>
      </c>
      <c r="K100">
        <v>0.1045</v>
      </c>
      <c r="L100">
        <v>0.1885</v>
      </c>
      <c r="M100">
        <v>44897.46</v>
      </c>
      <c r="N100">
        <v>123278.9</v>
      </c>
      <c r="O100">
        <v>0.83289999999999997</v>
      </c>
      <c r="P100">
        <v>0.31080000000000002</v>
      </c>
      <c r="Q100">
        <v>0.11070000000000001</v>
      </c>
      <c r="S100" t="s">
        <v>569</v>
      </c>
      <c r="T100">
        <v>2</v>
      </c>
      <c r="U100">
        <v>73</v>
      </c>
      <c r="V100">
        <v>200</v>
      </c>
      <c r="W100">
        <v>4.59</v>
      </c>
      <c r="X100" t="s">
        <v>1231</v>
      </c>
      <c r="Y100" t="s">
        <v>1232</v>
      </c>
      <c r="Z100">
        <v>33</v>
      </c>
      <c r="AA100" t="s">
        <v>474</v>
      </c>
      <c r="AB100">
        <v>1110</v>
      </c>
      <c r="AD100">
        <v>3.7</v>
      </c>
      <c r="AE100" t="s">
        <v>475</v>
      </c>
      <c r="AF100" t="s">
        <v>475</v>
      </c>
      <c r="AH100">
        <v>0</v>
      </c>
      <c r="AI100">
        <v>0</v>
      </c>
      <c r="AL100">
        <v>16</v>
      </c>
      <c r="AM100">
        <v>7</v>
      </c>
      <c r="AN100">
        <v>1</v>
      </c>
      <c r="AO100">
        <v>108</v>
      </c>
      <c r="AP100">
        <v>1</v>
      </c>
      <c r="AQ100">
        <v>22</v>
      </c>
      <c r="AR100">
        <v>135</v>
      </c>
      <c r="AS100">
        <v>3.27</v>
      </c>
      <c r="AT100" t="s">
        <v>1233</v>
      </c>
      <c r="AU100">
        <v>3</v>
      </c>
      <c r="AV100">
        <v>0</v>
      </c>
      <c r="AX100" t="s">
        <v>1229</v>
      </c>
      <c r="AY100">
        <v>83</v>
      </c>
      <c r="AZ100">
        <v>6</v>
      </c>
      <c r="BA100">
        <v>5</v>
      </c>
      <c r="BB100">
        <v>0</v>
      </c>
      <c r="BC100">
        <v>0.54549999999999998</v>
      </c>
      <c r="BD100">
        <v>476</v>
      </c>
      <c r="BE100">
        <v>291</v>
      </c>
      <c r="BF100">
        <v>32</v>
      </c>
      <c r="BG100">
        <v>33</v>
      </c>
      <c r="BH100">
        <v>23</v>
      </c>
      <c r="BI100">
        <v>0</v>
      </c>
      <c r="BJ100" t="s">
        <v>1234</v>
      </c>
      <c r="BK100">
        <v>37</v>
      </c>
      <c r="BL100">
        <v>6</v>
      </c>
      <c r="BM100">
        <v>5</v>
      </c>
      <c r="BN100">
        <v>0</v>
      </c>
      <c r="BO100">
        <v>0.54549999999999998</v>
      </c>
      <c r="BP100">
        <v>298</v>
      </c>
      <c r="BQ100">
        <v>118</v>
      </c>
      <c r="BR100">
        <v>8</v>
      </c>
      <c r="BS100">
        <v>0.71230000000000004</v>
      </c>
      <c r="BT100">
        <v>33</v>
      </c>
      <c r="BU100">
        <v>23</v>
      </c>
      <c r="BV100">
        <v>0</v>
      </c>
      <c r="BW100">
        <v>0.58930000000000005</v>
      </c>
      <c r="BX100">
        <v>0.63580000000000003</v>
      </c>
      <c r="BY100">
        <v>0.58930000000000005</v>
      </c>
      <c r="BZ100">
        <v>0</v>
      </c>
      <c r="CA100">
        <v>0</v>
      </c>
      <c r="CK100">
        <v>26.383939999999999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</row>
    <row r="101" spans="1:96" x14ac:dyDescent="0.3">
      <c r="A101">
        <v>2001</v>
      </c>
      <c r="B101" t="s">
        <v>80</v>
      </c>
      <c r="C101" t="s">
        <v>1235</v>
      </c>
      <c r="D101" t="s">
        <v>692</v>
      </c>
      <c r="E101" t="s">
        <v>693</v>
      </c>
      <c r="F101">
        <v>38.775500000000001</v>
      </c>
      <c r="G101">
        <v>37.70617</v>
      </c>
      <c r="H101">
        <v>39.910330000000002</v>
      </c>
      <c r="I101">
        <v>0.51700000000000002</v>
      </c>
      <c r="J101">
        <v>7.9699999999999993E-2</v>
      </c>
      <c r="K101">
        <v>0.16039999999999999</v>
      </c>
      <c r="L101">
        <v>0.25419999999999998</v>
      </c>
      <c r="M101">
        <v>50625.99</v>
      </c>
      <c r="N101">
        <v>362377.9</v>
      </c>
      <c r="O101">
        <v>0.84909999999999997</v>
      </c>
      <c r="P101">
        <v>0.2858</v>
      </c>
      <c r="Q101">
        <v>7.8700000000000006E-2</v>
      </c>
      <c r="R101">
        <v>44.5</v>
      </c>
      <c r="S101" t="s">
        <v>470</v>
      </c>
      <c r="T101">
        <v>2</v>
      </c>
      <c r="U101">
        <v>72</v>
      </c>
      <c r="V101">
        <v>185</v>
      </c>
      <c r="W101">
        <v>4.6500000000000004</v>
      </c>
      <c r="X101" t="s">
        <v>1236</v>
      </c>
      <c r="Y101" t="s">
        <v>1237</v>
      </c>
      <c r="Z101">
        <v>25</v>
      </c>
      <c r="AA101" t="s">
        <v>474</v>
      </c>
      <c r="AE101" t="s">
        <v>475</v>
      </c>
      <c r="AF101" t="s">
        <v>475</v>
      </c>
      <c r="AH101">
        <v>0</v>
      </c>
      <c r="AI101">
        <v>0</v>
      </c>
      <c r="AJ101" t="s">
        <v>476</v>
      </c>
      <c r="AK101">
        <v>96822</v>
      </c>
      <c r="AL101">
        <v>287</v>
      </c>
      <c r="AM101">
        <v>148</v>
      </c>
      <c r="AN101">
        <v>15</v>
      </c>
      <c r="AO101">
        <v>1597</v>
      </c>
      <c r="AP101">
        <v>14</v>
      </c>
      <c r="AQ101">
        <v>384</v>
      </c>
      <c r="AR101">
        <v>1879</v>
      </c>
      <c r="AS101">
        <v>63.88</v>
      </c>
      <c r="AT101" t="s">
        <v>1238</v>
      </c>
      <c r="AU101">
        <v>4</v>
      </c>
      <c r="AV101">
        <v>0</v>
      </c>
      <c r="AX101" t="s">
        <v>178</v>
      </c>
      <c r="AY101">
        <v>94</v>
      </c>
      <c r="AZ101">
        <v>3</v>
      </c>
      <c r="BA101">
        <v>8</v>
      </c>
      <c r="BB101">
        <v>0</v>
      </c>
      <c r="BC101">
        <v>0.2727</v>
      </c>
      <c r="BD101">
        <v>368</v>
      </c>
      <c r="BE101">
        <v>386</v>
      </c>
      <c r="BF101">
        <v>41</v>
      </c>
      <c r="BG101">
        <v>17</v>
      </c>
      <c r="BH101">
        <v>37</v>
      </c>
      <c r="BI101">
        <v>0</v>
      </c>
      <c r="BJ101" t="s">
        <v>1239</v>
      </c>
      <c r="BK101">
        <v>1</v>
      </c>
      <c r="BL101">
        <v>3</v>
      </c>
      <c r="BM101">
        <v>8</v>
      </c>
      <c r="BN101">
        <v>0</v>
      </c>
      <c r="BO101">
        <v>0.2727</v>
      </c>
      <c r="BP101">
        <v>3</v>
      </c>
      <c r="BQ101">
        <v>8</v>
      </c>
      <c r="BR101">
        <v>0</v>
      </c>
      <c r="BS101">
        <v>0.2727</v>
      </c>
      <c r="BT101">
        <v>3</v>
      </c>
      <c r="BU101">
        <v>8</v>
      </c>
      <c r="BV101">
        <v>0</v>
      </c>
      <c r="BW101">
        <v>0.2727</v>
      </c>
      <c r="BX101">
        <v>0.51449999999999996</v>
      </c>
      <c r="BY101">
        <v>0.31480000000000002</v>
      </c>
      <c r="BZ101">
        <v>0</v>
      </c>
      <c r="CA101">
        <v>0</v>
      </c>
      <c r="CB101">
        <v>1957</v>
      </c>
      <c r="CC101" t="s">
        <v>480</v>
      </c>
      <c r="CE101">
        <v>0</v>
      </c>
      <c r="CG101">
        <v>1979</v>
      </c>
      <c r="CH101" t="s">
        <v>948</v>
      </c>
      <c r="CI101">
        <v>44</v>
      </c>
      <c r="CJ101">
        <v>22</v>
      </c>
      <c r="CK101">
        <v>25.087769999999999</v>
      </c>
      <c r="CL101">
        <v>0</v>
      </c>
      <c r="CM101">
        <v>0</v>
      </c>
      <c r="CN101">
        <v>1</v>
      </c>
      <c r="CO101">
        <v>0</v>
      </c>
      <c r="CP101">
        <v>0</v>
      </c>
      <c r="CQ101">
        <v>0</v>
      </c>
      <c r="CR101">
        <v>0</v>
      </c>
    </row>
    <row r="102" spans="1:96" x14ac:dyDescent="0.3">
      <c r="A102">
        <v>2001</v>
      </c>
      <c r="B102" t="s">
        <v>1240</v>
      </c>
      <c r="C102" t="s">
        <v>1241</v>
      </c>
      <c r="D102" t="s">
        <v>1242</v>
      </c>
      <c r="E102" t="s">
        <v>550</v>
      </c>
      <c r="F102">
        <v>25.8</v>
      </c>
      <c r="G102">
        <v>26</v>
      </c>
      <c r="H102">
        <v>25.6</v>
      </c>
      <c r="I102">
        <v>0.48380000000000001</v>
      </c>
      <c r="J102">
        <v>3.39E-2</v>
      </c>
      <c r="K102">
        <v>7.7899999999999997E-2</v>
      </c>
      <c r="L102">
        <v>0.1537</v>
      </c>
      <c r="M102">
        <v>31465</v>
      </c>
      <c r="N102">
        <v>127600</v>
      </c>
      <c r="O102">
        <v>0.93889999999999996</v>
      </c>
      <c r="P102">
        <v>0.36449999999999999</v>
      </c>
      <c r="Q102">
        <v>0.1143</v>
      </c>
      <c r="R102">
        <v>9.39</v>
      </c>
      <c r="S102" t="s">
        <v>558</v>
      </c>
      <c r="T102">
        <v>1</v>
      </c>
      <c r="U102">
        <v>73</v>
      </c>
      <c r="V102">
        <v>176</v>
      </c>
      <c r="W102">
        <v>4.8</v>
      </c>
      <c r="X102" t="s">
        <v>923</v>
      </c>
      <c r="Y102" t="s">
        <v>1243</v>
      </c>
      <c r="Z102">
        <v>42</v>
      </c>
      <c r="AA102" t="s">
        <v>474</v>
      </c>
      <c r="AE102" t="s">
        <v>475</v>
      </c>
      <c r="AF102" t="s">
        <v>475</v>
      </c>
      <c r="AH102">
        <v>0</v>
      </c>
      <c r="AI102">
        <v>0</v>
      </c>
      <c r="AJ102" t="s">
        <v>490</v>
      </c>
      <c r="AK102">
        <v>90638</v>
      </c>
      <c r="AL102">
        <v>1097</v>
      </c>
      <c r="AM102">
        <v>721</v>
      </c>
      <c r="AN102">
        <v>17</v>
      </c>
      <c r="AO102">
        <v>10261</v>
      </c>
      <c r="AP102">
        <v>84</v>
      </c>
      <c r="AQ102">
        <v>1373</v>
      </c>
      <c r="AR102">
        <v>10942</v>
      </c>
      <c r="AS102">
        <v>244.31</v>
      </c>
      <c r="AT102" t="s">
        <v>1244</v>
      </c>
      <c r="AU102">
        <v>4</v>
      </c>
      <c r="AV102">
        <v>0</v>
      </c>
      <c r="AW102" t="s">
        <v>1245</v>
      </c>
      <c r="AX102" t="s">
        <v>1240</v>
      </c>
      <c r="AY102">
        <v>86</v>
      </c>
      <c r="AZ102">
        <v>6</v>
      </c>
      <c r="BA102">
        <v>5</v>
      </c>
      <c r="BB102">
        <v>0</v>
      </c>
      <c r="BC102">
        <v>0.54549999999999998</v>
      </c>
      <c r="BD102">
        <v>389</v>
      </c>
      <c r="BE102">
        <v>330</v>
      </c>
      <c r="BF102">
        <v>19</v>
      </c>
      <c r="BG102">
        <v>36</v>
      </c>
      <c r="BH102">
        <v>22</v>
      </c>
      <c r="BI102">
        <v>0</v>
      </c>
      <c r="BJ102" t="s">
        <v>1246</v>
      </c>
      <c r="BK102">
        <v>1</v>
      </c>
      <c r="BL102">
        <v>6</v>
      </c>
      <c r="BM102">
        <v>5</v>
      </c>
      <c r="BN102">
        <v>0</v>
      </c>
      <c r="BO102">
        <v>0.54549999999999998</v>
      </c>
      <c r="BP102">
        <v>6</v>
      </c>
      <c r="BQ102">
        <v>5</v>
      </c>
      <c r="BR102">
        <v>0</v>
      </c>
      <c r="BS102">
        <v>0.54549999999999998</v>
      </c>
      <c r="BT102">
        <v>6</v>
      </c>
      <c r="BU102">
        <v>5</v>
      </c>
      <c r="BV102">
        <v>0</v>
      </c>
      <c r="BW102">
        <v>0.54549999999999998</v>
      </c>
      <c r="BX102">
        <v>0.55279999999999996</v>
      </c>
      <c r="BY102">
        <v>0.62070000000000003</v>
      </c>
      <c r="BZ102">
        <v>0</v>
      </c>
      <c r="CA102">
        <v>0</v>
      </c>
      <c r="CB102">
        <v>1967</v>
      </c>
      <c r="CC102" t="s">
        <v>480</v>
      </c>
      <c r="CE102">
        <v>0</v>
      </c>
      <c r="CF102" t="s">
        <v>738</v>
      </c>
      <c r="CG102">
        <v>1993</v>
      </c>
      <c r="CH102" t="s">
        <v>158</v>
      </c>
      <c r="CI102">
        <v>34</v>
      </c>
      <c r="CJ102">
        <v>8</v>
      </c>
      <c r="CK102">
        <v>23.217860000000002</v>
      </c>
      <c r="CL102">
        <v>0</v>
      </c>
      <c r="CM102">
        <v>0</v>
      </c>
      <c r="CN102">
        <v>0</v>
      </c>
      <c r="CO102">
        <v>1</v>
      </c>
      <c r="CP102">
        <v>1</v>
      </c>
      <c r="CQ102">
        <v>1</v>
      </c>
      <c r="CR102">
        <v>1</v>
      </c>
    </row>
    <row r="103" spans="1:96" x14ac:dyDescent="0.3">
      <c r="A103">
        <v>2001</v>
      </c>
      <c r="B103" t="s">
        <v>1247</v>
      </c>
      <c r="C103" t="s">
        <v>1248</v>
      </c>
      <c r="D103" t="s">
        <v>1249</v>
      </c>
      <c r="E103" t="s">
        <v>653</v>
      </c>
      <c r="F103">
        <v>35.378079999999997</v>
      </c>
      <c r="G103">
        <v>33.875</v>
      </c>
      <c r="H103">
        <v>36.858840000000001</v>
      </c>
      <c r="I103">
        <v>0.47170000000000001</v>
      </c>
      <c r="J103">
        <v>6.4500000000000002E-2</v>
      </c>
      <c r="K103">
        <v>0.13289999999999999</v>
      </c>
      <c r="L103">
        <v>0.22459999999999999</v>
      </c>
      <c r="M103">
        <v>32808.47</v>
      </c>
      <c r="N103">
        <v>74582.41</v>
      </c>
      <c r="O103">
        <v>0.73070000000000002</v>
      </c>
      <c r="P103">
        <v>0.1714</v>
      </c>
      <c r="Q103">
        <v>6.13E-2</v>
      </c>
      <c r="R103">
        <v>1.94</v>
      </c>
      <c r="S103" t="s">
        <v>486</v>
      </c>
      <c r="T103">
        <v>2</v>
      </c>
      <c r="U103">
        <v>71</v>
      </c>
      <c r="V103">
        <v>190</v>
      </c>
      <c r="W103">
        <v>4.5</v>
      </c>
      <c r="X103" t="s">
        <v>1250</v>
      </c>
      <c r="Y103" t="s">
        <v>1251</v>
      </c>
      <c r="Z103">
        <v>36</v>
      </c>
      <c r="AA103" t="s">
        <v>512</v>
      </c>
      <c r="AE103" t="s">
        <v>475</v>
      </c>
      <c r="AF103" t="s">
        <v>475</v>
      </c>
      <c r="AG103" t="s">
        <v>625</v>
      </c>
      <c r="AH103">
        <v>0</v>
      </c>
      <c r="AI103">
        <v>0</v>
      </c>
      <c r="AJ103" t="s">
        <v>476</v>
      </c>
      <c r="AK103">
        <v>29118</v>
      </c>
      <c r="AL103">
        <v>83</v>
      </c>
      <c r="AM103">
        <v>40</v>
      </c>
      <c r="AN103">
        <v>8</v>
      </c>
      <c r="AO103">
        <v>472</v>
      </c>
      <c r="AP103">
        <v>5</v>
      </c>
      <c r="AQ103">
        <v>245</v>
      </c>
      <c r="AR103">
        <v>675</v>
      </c>
      <c r="AS103">
        <v>13.11</v>
      </c>
      <c r="AT103" t="s">
        <v>1252</v>
      </c>
      <c r="AU103">
        <v>4</v>
      </c>
      <c r="AV103">
        <v>1</v>
      </c>
      <c r="AW103" t="s">
        <v>1249</v>
      </c>
      <c r="AY103">
        <v>77</v>
      </c>
      <c r="AZ103">
        <v>7</v>
      </c>
      <c r="BA103">
        <v>4</v>
      </c>
      <c r="BB103">
        <v>0</v>
      </c>
      <c r="BC103">
        <v>0.63639999999999997</v>
      </c>
      <c r="BD103">
        <v>428</v>
      </c>
      <c r="BE103">
        <v>314</v>
      </c>
      <c r="BF103">
        <v>19</v>
      </c>
      <c r="BG103">
        <v>32</v>
      </c>
      <c r="BH103">
        <v>23</v>
      </c>
      <c r="BI103">
        <v>0</v>
      </c>
      <c r="BJ103" t="s">
        <v>1253</v>
      </c>
      <c r="BK103">
        <v>5</v>
      </c>
      <c r="BL103">
        <v>7</v>
      </c>
      <c r="BM103">
        <v>4</v>
      </c>
      <c r="BN103">
        <v>0</v>
      </c>
      <c r="BO103">
        <v>0.63639999999999997</v>
      </c>
      <c r="BP103">
        <v>32</v>
      </c>
      <c r="BQ103">
        <v>23</v>
      </c>
      <c r="BR103">
        <v>0</v>
      </c>
      <c r="BS103">
        <v>0.58179999999999998</v>
      </c>
      <c r="BT103">
        <v>32</v>
      </c>
      <c r="BU103">
        <v>23</v>
      </c>
      <c r="BV103">
        <v>0</v>
      </c>
      <c r="BW103">
        <v>0.58179999999999998</v>
      </c>
      <c r="BX103">
        <v>0.58740000000000003</v>
      </c>
      <c r="BY103">
        <v>0.58179999999999998</v>
      </c>
      <c r="BZ103">
        <v>0</v>
      </c>
      <c r="CA103">
        <v>0</v>
      </c>
      <c r="CK103">
        <v>26.496729999999999</v>
      </c>
      <c r="CL103">
        <v>0</v>
      </c>
      <c r="CM103">
        <v>1</v>
      </c>
      <c r="CN103">
        <v>1</v>
      </c>
      <c r="CO103">
        <v>0</v>
      </c>
      <c r="CP103">
        <v>0</v>
      </c>
      <c r="CQ103">
        <v>0</v>
      </c>
      <c r="CR103">
        <v>0</v>
      </c>
    </row>
    <row r="104" spans="1:96" x14ac:dyDescent="0.3">
      <c r="A104">
        <v>2001</v>
      </c>
      <c r="B104" t="s">
        <v>95</v>
      </c>
      <c r="C104" t="s">
        <v>1254</v>
      </c>
      <c r="D104" t="s">
        <v>1255</v>
      </c>
      <c r="E104" t="s">
        <v>1256</v>
      </c>
      <c r="F104">
        <v>36.366660000000003</v>
      </c>
      <c r="G104">
        <v>35.444519999999997</v>
      </c>
      <c r="H104">
        <v>36.930300000000003</v>
      </c>
      <c r="I104">
        <v>0.51439999999999997</v>
      </c>
      <c r="J104">
        <v>7.1599999999999997E-2</v>
      </c>
      <c r="K104">
        <v>0.1376</v>
      </c>
      <c r="L104">
        <v>0.21640000000000001</v>
      </c>
      <c r="M104">
        <v>41262.85</v>
      </c>
      <c r="N104">
        <v>137298</v>
      </c>
      <c r="O104">
        <v>0.7984</v>
      </c>
      <c r="P104">
        <v>0.29899999999999999</v>
      </c>
      <c r="Q104">
        <v>9.1700000000000004E-2</v>
      </c>
      <c r="R104">
        <v>5.15</v>
      </c>
      <c r="S104" t="s">
        <v>558</v>
      </c>
      <c r="T104">
        <v>5</v>
      </c>
      <c r="U104">
        <v>76</v>
      </c>
      <c r="V104">
        <v>200</v>
      </c>
      <c r="W104">
        <v>4.5</v>
      </c>
      <c r="X104" t="s">
        <v>1257</v>
      </c>
      <c r="Y104" t="s">
        <v>1258</v>
      </c>
      <c r="Z104">
        <v>47</v>
      </c>
      <c r="AA104" t="s">
        <v>474</v>
      </c>
      <c r="AB104">
        <v>1190</v>
      </c>
      <c r="AE104" t="s">
        <v>475</v>
      </c>
      <c r="AF104" t="s">
        <v>473</v>
      </c>
      <c r="AH104">
        <v>1</v>
      </c>
      <c r="AI104">
        <v>1</v>
      </c>
      <c r="AJ104" t="s">
        <v>476</v>
      </c>
      <c r="AK104">
        <v>37205</v>
      </c>
      <c r="AL104">
        <v>756</v>
      </c>
      <c r="AM104">
        <v>464</v>
      </c>
      <c r="AN104">
        <v>24</v>
      </c>
      <c r="AO104">
        <v>6501</v>
      </c>
      <c r="AP104">
        <v>45</v>
      </c>
      <c r="AQ104">
        <v>920</v>
      </c>
      <c r="AR104">
        <v>7095</v>
      </c>
      <c r="AS104">
        <v>138.32</v>
      </c>
      <c r="AT104" t="s">
        <v>1259</v>
      </c>
      <c r="AU104">
        <v>4</v>
      </c>
      <c r="AV104">
        <v>0</v>
      </c>
      <c r="AW104" t="s">
        <v>1260</v>
      </c>
      <c r="AX104" t="s">
        <v>1261</v>
      </c>
      <c r="AY104">
        <v>94</v>
      </c>
      <c r="AZ104">
        <v>10</v>
      </c>
      <c r="BA104">
        <v>3</v>
      </c>
      <c r="BB104">
        <v>0</v>
      </c>
      <c r="BC104">
        <v>0.76919999999999999</v>
      </c>
      <c r="BD104">
        <v>551</v>
      </c>
      <c r="BE104">
        <v>346</v>
      </c>
      <c r="BF104">
        <v>40</v>
      </c>
      <c r="BG104">
        <v>51</v>
      </c>
      <c r="BH104">
        <v>12</v>
      </c>
      <c r="BI104">
        <v>0</v>
      </c>
      <c r="BJ104" t="s">
        <v>640</v>
      </c>
      <c r="BK104">
        <v>14</v>
      </c>
      <c r="BL104">
        <v>10</v>
      </c>
      <c r="BM104">
        <v>3</v>
      </c>
      <c r="BN104">
        <v>0</v>
      </c>
      <c r="BO104">
        <v>0.76919999999999999</v>
      </c>
      <c r="BP104">
        <v>132</v>
      </c>
      <c r="BQ104">
        <v>38</v>
      </c>
      <c r="BR104">
        <v>2</v>
      </c>
      <c r="BS104">
        <v>0.77329999999999999</v>
      </c>
      <c r="BT104">
        <v>51</v>
      </c>
      <c r="BU104">
        <v>12</v>
      </c>
      <c r="BV104">
        <v>0</v>
      </c>
      <c r="BW104">
        <v>0.8095</v>
      </c>
      <c r="BX104">
        <v>0.63070000000000004</v>
      </c>
      <c r="BY104">
        <v>0.8095</v>
      </c>
      <c r="BZ104">
        <v>0</v>
      </c>
      <c r="CA104">
        <v>0</v>
      </c>
      <c r="CB104">
        <v>1945</v>
      </c>
      <c r="CC104" t="s">
        <v>480</v>
      </c>
      <c r="CD104" t="s">
        <v>592</v>
      </c>
      <c r="CE104">
        <v>10</v>
      </c>
      <c r="CF104" t="s">
        <v>593</v>
      </c>
      <c r="CG104">
        <v>1978</v>
      </c>
      <c r="CH104" t="s">
        <v>95</v>
      </c>
      <c r="CI104">
        <v>56</v>
      </c>
      <c r="CJ104">
        <v>23</v>
      </c>
      <c r="CK104">
        <v>24.342110000000002</v>
      </c>
      <c r="CL104">
        <v>1</v>
      </c>
      <c r="CM104">
        <v>0</v>
      </c>
      <c r="CN104">
        <v>1</v>
      </c>
      <c r="CO104">
        <v>1</v>
      </c>
      <c r="CP104">
        <v>0</v>
      </c>
      <c r="CQ104">
        <v>0</v>
      </c>
      <c r="CR104">
        <v>1</v>
      </c>
    </row>
    <row r="105" spans="1:96" x14ac:dyDescent="0.3">
      <c r="A105">
        <v>2001</v>
      </c>
      <c r="B105" t="s">
        <v>173</v>
      </c>
      <c r="C105" t="s">
        <v>1262</v>
      </c>
      <c r="D105" t="s">
        <v>1263</v>
      </c>
      <c r="E105" t="s">
        <v>469</v>
      </c>
      <c r="F105">
        <v>35.546779999999998</v>
      </c>
      <c r="G105">
        <v>34.733330000000002</v>
      </c>
      <c r="H105">
        <v>36.307020000000001</v>
      </c>
      <c r="I105">
        <v>0.49259999999999998</v>
      </c>
      <c r="J105">
        <v>4.9399999999999999E-2</v>
      </c>
      <c r="K105">
        <v>0.1178</v>
      </c>
      <c r="L105">
        <v>0.21060000000000001</v>
      </c>
      <c r="M105">
        <v>40939.800000000003</v>
      </c>
      <c r="N105">
        <v>116642.7</v>
      </c>
      <c r="O105">
        <v>0.79369999999999996</v>
      </c>
      <c r="P105">
        <v>0.16689999999999999</v>
      </c>
      <c r="Q105">
        <v>4.02E-2</v>
      </c>
      <c r="R105">
        <v>1.87</v>
      </c>
      <c r="S105" t="s">
        <v>486</v>
      </c>
      <c r="T105">
        <v>2</v>
      </c>
      <c r="U105">
        <v>73</v>
      </c>
      <c r="V105">
        <v>195</v>
      </c>
      <c r="W105">
        <v>4.8</v>
      </c>
      <c r="X105" t="s">
        <v>663</v>
      </c>
      <c r="Y105" t="s">
        <v>1264</v>
      </c>
      <c r="Z105">
        <v>40</v>
      </c>
      <c r="AA105" t="s">
        <v>474</v>
      </c>
      <c r="AE105" t="s">
        <v>475</v>
      </c>
      <c r="AF105" t="s">
        <v>475</v>
      </c>
      <c r="AH105">
        <v>0</v>
      </c>
      <c r="AI105">
        <v>0</v>
      </c>
      <c r="AJ105" t="s">
        <v>490</v>
      </c>
      <c r="AK105">
        <v>34758</v>
      </c>
      <c r="AL105">
        <v>121</v>
      </c>
      <c r="AM105">
        <v>64</v>
      </c>
      <c r="AN105">
        <v>6</v>
      </c>
      <c r="AO105">
        <v>854</v>
      </c>
      <c r="AP105">
        <v>11</v>
      </c>
      <c r="AQ105">
        <v>147</v>
      </c>
      <c r="AR105">
        <v>773</v>
      </c>
      <c r="AS105">
        <v>21.35</v>
      </c>
      <c r="AT105" t="s">
        <v>1265</v>
      </c>
      <c r="AU105">
        <v>4</v>
      </c>
      <c r="AV105">
        <v>0</v>
      </c>
      <c r="AW105" t="s">
        <v>1266</v>
      </c>
      <c r="AX105" t="s">
        <v>173</v>
      </c>
      <c r="CK105">
        <v>25.724340000000002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</row>
    <row r="106" spans="1:96" x14ac:dyDescent="0.3">
      <c r="A106">
        <v>2001</v>
      </c>
      <c r="B106" t="s">
        <v>641</v>
      </c>
      <c r="C106" t="s">
        <v>1267</v>
      </c>
      <c r="D106" t="s">
        <v>1268</v>
      </c>
      <c r="E106" t="s">
        <v>469</v>
      </c>
      <c r="F106">
        <v>46.77872</v>
      </c>
      <c r="G106">
        <v>45.103270000000002</v>
      </c>
      <c r="H106">
        <v>48.40475</v>
      </c>
      <c r="I106">
        <v>0.48070000000000002</v>
      </c>
      <c r="J106">
        <v>0.1391</v>
      </c>
      <c r="K106">
        <v>0.2772</v>
      </c>
      <c r="L106">
        <v>0.39450000000000002</v>
      </c>
      <c r="M106">
        <v>41524.35</v>
      </c>
      <c r="N106">
        <v>131335.5</v>
      </c>
      <c r="O106">
        <v>0.82540000000000002</v>
      </c>
      <c r="P106">
        <v>0.20050000000000001</v>
      </c>
      <c r="Q106">
        <v>5.8000000000000003E-2</v>
      </c>
      <c r="R106">
        <v>2.3199999999999998</v>
      </c>
      <c r="S106" t="s">
        <v>486</v>
      </c>
      <c r="T106">
        <v>5</v>
      </c>
      <c r="U106">
        <v>76</v>
      </c>
      <c r="V106">
        <v>185</v>
      </c>
      <c r="W106">
        <v>4.55</v>
      </c>
      <c r="X106" t="s">
        <v>1269</v>
      </c>
      <c r="Y106" t="s">
        <v>1270</v>
      </c>
      <c r="Z106">
        <v>22</v>
      </c>
      <c r="AA106" t="s">
        <v>512</v>
      </c>
      <c r="AE106" t="s">
        <v>473</v>
      </c>
      <c r="AF106" t="s">
        <v>475</v>
      </c>
      <c r="AH106">
        <v>1</v>
      </c>
      <c r="AI106">
        <v>1</v>
      </c>
      <c r="AJ106" t="s">
        <v>490</v>
      </c>
      <c r="AK106">
        <v>34208</v>
      </c>
      <c r="AL106">
        <v>192</v>
      </c>
      <c r="AM106">
        <v>98</v>
      </c>
      <c r="AN106">
        <v>1</v>
      </c>
      <c r="AO106">
        <v>1215</v>
      </c>
      <c r="AP106">
        <v>14</v>
      </c>
      <c r="AQ106">
        <v>263</v>
      </c>
      <c r="AR106">
        <v>1411</v>
      </c>
      <c r="AS106">
        <v>55.23</v>
      </c>
      <c r="AT106" t="s">
        <v>1271</v>
      </c>
      <c r="AU106">
        <v>1</v>
      </c>
      <c r="AV106">
        <v>0</v>
      </c>
      <c r="AW106" t="s">
        <v>1272</v>
      </c>
      <c r="AX106" t="s">
        <v>148</v>
      </c>
      <c r="AY106">
        <v>53</v>
      </c>
      <c r="AZ106">
        <v>11</v>
      </c>
      <c r="BA106">
        <v>2</v>
      </c>
      <c r="BB106">
        <v>0</v>
      </c>
      <c r="BC106">
        <v>0.84619999999999995</v>
      </c>
      <c r="BD106">
        <v>392</v>
      </c>
      <c r="BE106">
        <v>180</v>
      </c>
      <c r="BF106">
        <v>17</v>
      </c>
      <c r="BG106">
        <v>56</v>
      </c>
      <c r="BH106">
        <v>6</v>
      </c>
      <c r="BI106">
        <v>0</v>
      </c>
      <c r="BJ106" t="s">
        <v>648</v>
      </c>
      <c r="BK106">
        <v>35</v>
      </c>
      <c r="BL106">
        <v>11</v>
      </c>
      <c r="BM106">
        <v>2</v>
      </c>
      <c r="BN106">
        <v>0</v>
      </c>
      <c r="BO106">
        <v>0.84619999999999995</v>
      </c>
      <c r="BP106">
        <v>315</v>
      </c>
      <c r="BQ106">
        <v>87</v>
      </c>
      <c r="BR106">
        <v>4</v>
      </c>
      <c r="BS106">
        <v>0.78080000000000005</v>
      </c>
      <c r="BT106">
        <v>56</v>
      </c>
      <c r="BU106">
        <v>6</v>
      </c>
      <c r="BV106">
        <v>0</v>
      </c>
      <c r="BW106">
        <v>0.9032</v>
      </c>
      <c r="BX106">
        <v>0.69440000000000002</v>
      </c>
      <c r="BY106">
        <v>0.9032</v>
      </c>
      <c r="BZ106">
        <v>0</v>
      </c>
      <c r="CA106">
        <v>0</v>
      </c>
      <c r="CB106">
        <v>1929</v>
      </c>
      <c r="CC106" t="s">
        <v>480</v>
      </c>
      <c r="CE106">
        <v>0</v>
      </c>
      <c r="CF106" t="s">
        <v>593</v>
      </c>
      <c r="CG106">
        <v>1954</v>
      </c>
      <c r="CH106" t="s">
        <v>649</v>
      </c>
      <c r="CI106">
        <v>72</v>
      </c>
      <c r="CJ106">
        <v>47</v>
      </c>
      <c r="CK106">
        <v>22.516449999999999</v>
      </c>
      <c r="CL106">
        <v>0</v>
      </c>
      <c r="CM106">
        <v>1</v>
      </c>
      <c r="CN106">
        <v>0</v>
      </c>
      <c r="CO106">
        <v>1</v>
      </c>
      <c r="CP106">
        <v>1</v>
      </c>
      <c r="CQ106">
        <v>0</v>
      </c>
      <c r="CR106">
        <v>1</v>
      </c>
    </row>
    <row r="107" spans="1:96" x14ac:dyDescent="0.3">
      <c r="A107">
        <v>2001</v>
      </c>
      <c r="B107" t="s">
        <v>641</v>
      </c>
      <c r="C107" t="s">
        <v>1273</v>
      </c>
      <c r="D107" t="s">
        <v>1274</v>
      </c>
      <c r="E107" t="s">
        <v>1256</v>
      </c>
      <c r="F107">
        <v>38.268180000000001</v>
      </c>
      <c r="G107">
        <v>37.81465</v>
      </c>
      <c r="H107">
        <v>38.639389999999999</v>
      </c>
      <c r="I107">
        <v>0.49340000000000001</v>
      </c>
      <c r="J107">
        <v>0.04</v>
      </c>
      <c r="K107">
        <v>9.69E-2</v>
      </c>
      <c r="L107">
        <v>0.1996</v>
      </c>
      <c r="M107">
        <v>68606.38</v>
      </c>
      <c r="N107">
        <v>193119.2</v>
      </c>
      <c r="O107">
        <v>0.86140000000000005</v>
      </c>
      <c r="P107">
        <v>0.35260000000000002</v>
      </c>
      <c r="Q107">
        <v>0.1056</v>
      </c>
      <c r="R107">
        <v>4.08</v>
      </c>
      <c r="S107" t="s">
        <v>498</v>
      </c>
      <c r="T107">
        <v>2</v>
      </c>
      <c r="U107">
        <v>77</v>
      </c>
      <c r="V107">
        <v>195</v>
      </c>
      <c r="W107">
        <v>4.6500000000000004</v>
      </c>
      <c r="X107" t="s">
        <v>849</v>
      </c>
      <c r="Y107" t="s">
        <v>1275</v>
      </c>
      <c r="Z107">
        <v>35</v>
      </c>
      <c r="AA107" t="s">
        <v>474</v>
      </c>
      <c r="AE107" t="s">
        <v>475</v>
      </c>
      <c r="AF107" t="s">
        <v>475</v>
      </c>
      <c r="AG107" t="s">
        <v>489</v>
      </c>
      <c r="AH107">
        <v>0</v>
      </c>
      <c r="AJ107" t="s">
        <v>490</v>
      </c>
      <c r="AK107">
        <v>37027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 t="s">
        <v>1276</v>
      </c>
      <c r="AU107">
        <v>5</v>
      </c>
      <c r="AV107">
        <v>1</v>
      </c>
      <c r="AW107" t="s">
        <v>1277</v>
      </c>
      <c r="AX107" t="s">
        <v>148</v>
      </c>
      <c r="AY107">
        <v>53</v>
      </c>
      <c r="AZ107">
        <v>11</v>
      </c>
      <c r="BA107">
        <v>2</v>
      </c>
      <c r="BB107">
        <v>0</v>
      </c>
      <c r="BC107">
        <v>0.84619999999999995</v>
      </c>
      <c r="BD107">
        <v>392</v>
      </c>
      <c r="BE107">
        <v>180</v>
      </c>
      <c r="BF107">
        <v>17</v>
      </c>
      <c r="BG107">
        <v>56</v>
      </c>
      <c r="BH107">
        <v>6</v>
      </c>
      <c r="BI107">
        <v>0</v>
      </c>
      <c r="BJ107" t="s">
        <v>648</v>
      </c>
      <c r="BK107">
        <v>35</v>
      </c>
      <c r="BL107">
        <v>11</v>
      </c>
      <c r="BM107">
        <v>2</v>
      </c>
      <c r="BN107">
        <v>0</v>
      </c>
      <c r="BO107">
        <v>0.84619999999999995</v>
      </c>
      <c r="BP107">
        <v>315</v>
      </c>
      <c r="BQ107">
        <v>87</v>
      </c>
      <c r="BR107">
        <v>4</v>
      </c>
      <c r="BS107">
        <v>0.78080000000000005</v>
      </c>
      <c r="BT107">
        <v>56</v>
      </c>
      <c r="BU107">
        <v>6</v>
      </c>
      <c r="BV107">
        <v>0</v>
      </c>
      <c r="BW107">
        <v>0.9032</v>
      </c>
      <c r="BX107">
        <v>0.69440000000000002</v>
      </c>
      <c r="BY107">
        <v>0.9032</v>
      </c>
      <c r="BZ107">
        <v>0</v>
      </c>
      <c r="CA107">
        <v>0</v>
      </c>
      <c r="CB107">
        <v>1929</v>
      </c>
      <c r="CC107" t="s">
        <v>480</v>
      </c>
      <c r="CE107">
        <v>0</v>
      </c>
      <c r="CF107" t="s">
        <v>593</v>
      </c>
      <c r="CG107">
        <v>1954</v>
      </c>
      <c r="CH107" t="s">
        <v>649</v>
      </c>
      <c r="CI107">
        <v>72</v>
      </c>
      <c r="CJ107">
        <v>47</v>
      </c>
      <c r="CK107">
        <v>23.121099999999998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</row>
    <row r="108" spans="1:96" x14ac:dyDescent="0.3">
      <c r="A108">
        <v>2001</v>
      </c>
      <c r="B108" t="s">
        <v>130</v>
      </c>
      <c r="C108" t="s">
        <v>1278</v>
      </c>
      <c r="D108" t="s">
        <v>1279</v>
      </c>
      <c r="E108" t="s">
        <v>662</v>
      </c>
      <c r="F108">
        <v>33.603569999999998</v>
      </c>
      <c r="G108">
        <v>32.558140000000002</v>
      </c>
      <c r="H108">
        <v>34.616549999999997</v>
      </c>
      <c r="I108">
        <v>0.4909</v>
      </c>
      <c r="J108">
        <v>4.1300000000000003E-2</v>
      </c>
      <c r="K108">
        <v>9.1999999999999998E-2</v>
      </c>
      <c r="L108">
        <v>0.17380000000000001</v>
      </c>
      <c r="M108">
        <v>48687.42</v>
      </c>
      <c r="N108">
        <v>134377.20000000001</v>
      </c>
      <c r="O108">
        <v>0.7944</v>
      </c>
      <c r="P108">
        <v>0.2641</v>
      </c>
      <c r="Q108">
        <v>7.8299999999999995E-2</v>
      </c>
      <c r="R108">
        <v>0.66</v>
      </c>
      <c r="S108" t="s">
        <v>539</v>
      </c>
      <c r="T108">
        <v>5</v>
      </c>
      <c r="U108">
        <v>74</v>
      </c>
      <c r="V108">
        <v>185</v>
      </c>
      <c r="W108">
        <v>4.5</v>
      </c>
      <c r="X108" t="s">
        <v>611</v>
      </c>
      <c r="Y108" t="s">
        <v>1280</v>
      </c>
      <c r="Z108">
        <v>51</v>
      </c>
      <c r="AA108" t="s">
        <v>512</v>
      </c>
      <c r="AD108">
        <v>3.4</v>
      </c>
      <c r="AE108" t="s">
        <v>473</v>
      </c>
      <c r="AF108" t="s">
        <v>475</v>
      </c>
      <c r="AH108">
        <v>1</v>
      </c>
      <c r="AI108">
        <v>1</v>
      </c>
      <c r="AJ108" t="s">
        <v>490</v>
      </c>
      <c r="AK108">
        <v>30349</v>
      </c>
      <c r="AL108">
        <v>443</v>
      </c>
      <c r="AM108">
        <v>240</v>
      </c>
      <c r="AN108">
        <v>9</v>
      </c>
      <c r="AO108">
        <v>3555</v>
      </c>
      <c r="AP108">
        <v>34</v>
      </c>
      <c r="AQ108">
        <v>597</v>
      </c>
      <c r="AR108">
        <v>4198</v>
      </c>
      <c r="AS108">
        <v>69.709999999999994</v>
      </c>
      <c r="AT108" t="s">
        <v>1281</v>
      </c>
      <c r="AU108">
        <v>5</v>
      </c>
      <c r="AV108">
        <v>0</v>
      </c>
      <c r="AW108" t="s">
        <v>1282</v>
      </c>
      <c r="AX108" t="s">
        <v>130</v>
      </c>
      <c r="AY108">
        <v>102</v>
      </c>
      <c r="AZ108">
        <v>8</v>
      </c>
      <c r="BA108">
        <v>4</v>
      </c>
      <c r="BB108">
        <v>0</v>
      </c>
      <c r="BC108">
        <v>0.66669999999999996</v>
      </c>
      <c r="BD108">
        <v>633</v>
      </c>
      <c r="BE108">
        <v>348</v>
      </c>
      <c r="BF108">
        <v>50</v>
      </c>
      <c r="BG108">
        <v>40</v>
      </c>
      <c r="BH108">
        <v>19</v>
      </c>
      <c r="BI108">
        <v>0</v>
      </c>
      <c r="BJ108" t="s">
        <v>1283</v>
      </c>
      <c r="BK108">
        <v>0</v>
      </c>
      <c r="BL108">
        <v>0</v>
      </c>
      <c r="BM108">
        <v>0</v>
      </c>
      <c r="BN108">
        <v>0</v>
      </c>
      <c r="BP108">
        <v>0</v>
      </c>
      <c r="BQ108">
        <v>0</v>
      </c>
      <c r="BR108">
        <v>0</v>
      </c>
      <c r="BT108">
        <v>0</v>
      </c>
      <c r="BU108">
        <v>0</v>
      </c>
      <c r="BV108">
        <v>0</v>
      </c>
      <c r="BX108">
        <v>0.66249999999999998</v>
      </c>
      <c r="BY108">
        <v>0.67800000000000005</v>
      </c>
      <c r="BZ108">
        <v>1</v>
      </c>
      <c r="CA108">
        <v>1</v>
      </c>
      <c r="CB108">
        <v>1960</v>
      </c>
      <c r="CC108" t="s">
        <v>480</v>
      </c>
      <c r="CE108">
        <v>0</v>
      </c>
      <c r="CF108" t="s">
        <v>593</v>
      </c>
      <c r="CG108">
        <v>1985</v>
      </c>
      <c r="CH108" t="s">
        <v>1284</v>
      </c>
      <c r="CI108">
        <v>41</v>
      </c>
      <c r="CJ108">
        <v>16</v>
      </c>
      <c r="CK108">
        <v>23.75</v>
      </c>
      <c r="CL108">
        <v>0</v>
      </c>
      <c r="CM108">
        <v>1</v>
      </c>
      <c r="CN108">
        <v>0</v>
      </c>
      <c r="CO108">
        <v>1</v>
      </c>
      <c r="CP108">
        <v>0</v>
      </c>
      <c r="CQ108">
        <v>0</v>
      </c>
      <c r="CR108">
        <v>1</v>
      </c>
    </row>
    <row r="109" spans="1:96" x14ac:dyDescent="0.3">
      <c r="A109">
        <v>2001</v>
      </c>
      <c r="B109" t="s">
        <v>120</v>
      </c>
      <c r="C109" t="s">
        <v>1285</v>
      </c>
      <c r="D109" t="s">
        <v>1286</v>
      </c>
      <c r="E109" t="s">
        <v>509</v>
      </c>
      <c r="F109">
        <v>35.75</v>
      </c>
      <c r="G109">
        <v>34.549999999999997</v>
      </c>
      <c r="H109">
        <v>36.9</v>
      </c>
      <c r="I109">
        <v>0.48930000000000001</v>
      </c>
      <c r="J109">
        <v>4.36E-2</v>
      </c>
      <c r="K109">
        <v>0.1079</v>
      </c>
      <c r="L109">
        <v>0.21340000000000001</v>
      </c>
      <c r="M109">
        <v>35350</v>
      </c>
      <c r="N109">
        <v>65100</v>
      </c>
      <c r="O109">
        <v>0.74860000000000004</v>
      </c>
      <c r="P109">
        <v>9.5399999999999999E-2</v>
      </c>
      <c r="Q109">
        <v>2.75E-2</v>
      </c>
      <c r="R109">
        <v>3.4</v>
      </c>
      <c r="S109" t="s">
        <v>498</v>
      </c>
      <c r="T109">
        <v>4</v>
      </c>
      <c r="U109">
        <v>75</v>
      </c>
      <c r="V109">
        <v>210</v>
      </c>
      <c r="W109">
        <v>4.5</v>
      </c>
      <c r="X109" t="s">
        <v>1287</v>
      </c>
      <c r="Y109" t="s">
        <v>1288</v>
      </c>
      <c r="Z109">
        <v>42</v>
      </c>
      <c r="AA109" t="s">
        <v>512</v>
      </c>
      <c r="AE109" t="s">
        <v>473</v>
      </c>
      <c r="AF109" t="s">
        <v>475</v>
      </c>
      <c r="AG109" t="s">
        <v>531</v>
      </c>
      <c r="AH109">
        <v>0</v>
      </c>
      <c r="AI109">
        <v>0</v>
      </c>
      <c r="AJ109" t="s">
        <v>490</v>
      </c>
      <c r="AK109">
        <v>39563</v>
      </c>
      <c r="AL109">
        <v>81</v>
      </c>
      <c r="AM109">
        <v>33</v>
      </c>
      <c r="AN109">
        <v>6</v>
      </c>
      <c r="AO109">
        <v>549</v>
      </c>
      <c r="AP109">
        <v>3</v>
      </c>
      <c r="AQ109">
        <v>134</v>
      </c>
      <c r="AR109">
        <v>697</v>
      </c>
      <c r="AS109">
        <v>13.07</v>
      </c>
      <c r="AT109" t="s">
        <v>1289</v>
      </c>
      <c r="AU109">
        <v>5</v>
      </c>
      <c r="AV109">
        <v>1</v>
      </c>
      <c r="AW109" t="s">
        <v>1290</v>
      </c>
      <c r="AX109" t="s">
        <v>120</v>
      </c>
      <c r="AY109">
        <v>100</v>
      </c>
      <c r="AZ109">
        <v>9</v>
      </c>
      <c r="BA109">
        <v>3</v>
      </c>
      <c r="BB109">
        <v>0</v>
      </c>
      <c r="BC109">
        <v>0.75</v>
      </c>
      <c r="BD109">
        <v>596</v>
      </c>
      <c r="BE109">
        <v>379</v>
      </c>
      <c r="BF109">
        <v>41</v>
      </c>
      <c r="BG109">
        <v>39</v>
      </c>
      <c r="BH109">
        <v>20</v>
      </c>
      <c r="BI109">
        <v>0</v>
      </c>
      <c r="BJ109" t="s">
        <v>681</v>
      </c>
      <c r="BK109">
        <v>7</v>
      </c>
      <c r="BL109">
        <v>9</v>
      </c>
      <c r="BM109">
        <v>3</v>
      </c>
      <c r="BN109">
        <v>0</v>
      </c>
      <c r="BO109">
        <v>0.75</v>
      </c>
      <c r="BP109">
        <v>45</v>
      </c>
      <c r="BQ109">
        <v>28</v>
      </c>
      <c r="BR109">
        <v>0</v>
      </c>
      <c r="BS109">
        <v>0.61639999999999995</v>
      </c>
      <c r="BT109">
        <v>39</v>
      </c>
      <c r="BU109">
        <v>20</v>
      </c>
      <c r="BV109">
        <v>0</v>
      </c>
      <c r="BW109">
        <v>0.66100000000000003</v>
      </c>
      <c r="BX109">
        <v>0.627</v>
      </c>
      <c r="BY109">
        <v>0.66100000000000003</v>
      </c>
      <c r="BZ109">
        <v>0</v>
      </c>
      <c r="CA109">
        <v>0</v>
      </c>
      <c r="CB109">
        <v>1946</v>
      </c>
      <c r="CC109" t="s">
        <v>682</v>
      </c>
      <c r="CE109">
        <v>0</v>
      </c>
      <c r="CF109" t="s">
        <v>683</v>
      </c>
      <c r="CG109">
        <v>1980</v>
      </c>
      <c r="CH109" t="s">
        <v>684</v>
      </c>
      <c r="CI109">
        <v>55</v>
      </c>
      <c r="CJ109">
        <v>21</v>
      </c>
      <c r="CK109">
        <v>26.245329999999999</v>
      </c>
      <c r="CL109">
        <v>0</v>
      </c>
      <c r="CM109">
        <v>1</v>
      </c>
      <c r="CN109">
        <v>0</v>
      </c>
      <c r="CO109">
        <v>1</v>
      </c>
      <c r="CP109">
        <v>0</v>
      </c>
      <c r="CQ109">
        <v>0</v>
      </c>
      <c r="CR109">
        <v>1</v>
      </c>
    </row>
    <row r="110" spans="1:96" x14ac:dyDescent="0.3">
      <c r="A110">
        <v>2001</v>
      </c>
      <c r="B110" t="s">
        <v>120</v>
      </c>
      <c r="C110" t="s">
        <v>1291</v>
      </c>
      <c r="D110" t="s">
        <v>1292</v>
      </c>
      <c r="E110" t="s">
        <v>634</v>
      </c>
      <c r="F110">
        <v>34.799999999999997</v>
      </c>
      <c r="G110">
        <v>33.200000000000003</v>
      </c>
      <c r="H110">
        <v>36</v>
      </c>
      <c r="I110">
        <v>0.50890000000000002</v>
      </c>
      <c r="J110">
        <v>2.8000000000000001E-2</v>
      </c>
      <c r="K110">
        <v>9.11E-2</v>
      </c>
      <c r="L110">
        <v>0.1774</v>
      </c>
      <c r="M110">
        <v>41691</v>
      </c>
      <c r="N110">
        <v>81500</v>
      </c>
      <c r="O110">
        <v>0.8427</v>
      </c>
      <c r="P110">
        <v>0.1103</v>
      </c>
      <c r="Q110">
        <v>2.93E-2</v>
      </c>
      <c r="R110">
        <v>4.4400000000000004</v>
      </c>
      <c r="S110" t="s">
        <v>498</v>
      </c>
      <c r="T110">
        <v>3</v>
      </c>
      <c r="U110">
        <v>75</v>
      </c>
      <c r="V110">
        <v>215</v>
      </c>
      <c r="W110">
        <v>4.5999999999999996</v>
      </c>
      <c r="X110" t="s">
        <v>1293</v>
      </c>
      <c r="Y110" t="s">
        <v>1294</v>
      </c>
      <c r="Z110">
        <v>50</v>
      </c>
      <c r="AA110" t="s">
        <v>512</v>
      </c>
      <c r="AE110" t="s">
        <v>475</v>
      </c>
      <c r="AF110" t="s">
        <v>475</v>
      </c>
      <c r="AG110" t="s">
        <v>481</v>
      </c>
      <c r="AH110">
        <v>0</v>
      </c>
      <c r="AI110">
        <v>1</v>
      </c>
      <c r="AJ110" t="s">
        <v>490</v>
      </c>
      <c r="AK110">
        <v>70039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1</v>
      </c>
      <c r="AR110">
        <v>4</v>
      </c>
      <c r="AS110">
        <v>0</v>
      </c>
      <c r="AT110" t="s">
        <v>1295</v>
      </c>
      <c r="AU110">
        <v>5</v>
      </c>
      <c r="AV110">
        <v>1</v>
      </c>
      <c r="AW110" t="s">
        <v>1296</v>
      </c>
      <c r="AX110" t="s">
        <v>120</v>
      </c>
      <c r="AY110">
        <v>100</v>
      </c>
      <c r="AZ110">
        <v>9</v>
      </c>
      <c r="BA110">
        <v>3</v>
      </c>
      <c r="BB110">
        <v>0</v>
      </c>
      <c r="BC110">
        <v>0.75</v>
      </c>
      <c r="BD110">
        <v>596</v>
      </c>
      <c r="BE110">
        <v>379</v>
      </c>
      <c r="BF110">
        <v>41</v>
      </c>
      <c r="BG110">
        <v>39</v>
      </c>
      <c r="BH110">
        <v>20</v>
      </c>
      <c r="BI110">
        <v>0</v>
      </c>
      <c r="BJ110" t="s">
        <v>681</v>
      </c>
      <c r="BK110">
        <v>7</v>
      </c>
      <c r="BL110">
        <v>9</v>
      </c>
      <c r="BM110">
        <v>3</v>
      </c>
      <c r="BN110">
        <v>0</v>
      </c>
      <c r="BO110">
        <v>0.75</v>
      </c>
      <c r="BP110">
        <v>45</v>
      </c>
      <c r="BQ110">
        <v>28</v>
      </c>
      <c r="BR110">
        <v>0</v>
      </c>
      <c r="BS110">
        <v>0.61639999999999995</v>
      </c>
      <c r="BT110">
        <v>39</v>
      </c>
      <c r="BU110">
        <v>20</v>
      </c>
      <c r="BV110">
        <v>0</v>
      </c>
      <c r="BW110">
        <v>0.66100000000000003</v>
      </c>
      <c r="BX110">
        <v>0.627</v>
      </c>
      <c r="BY110">
        <v>0.66100000000000003</v>
      </c>
      <c r="BZ110">
        <v>0</v>
      </c>
      <c r="CA110">
        <v>0</v>
      </c>
      <c r="CB110">
        <v>1946</v>
      </c>
      <c r="CC110" t="s">
        <v>682</v>
      </c>
      <c r="CE110">
        <v>0</v>
      </c>
      <c r="CF110" t="s">
        <v>683</v>
      </c>
      <c r="CG110">
        <v>1980</v>
      </c>
      <c r="CH110" t="s">
        <v>684</v>
      </c>
      <c r="CI110">
        <v>55</v>
      </c>
      <c r="CJ110">
        <v>21</v>
      </c>
      <c r="CK110">
        <v>26.87022</v>
      </c>
      <c r="CL110">
        <v>0</v>
      </c>
      <c r="CM110">
        <v>1</v>
      </c>
      <c r="CN110">
        <v>0</v>
      </c>
      <c r="CO110">
        <v>1</v>
      </c>
      <c r="CP110">
        <v>0</v>
      </c>
      <c r="CQ110">
        <v>0</v>
      </c>
      <c r="CR110">
        <v>1</v>
      </c>
    </row>
    <row r="111" spans="1:96" x14ac:dyDescent="0.3">
      <c r="A111">
        <v>2001</v>
      </c>
      <c r="B111" t="s">
        <v>120</v>
      </c>
      <c r="C111" t="s">
        <v>1297</v>
      </c>
      <c r="D111" t="s">
        <v>1298</v>
      </c>
      <c r="E111" t="s">
        <v>856</v>
      </c>
      <c r="F111">
        <v>36.548290000000001</v>
      </c>
      <c r="G111">
        <v>35.013150000000003</v>
      </c>
      <c r="H111">
        <v>37.996650000000002</v>
      </c>
      <c r="I111">
        <v>0.48230000000000001</v>
      </c>
      <c r="J111">
        <v>6.7900000000000002E-2</v>
      </c>
      <c r="K111">
        <v>0.1399</v>
      </c>
      <c r="L111">
        <v>0.22789999999999999</v>
      </c>
      <c r="M111">
        <v>40562.800000000003</v>
      </c>
      <c r="N111">
        <v>104018.1</v>
      </c>
      <c r="O111">
        <v>0.81969999999999998</v>
      </c>
      <c r="P111">
        <v>0.1943</v>
      </c>
      <c r="Q111">
        <v>5.8799999999999998E-2</v>
      </c>
      <c r="R111">
        <v>5.4</v>
      </c>
      <c r="S111" t="s">
        <v>558</v>
      </c>
      <c r="T111">
        <v>3</v>
      </c>
      <c r="U111">
        <v>73</v>
      </c>
      <c r="V111">
        <v>195</v>
      </c>
      <c r="W111">
        <v>4.55</v>
      </c>
      <c r="X111" t="s">
        <v>1299</v>
      </c>
      <c r="Y111" t="s">
        <v>1300</v>
      </c>
      <c r="Z111">
        <v>0</v>
      </c>
      <c r="AA111" t="s">
        <v>512</v>
      </c>
      <c r="AE111" t="s">
        <v>475</v>
      </c>
      <c r="AF111" t="s">
        <v>475</v>
      </c>
      <c r="AG111" t="s">
        <v>531</v>
      </c>
      <c r="AH111">
        <v>0</v>
      </c>
      <c r="AI111">
        <v>0</v>
      </c>
      <c r="AJ111" t="s">
        <v>490</v>
      </c>
      <c r="AK111">
        <v>44130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T111" t="s">
        <v>1301</v>
      </c>
      <c r="AU111">
        <v>1</v>
      </c>
      <c r="AV111">
        <v>1</v>
      </c>
      <c r="AW111" t="s">
        <v>1302</v>
      </c>
      <c r="AY111">
        <v>100</v>
      </c>
      <c r="AZ111">
        <v>9</v>
      </c>
      <c r="BA111">
        <v>3</v>
      </c>
      <c r="BB111">
        <v>0</v>
      </c>
      <c r="BC111">
        <v>0.75</v>
      </c>
      <c r="BD111">
        <v>596</v>
      </c>
      <c r="BE111">
        <v>379</v>
      </c>
      <c r="BF111">
        <v>41</v>
      </c>
      <c r="BG111">
        <v>39</v>
      </c>
      <c r="BH111">
        <v>20</v>
      </c>
      <c r="BI111">
        <v>0</v>
      </c>
      <c r="BJ111" t="s">
        <v>681</v>
      </c>
      <c r="BK111">
        <v>7</v>
      </c>
      <c r="BL111">
        <v>9</v>
      </c>
      <c r="BM111">
        <v>3</v>
      </c>
      <c r="BN111">
        <v>0</v>
      </c>
      <c r="BO111">
        <v>0.75</v>
      </c>
      <c r="BP111">
        <v>45</v>
      </c>
      <c r="BQ111">
        <v>28</v>
      </c>
      <c r="BR111">
        <v>0</v>
      </c>
      <c r="BS111">
        <v>0.61639999999999995</v>
      </c>
      <c r="BT111">
        <v>39</v>
      </c>
      <c r="BU111">
        <v>20</v>
      </c>
      <c r="BV111">
        <v>0</v>
      </c>
      <c r="BW111">
        <v>0.66100000000000003</v>
      </c>
      <c r="BX111">
        <v>0.627</v>
      </c>
      <c r="BY111">
        <v>0.66100000000000003</v>
      </c>
      <c r="BZ111">
        <v>0</v>
      </c>
      <c r="CA111">
        <v>0</v>
      </c>
      <c r="CB111">
        <v>1946</v>
      </c>
      <c r="CC111" t="s">
        <v>682</v>
      </c>
      <c r="CE111">
        <v>0</v>
      </c>
      <c r="CF111" t="s">
        <v>683</v>
      </c>
      <c r="CG111">
        <v>1980</v>
      </c>
      <c r="CH111" t="s">
        <v>684</v>
      </c>
      <c r="CI111">
        <v>55</v>
      </c>
      <c r="CJ111">
        <v>21</v>
      </c>
      <c r="CK111">
        <v>25.724340000000002</v>
      </c>
      <c r="CL111">
        <v>0</v>
      </c>
      <c r="CM111">
        <v>1</v>
      </c>
      <c r="CN111">
        <v>0</v>
      </c>
      <c r="CO111">
        <v>0</v>
      </c>
      <c r="CP111">
        <v>0</v>
      </c>
      <c r="CQ111">
        <v>0</v>
      </c>
      <c r="CR111">
        <v>0</v>
      </c>
    </row>
    <row r="112" spans="1:96" x14ac:dyDescent="0.3">
      <c r="A112">
        <v>2001</v>
      </c>
      <c r="B112" t="s">
        <v>1303</v>
      </c>
      <c r="C112" t="s">
        <v>1304</v>
      </c>
      <c r="D112" t="s">
        <v>688</v>
      </c>
      <c r="E112" t="s">
        <v>856</v>
      </c>
      <c r="F112">
        <v>37.299999999999997</v>
      </c>
      <c r="G112">
        <v>36</v>
      </c>
      <c r="H112">
        <v>38.5</v>
      </c>
      <c r="I112">
        <v>0.48130000000000001</v>
      </c>
      <c r="J112">
        <v>6.9800000000000001E-2</v>
      </c>
      <c r="K112">
        <v>0.14510000000000001</v>
      </c>
      <c r="L112">
        <v>0.24079999999999999</v>
      </c>
      <c r="M112">
        <v>32636</v>
      </c>
      <c r="N112">
        <v>83000</v>
      </c>
      <c r="O112">
        <v>0.79179999999999995</v>
      </c>
      <c r="P112">
        <v>8.9399999999999993E-2</v>
      </c>
      <c r="Q112">
        <v>2.93E-2</v>
      </c>
      <c r="S112" t="s">
        <v>569</v>
      </c>
      <c r="T112">
        <v>2</v>
      </c>
      <c r="U112">
        <v>76</v>
      </c>
      <c r="V112">
        <v>200</v>
      </c>
      <c r="W112">
        <v>4.8</v>
      </c>
      <c r="X112" t="s">
        <v>1305</v>
      </c>
      <c r="Y112" t="s">
        <v>1306</v>
      </c>
      <c r="Z112">
        <v>43</v>
      </c>
      <c r="AA112" t="s">
        <v>474</v>
      </c>
      <c r="AB112">
        <v>840</v>
      </c>
      <c r="AC112">
        <v>17</v>
      </c>
      <c r="AD112">
        <v>3.6</v>
      </c>
      <c r="AE112" t="s">
        <v>475</v>
      </c>
      <c r="AF112" t="s">
        <v>475</v>
      </c>
      <c r="AH112">
        <v>0</v>
      </c>
      <c r="AI112">
        <v>0</v>
      </c>
      <c r="AJ112" t="s">
        <v>490</v>
      </c>
      <c r="AK112">
        <v>43138</v>
      </c>
      <c r="AL112">
        <v>1655</v>
      </c>
      <c r="AM112">
        <v>954</v>
      </c>
      <c r="AN112">
        <v>58</v>
      </c>
      <c r="AO112">
        <v>11884</v>
      </c>
      <c r="AP112">
        <v>104</v>
      </c>
      <c r="AQ112">
        <v>1898</v>
      </c>
      <c r="AR112">
        <v>12491</v>
      </c>
      <c r="AS112">
        <v>276.37</v>
      </c>
      <c r="AT112" t="s">
        <v>1307</v>
      </c>
      <c r="AU112">
        <v>4</v>
      </c>
      <c r="AV112">
        <v>0</v>
      </c>
      <c r="AW112" t="s">
        <v>1308</v>
      </c>
      <c r="AX112" t="s">
        <v>1303</v>
      </c>
      <c r="CK112">
        <v>24.342110000000002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</row>
    <row r="113" spans="1:96" x14ac:dyDescent="0.3">
      <c r="A113">
        <v>2001</v>
      </c>
      <c r="B113" t="s">
        <v>1309</v>
      </c>
      <c r="C113" t="s">
        <v>1310</v>
      </c>
      <c r="D113" t="s">
        <v>1311</v>
      </c>
      <c r="E113" t="s">
        <v>765</v>
      </c>
      <c r="F113">
        <v>35.9</v>
      </c>
      <c r="G113">
        <v>35.4</v>
      </c>
      <c r="H113">
        <v>36.5</v>
      </c>
      <c r="I113">
        <v>0.50519999999999998</v>
      </c>
      <c r="J113">
        <v>4.6199999999999998E-2</v>
      </c>
      <c r="K113">
        <v>0.1071</v>
      </c>
      <c r="L113">
        <v>0.1976</v>
      </c>
      <c r="M113">
        <v>47692</v>
      </c>
      <c r="N113">
        <v>89500</v>
      </c>
      <c r="O113">
        <v>0.7913</v>
      </c>
      <c r="P113">
        <v>9.8699999999999996E-2</v>
      </c>
      <c r="Q113">
        <v>2.6599999999999999E-2</v>
      </c>
      <c r="R113">
        <v>1.04</v>
      </c>
      <c r="S113" t="s">
        <v>486</v>
      </c>
      <c r="T113">
        <v>1</v>
      </c>
      <c r="U113">
        <v>75</v>
      </c>
      <c r="V113">
        <v>190</v>
      </c>
      <c r="W113">
        <v>4.5999999999999996</v>
      </c>
      <c r="X113" t="s">
        <v>1312</v>
      </c>
      <c r="Y113" t="s">
        <v>1313</v>
      </c>
      <c r="Z113">
        <v>46</v>
      </c>
      <c r="AA113" t="s">
        <v>474</v>
      </c>
      <c r="AE113" t="s">
        <v>475</v>
      </c>
      <c r="AF113" t="s">
        <v>475</v>
      </c>
      <c r="AG113" t="s">
        <v>489</v>
      </c>
      <c r="AH113">
        <v>0</v>
      </c>
      <c r="AI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10</v>
      </c>
      <c r="AS113">
        <v>0</v>
      </c>
      <c r="AT113" t="s">
        <v>1314</v>
      </c>
      <c r="AU113">
        <v>4</v>
      </c>
      <c r="AV113">
        <v>1</v>
      </c>
      <c r="AW113" t="s">
        <v>1315</v>
      </c>
      <c r="AX113" t="s">
        <v>1309</v>
      </c>
      <c r="CK113">
        <v>23.74578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</row>
    <row r="114" spans="1:96" x14ac:dyDescent="0.3">
      <c r="A114">
        <v>2001</v>
      </c>
      <c r="B114" t="s">
        <v>1316</v>
      </c>
      <c r="C114" t="s">
        <v>1317</v>
      </c>
      <c r="D114" t="s">
        <v>1316</v>
      </c>
      <c r="E114" t="s">
        <v>70</v>
      </c>
      <c r="F114">
        <v>33.915329999999997</v>
      </c>
      <c r="G114">
        <v>32.761679999999998</v>
      </c>
      <c r="H114">
        <v>35.061680000000003</v>
      </c>
      <c r="I114">
        <v>0.4778</v>
      </c>
      <c r="J114">
        <v>5.3900000000000003E-2</v>
      </c>
      <c r="K114">
        <v>0.1198</v>
      </c>
      <c r="L114">
        <v>0.20569999999999999</v>
      </c>
      <c r="M114">
        <v>31662.54</v>
      </c>
      <c r="N114">
        <v>87531.4</v>
      </c>
      <c r="O114">
        <v>0.74739999999999995</v>
      </c>
      <c r="P114">
        <v>0.1867</v>
      </c>
      <c r="Q114">
        <v>5.45E-2</v>
      </c>
      <c r="S114" t="s">
        <v>569</v>
      </c>
      <c r="T114">
        <v>2</v>
      </c>
      <c r="U114">
        <v>77</v>
      </c>
      <c r="V114">
        <v>190</v>
      </c>
      <c r="W114">
        <v>4.8</v>
      </c>
      <c r="X114" t="s">
        <v>1318</v>
      </c>
      <c r="Y114" t="s">
        <v>1319</v>
      </c>
      <c r="Z114">
        <v>28</v>
      </c>
      <c r="AA114" t="s">
        <v>474</v>
      </c>
      <c r="AE114" t="s">
        <v>475</v>
      </c>
      <c r="AF114" t="s">
        <v>475</v>
      </c>
      <c r="AH114">
        <v>0</v>
      </c>
      <c r="AI114">
        <v>0</v>
      </c>
      <c r="AJ114" t="s">
        <v>490</v>
      </c>
      <c r="AK114">
        <v>27858</v>
      </c>
      <c r="AL114">
        <v>614</v>
      </c>
      <c r="AM114">
        <v>286</v>
      </c>
      <c r="AN114">
        <v>31</v>
      </c>
      <c r="AO114">
        <v>3352</v>
      </c>
      <c r="AP114">
        <v>22</v>
      </c>
      <c r="AQ114">
        <v>814</v>
      </c>
      <c r="AR114">
        <v>3478</v>
      </c>
      <c r="AS114">
        <v>119.71</v>
      </c>
      <c r="AT114" t="s">
        <v>1320</v>
      </c>
      <c r="AU114">
        <v>4</v>
      </c>
      <c r="AV114">
        <v>0</v>
      </c>
      <c r="AW114" t="s">
        <v>1321</v>
      </c>
      <c r="AX114" t="s">
        <v>1316</v>
      </c>
      <c r="CK114">
        <v>22.52825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</row>
    <row r="115" spans="1:96" x14ac:dyDescent="0.3">
      <c r="A115">
        <v>2001</v>
      </c>
      <c r="B115" t="s">
        <v>1322</v>
      </c>
      <c r="C115" t="s">
        <v>1323</v>
      </c>
      <c r="D115" t="s">
        <v>1324</v>
      </c>
      <c r="E115" t="s">
        <v>485</v>
      </c>
      <c r="F115">
        <v>33.313330000000001</v>
      </c>
      <c r="G115">
        <v>32.206670000000003</v>
      </c>
      <c r="H115">
        <v>34.786670000000001</v>
      </c>
      <c r="I115">
        <v>0.49130000000000001</v>
      </c>
      <c r="J115">
        <v>6.1400000000000003E-2</v>
      </c>
      <c r="K115">
        <v>0.12330000000000001</v>
      </c>
      <c r="L115">
        <v>0.19309999999999999</v>
      </c>
      <c r="M115">
        <v>43820.99</v>
      </c>
      <c r="N115">
        <v>350577.4</v>
      </c>
      <c r="O115">
        <v>0.89039999999999997</v>
      </c>
      <c r="P115">
        <v>0.5171</v>
      </c>
      <c r="Q115">
        <v>0.27260000000000001</v>
      </c>
      <c r="R115">
        <v>22.8</v>
      </c>
      <c r="S115" t="s">
        <v>470</v>
      </c>
      <c r="T115">
        <v>4</v>
      </c>
      <c r="U115">
        <v>74</v>
      </c>
      <c r="V115">
        <v>203</v>
      </c>
      <c r="W115">
        <v>4.8</v>
      </c>
      <c r="X115" t="s">
        <v>975</v>
      </c>
      <c r="Y115" t="s">
        <v>1325</v>
      </c>
      <c r="Z115">
        <v>36</v>
      </c>
      <c r="AA115" t="s">
        <v>474</v>
      </c>
      <c r="AB115">
        <v>1580</v>
      </c>
      <c r="AD115">
        <v>4.5</v>
      </c>
      <c r="AE115" t="s">
        <v>475</v>
      </c>
      <c r="AF115" t="s">
        <v>475</v>
      </c>
      <c r="AH115">
        <v>1</v>
      </c>
      <c r="AI115">
        <v>1</v>
      </c>
      <c r="AJ115" t="s">
        <v>490</v>
      </c>
      <c r="AK115">
        <v>85234</v>
      </c>
      <c r="AL115">
        <v>641</v>
      </c>
      <c r="AM115">
        <v>384</v>
      </c>
      <c r="AN115">
        <v>15</v>
      </c>
      <c r="AO115">
        <v>5234</v>
      </c>
      <c r="AP115">
        <v>39</v>
      </c>
      <c r="AQ115">
        <v>1006</v>
      </c>
      <c r="AR115">
        <v>6721</v>
      </c>
      <c r="AS115">
        <v>145.38999999999999</v>
      </c>
      <c r="AT115" t="s">
        <v>1326</v>
      </c>
      <c r="AU115">
        <v>4</v>
      </c>
      <c r="AV115">
        <v>0</v>
      </c>
      <c r="AW115" t="s">
        <v>1327</v>
      </c>
      <c r="AX115" t="s">
        <v>1328</v>
      </c>
      <c r="AY115">
        <v>103</v>
      </c>
      <c r="AZ115">
        <v>5</v>
      </c>
      <c r="BA115">
        <v>5</v>
      </c>
      <c r="BB115">
        <v>0</v>
      </c>
      <c r="BC115">
        <v>0.5</v>
      </c>
      <c r="BD115">
        <v>595</v>
      </c>
      <c r="BE115">
        <v>336</v>
      </c>
      <c r="BF115">
        <v>43</v>
      </c>
      <c r="BG115">
        <v>27</v>
      </c>
      <c r="BH115">
        <v>23</v>
      </c>
      <c r="BI115">
        <v>0</v>
      </c>
      <c r="BJ115" t="s">
        <v>1329</v>
      </c>
      <c r="BK115">
        <v>14</v>
      </c>
      <c r="BL115">
        <v>5</v>
      </c>
      <c r="BM115">
        <v>5</v>
      </c>
      <c r="BN115">
        <v>0</v>
      </c>
      <c r="BO115">
        <v>0.5</v>
      </c>
      <c r="BP115">
        <v>65</v>
      </c>
      <c r="BQ115">
        <v>82</v>
      </c>
      <c r="BR115">
        <v>1</v>
      </c>
      <c r="BS115">
        <v>0.44259999999999999</v>
      </c>
      <c r="BT115">
        <v>27</v>
      </c>
      <c r="BU115">
        <v>23</v>
      </c>
      <c r="BV115">
        <v>0</v>
      </c>
      <c r="BW115">
        <v>0.54</v>
      </c>
      <c r="BX115">
        <v>0.65500000000000003</v>
      </c>
      <c r="BY115">
        <v>0.54</v>
      </c>
      <c r="BZ115">
        <v>0</v>
      </c>
      <c r="CA115">
        <v>0</v>
      </c>
      <c r="CK115">
        <v>26.06081</v>
      </c>
      <c r="CL115">
        <v>0</v>
      </c>
      <c r="CM115">
        <v>0</v>
      </c>
      <c r="CN115">
        <v>0</v>
      </c>
      <c r="CO115">
        <v>1</v>
      </c>
      <c r="CP115">
        <v>0</v>
      </c>
      <c r="CQ115">
        <v>0</v>
      </c>
      <c r="CR115">
        <v>1</v>
      </c>
    </row>
    <row r="116" spans="1:96" x14ac:dyDescent="0.3">
      <c r="A116">
        <v>2001</v>
      </c>
      <c r="B116" t="s">
        <v>178</v>
      </c>
      <c r="C116" t="s">
        <v>1330</v>
      </c>
      <c r="D116" t="s">
        <v>1331</v>
      </c>
      <c r="E116" t="s">
        <v>1019</v>
      </c>
      <c r="F116">
        <v>35.462269999999997</v>
      </c>
      <c r="G116">
        <v>34.602020000000003</v>
      </c>
      <c r="H116">
        <v>36.338650000000001</v>
      </c>
      <c r="I116">
        <v>0.4929</v>
      </c>
      <c r="J116">
        <v>6.6199999999999995E-2</v>
      </c>
      <c r="K116">
        <v>0.12970000000000001</v>
      </c>
      <c r="L116">
        <v>0.2172</v>
      </c>
      <c r="M116">
        <v>38680.28</v>
      </c>
      <c r="N116">
        <v>156934.39999999999</v>
      </c>
      <c r="O116">
        <v>0.9022</v>
      </c>
      <c r="P116">
        <v>0.31340000000000001</v>
      </c>
      <c r="Q116">
        <v>0.1159</v>
      </c>
      <c r="R116">
        <v>25.25</v>
      </c>
      <c r="S116" t="s">
        <v>470</v>
      </c>
      <c r="T116">
        <v>1</v>
      </c>
      <c r="U116">
        <v>78</v>
      </c>
      <c r="V116">
        <v>215</v>
      </c>
      <c r="W116">
        <v>4.8</v>
      </c>
      <c r="X116" t="s">
        <v>1332</v>
      </c>
      <c r="Y116" t="s">
        <v>1333</v>
      </c>
      <c r="Z116">
        <v>16</v>
      </c>
      <c r="AA116" t="s">
        <v>474</v>
      </c>
      <c r="AE116" t="s">
        <v>475</v>
      </c>
      <c r="AF116" t="s">
        <v>475</v>
      </c>
      <c r="AH116">
        <v>0</v>
      </c>
      <c r="AI116">
        <v>0</v>
      </c>
      <c r="AL116">
        <v>3</v>
      </c>
      <c r="AM116">
        <v>1</v>
      </c>
      <c r="AN116">
        <v>0</v>
      </c>
      <c r="AO116">
        <v>4</v>
      </c>
      <c r="AP116">
        <v>0</v>
      </c>
      <c r="AQ116">
        <v>4</v>
      </c>
      <c r="AR116">
        <v>9</v>
      </c>
      <c r="AS116">
        <v>0.25</v>
      </c>
      <c r="AT116" t="s">
        <v>1334</v>
      </c>
      <c r="AU116">
        <v>1</v>
      </c>
      <c r="AV116">
        <v>0</v>
      </c>
      <c r="AX116" t="s">
        <v>178</v>
      </c>
      <c r="AY116">
        <v>78</v>
      </c>
      <c r="AZ116">
        <v>3</v>
      </c>
      <c r="BA116">
        <v>9</v>
      </c>
      <c r="BB116">
        <v>0</v>
      </c>
      <c r="BC116">
        <v>0.25</v>
      </c>
      <c r="BD116">
        <v>406</v>
      </c>
      <c r="BE116">
        <v>325</v>
      </c>
      <c r="BF116">
        <v>23</v>
      </c>
      <c r="BG116">
        <v>17</v>
      </c>
      <c r="BH116">
        <v>44</v>
      </c>
      <c r="BI116">
        <v>0</v>
      </c>
      <c r="BJ116" t="s">
        <v>698</v>
      </c>
      <c r="BK116">
        <v>2</v>
      </c>
      <c r="BL116">
        <v>3</v>
      </c>
      <c r="BM116">
        <v>9</v>
      </c>
      <c r="BN116">
        <v>0</v>
      </c>
      <c r="BO116">
        <v>0.25</v>
      </c>
      <c r="BP116">
        <v>12</v>
      </c>
      <c r="BQ116">
        <v>13</v>
      </c>
      <c r="BR116">
        <v>0</v>
      </c>
      <c r="BS116">
        <v>0.48</v>
      </c>
      <c r="BT116">
        <v>12</v>
      </c>
      <c r="BU116">
        <v>13</v>
      </c>
      <c r="BV116">
        <v>0</v>
      </c>
      <c r="BW116">
        <v>0.48</v>
      </c>
      <c r="BX116">
        <v>0.56899999999999995</v>
      </c>
      <c r="BY116">
        <v>0.2787</v>
      </c>
      <c r="BZ116">
        <v>0</v>
      </c>
      <c r="CA116">
        <v>0</v>
      </c>
      <c r="CB116">
        <v>1953</v>
      </c>
      <c r="CC116" t="s">
        <v>480</v>
      </c>
      <c r="CE116">
        <v>0</v>
      </c>
      <c r="CF116" t="s">
        <v>593</v>
      </c>
      <c r="CG116">
        <v>1983</v>
      </c>
      <c r="CH116" t="s">
        <v>178</v>
      </c>
      <c r="CI116">
        <v>48</v>
      </c>
      <c r="CJ116">
        <v>18</v>
      </c>
      <c r="CK116">
        <v>24.843029999999999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</row>
    <row r="117" spans="1:96" x14ac:dyDescent="0.3">
      <c r="A117">
        <v>2001</v>
      </c>
      <c r="B117" t="s">
        <v>1335</v>
      </c>
      <c r="C117" t="s">
        <v>1336</v>
      </c>
      <c r="D117" t="s">
        <v>1337</v>
      </c>
      <c r="E117" t="s">
        <v>521</v>
      </c>
      <c r="F117">
        <v>31.532260000000001</v>
      </c>
      <c r="G117">
        <v>30.74681</v>
      </c>
      <c r="H117">
        <v>32.192</v>
      </c>
      <c r="I117">
        <v>0.51549999999999996</v>
      </c>
      <c r="J117">
        <v>4.0399999999999998E-2</v>
      </c>
      <c r="K117">
        <v>8.43E-2</v>
      </c>
      <c r="L117">
        <v>0.14929999999999999</v>
      </c>
      <c r="M117">
        <v>40380.589999999997</v>
      </c>
      <c r="N117">
        <v>145169.79999999999</v>
      </c>
      <c r="O117">
        <v>0.70960000000000001</v>
      </c>
      <c r="P117">
        <v>0.26150000000000001</v>
      </c>
      <c r="Q117">
        <v>7.2099999999999997E-2</v>
      </c>
      <c r="R117">
        <v>2.2799999999999998</v>
      </c>
      <c r="S117" t="s">
        <v>486</v>
      </c>
      <c r="T117">
        <v>1</v>
      </c>
      <c r="U117">
        <v>77</v>
      </c>
      <c r="V117">
        <v>198</v>
      </c>
      <c r="W117">
        <v>4.5</v>
      </c>
      <c r="X117" t="s">
        <v>1338</v>
      </c>
      <c r="Y117" t="s">
        <v>1339</v>
      </c>
      <c r="Z117">
        <v>39</v>
      </c>
      <c r="AA117" t="s">
        <v>512</v>
      </c>
      <c r="AE117" t="s">
        <v>475</v>
      </c>
      <c r="AF117" t="s">
        <v>473</v>
      </c>
      <c r="AH117">
        <v>0</v>
      </c>
      <c r="AI117">
        <v>0</v>
      </c>
      <c r="AL117">
        <v>1063</v>
      </c>
      <c r="AM117">
        <v>577</v>
      </c>
      <c r="AN117">
        <v>36</v>
      </c>
      <c r="AO117">
        <v>7748</v>
      </c>
      <c r="AP117">
        <v>55</v>
      </c>
      <c r="AQ117">
        <v>1502</v>
      </c>
      <c r="AR117">
        <v>9665</v>
      </c>
      <c r="AS117">
        <v>198.67</v>
      </c>
      <c r="AT117" t="s">
        <v>1340</v>
      </c>
      <c r="AU117">
        <v>4</v>
      </c>
      <c r="AV117">
        <v>0</v>
      </c>
      <c r="AW117" t="s">
        <v>1341</v>
      </c>
      <c r="AX117" t="s">
        <v>1342</v>
      </c>
      <c r="AY117">
        <v>55</v>
      </c>
      <c r="AZ117">
        <v>3</v>
      </c>
      <c r="BA117">
        <v>8</v>
      </c>
      <c r="BB117">
        <v>0</v>
      </c>
      <c r="BC117">
        <v>0.2727</v>
      </c>
      <c r="BD117">
        <v>308</v>
      </c>
      <c r="BE117">
        <v>270</v>
      </c>
      <c r="BF117">
        <v>15</v>
      </c>
      <c r="BG117">
        <v>23</v>
      </c>
      <c r="BH117">
        <v>33</v>
      </c>
      <c r="BI117">
        <v>0</v>
      </c>
      <c r="BJ117" t="s">
        <v>1343</v>
      </c>
      <c r="BK117">
        <v>4</v>
      </c>
      <c r="BL117">
        <v>3</v>
      </c>
      <c r="BM117">
        <v>8</v>
      </c>
      <c r="BN117">
        <v>0</v>
      </c>
      <c r="BO117">
        <v>0.2727</v>
      </c>
      <c r="BP117">
        <v>25</v>
      </c>
      <c r="BQ117">
        <v>21</v>
      </c>
      <c r="BR117">
        <v>0</v>
      </c>
      <c r="BS117">
        <v>0.54349999999999998</v>
      </c>
      <c r="BT117">
        <v>25</v>
      </c>
      <c r="BU117">
        <v>21</v>
      </c>
      <c r="BV117">
        <v>0</v>
      </c>
      <c r="BW117">
        <v>0.54349999999999998</v>
      </c>
      <c r="BX117">
        <v>0.54469999999999996</v>
      </c>
      <c r="BY117">
        <v>0.41070000000000001</v>
      </c>
      <c r="BZ117">
        <v>0</v>
      </c>
      <c r="CA117">
        <v>0</v>
      </c>
      <c r="CB117">
        <v>1962</v>
      </c>
      <c r="CC117" t="s">
        <v>480</v>
      </c>
      <c r="CE117">
        <v>0</v>
      </c>
      <c r="CF117" t="s">
        <v>1344</v>
      </c>
      <c r="CG117">
        <v>1987</v>
      </c>
      <c r="CH117" t="s">
        <v>1345</v>
      </c>
      <c r="CI117">
        <v>39</v>
      </c>
      <c r="CJ117">
        <v>14</v>
      </c>
      <c r="CK117">
        <v>23.47681</v>
      </c>
      <c r="CL117">
        <v>1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</row>
    <row r="118" spans="1:96" x14ac:dyDescent="0.3">
      <c r="A118">
        <v>2001</v>
      </c>
      <c r="B118" t="s">
        <v>99</v>
      </c>
      <c r="C118" t="s">
        <v>1346</v>
      </c>
      <c r="D118" t="s">
        <v>1128</v>
      </c>
      <c r="E118" t="s">
        <v>1019</v>
      </c>
      <c r="F118">
        <v>36.13176</v>
      </c>
      <c r="G118">
        <v>35.271099999999997</v>
      </c>
      <c r="H118">
        <v>37.055819999999997</v>
      </c>
      <c r="I118">
        <v>0.50600000000000001</v>
      </c>
      <c r="J118">
        <v>6.2600000000000003E-2</v>
      </c>
      <c r="K118">
        <v>0.11749999999999999</v>
      </c>
      <c r="L118">
        <v>0.1983</v>
      </c>
      <c r="M118">
        <v>43568.88</v>
      </c>
      <c r="N118">
        <v>203337.8</v>
      </c>
      <c r="O118">
        <v>0.87009999999999998</v>
      </c>
      <c r="P118">
        <v>0.31690000000000002</v>
      </c>
      <c r="Q118">
        <v>9.1600000000000001E-2</v>
      </c>
      <c r="R118">
        <v>2.87</v>
      </c>
      <c r="S118" t="s">
        <v>498</v>
      </c>
      <c r="T118">
        <v>2</v>
      </c>
      <c r="U118">
        <v>75</v>
      </c>
      <c r="V118">
        <v>195</v>
      </c>
      <c r="W118">
        <v>4.75</v>
      </c>
      <c r="X118" t="s">
        <v>1347</v>
      </c>
      <c r="Y118" t="s">
        <v>1348</v>
      </c>
      <c r="Z118">
        <v>35</v>
      </c>
      <c r="AA118" t="s">
        <v>474</v>
      </c>
      <c r="AE118" t="s">
        <v>475</v>
      </c>
      <c r="AF118" t="s">
        <v>475</v>
      </c>
      <c r="AH118">
        <v>0</v>
      </c>
      <c r="AI118">
        <v>0</v>
      </c>
      <c r="AJ118" t="s">
        <v>476</v>
      </c>
      <c r="AK118">
        <v>97214</v>
      </c>
      <c r="AL118">
        <v>616</v>
      </c>
      <c r="AM118">
        <v>354</v>
      </c>
      <c r="AN118">
        <v>22</v>
      </c>
      <c r="AO118">
        <v>3567</v>
      </c>
      <c r="AP118">
        <v>20</v>
      </c>
      <c r="AQ118">
        <v>709</v>
      </c>
      <c r="AR118">
        <v>3371</v>
      </c>
      <c r="AS118">
        <v>101.91</v>
      </c>
      <c r="AT118" t="s">
        <v>1349</v>
      </c>
      <c r="AU118">
        <v>4</v>
      </c>
      <c r="AV118">
        <v>0</v>
      </c>
      <c r="AW118" t="s">
        <v>1350</v>
      </c>
      <c r="AX118" t="s">
        <v>99</v>
      </c>
      <c r="AY118">
        <v>99</v>
      </c>
      <c r="AZ118">
        <v>5</v>
      </c>
      <c r="BA118">
        <v>6</v>
      </c>
      <c r="BB118">
        <v>0</v>
      </c>
      <c r="BC118">
        <v>0.45450000000000002</v>
      </c>
      <c r="BD118">
        <v>402</v>
      </c>
      <c r="BE118">
        <v>448</v>
      </c>
      <c r="BF118">
        <v>24</v>
      </c>
      <c r="BG118">
        <v>32</v>
      </c>
      <c r="BH118">
        <v>24</v>
      </c>
      <c r="BI118">
        <v>0</v>
      </c>
      <c r="BJ118" t="s">
        <v>1351</v>
      </c>
      <c r="BK118">
        <v>1</v>
      </c>
      <c r="BL118">
        <v>5</v>
      </c>
      <c r="BM118">
        <v>6</v>
      </c>
      <c r="BN118">
        <v>0</v>
      </c>
      <c r="BO118">
        <v>0.45450000000000002</v>
      </c>
      <c r="BP118">
        <v>5</v>
      </c>
      <c r="BQ118">
        <v>6</v>
      </c>
      <c r="BR118">
        <v>0</v>
      </c>
      <c r="BS118">
        <v>0.45450000000000002</v>
      </c>
      <c r="BT118">
        <v>5</v>
      </c>
      <c r="BU118">
        <v>6</v>
      </c>
      <c r="BV118">
        <v>0</v>
      </c>
      <c r="BW118">
        <v>0.45450000000000002</v>
      </c>
      <c r="BX118">
        <v>0.4874</v>
      </c>
      <c r="BY118">
        <v>0.57140000000000002</v>
      </c>
      <c r="BZ118">
        <v>0</v>
      </c>
      <c r="CA118">
        <v>0</v>
      </c>
      <c r="CB118">
        <v>1964</v>
      </c>
      <c r="CC118" t="s">
        <v>480</v>
      </c>
      <c r="CD118" t="s">
        <v>1352</v>
      </c>
      <c r="CE118">
        <v>1</v>
      </c>
      <c r="CF118" t="s">
        <v>1353</v>
      </c>
      <c r="CG118">
        <v>1987</v>
      </c>
      <c r="CH118" t="s">
        <v>99</v>
      </c>
      <c r="CI118">
        <v>37</v>
      </c>
      <c r="CJ118">
        <v>14</v>
      </c>
      <c r="CK118">
        <v>24.37067</v>
      </c>
      <c r="CL118">
        <v>0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</row>
    <row r="119" spans="1:96" x14ac:dyDescent="0.3">
      <c r="A119">
        <v>2001</v>
      </c>
      <c r="B119" t="s">
        <v>167</v>
      </c>
      <c r="C119" t="s">
        <v>1354</v>
      </c>
      <c r="D119" t="s">
        <v>1355</v>
      </c>
      <c r="E119" t="s">
        <v>550</v>
      </c>
      <c r="F119">
        <v>33.99</v>
      </c>
      <c r="G119">
        <v>33.280830000000002</v>
      </c>
      <c r="H119">
        <v>34.758339999999997</v>
      </c>
      <c r="I119">
        <v>0.4985</v>
      </c>
      <c r="J119">
        <v>5.11E-2</v>
      </c>
      <c r="K119">
        <v>0.1111</v>
      </c>
      <c r="L119">
        <v>0.19320000000000001</v>
      </c>
      <c r="M119">
        <v>42663.12</v>
      </c>
      <c r="N119">
        <v>91146.67</v>
      </c>
      <c r="O119">
        <v>0.89559999999999995</v>
      </c>
      <c r="P119">
        <v>0.30099999999999999</v>
      </c>
      <c r="Q119">
        <v>0.1351</v>
      </c>
      <c r="S119" t="s">
        <v>569</v>
      </c>
      <c r="T119">
        <v>2</v>
      </c>
      <c r="U119">
        <v>78</v>
      </c>
      <c r="V119">
        <v>220</v>
      </c>
      <c r="W119">
        <v>4.8</v>
      </c>
      <c r="X119" t="s">
        <v>849</v>
      </c>
      <c r="Y119" t="s">
        <v>1356</v>
      </c>
      <c r="Z119">
        <v>24</v>
      </c>
      <c r="AA119" t="s">
        <v>474</v>
      </c>
      <c r="AE119" t="s">
        <v>475</v>
      </c>
      <c r="AF119" t="s">
        <v>473</v>
      </c>
      <c r="AH119">
        <v>0</v>
      </c>
      <c r="AI119">
        <v>0</v>
      </c>
      <c r="AJ119" t="s">
        <v>476</v>
      </c>
      <c r="AK119">
        <v>92688</v>
      </c>
      <c r="AL119">
        <v>431</v>
      </c>
      <c r="AM119">
        <v>256</v>
      </c>
      <c r="AN119">
        <v>16</v>
      </c>
      <c r="AO119">
        <v>2597</v>
      </c>
      <c r="AP119">
        <v>10</v>
      </c>
      <c r="AQ119">
        <v>482</v>
      </c>
      <c r="AR119">
        <v>2476</v>
      </c>
      <c r="AS119">
        <v>108.21</v>
      </c>
      <c r="AT119" t="s">
        <v>1357</v>
      </c>
      <c r="AU119">
        <v>4</v>
      </c>
      <c r="AV119">
        <v>0</v>
      </c>
      <c r="AW119" t="s">
        <v>643</v>
      </c>
      <c r="AX119" t="s">
        <v>117</v>
      </c>
      <c r="AY119">
        <v>105</v>
      </c>
      <c r="AZ119">
        <v>5</v>
      </c>
      <c r="BA119">
        <v>6</v>
      </c>
      <c r="BB119">
        <v>0</v>
      </c>
      <c r="BC119">
        <v>0.45450000000000002</v>
      </c>
      <c r="BD119">
        <v>497</v>
      </c>
      <c r="BE119">
        <v>441</v>
      </c>
      <c r="BF119">
        <v>47</v>
      </c>
      <c r="BG119">
        <v>18</v>
      </c>
      <c r="BH119">
        <v>38</v>
      </c>
      <c r="BI119">
        <v>0</v>
      </c>
      <c r="BJ119" t="s">
        <v>705</v>
      </c>
      <c r="BK119">
        <v>5</v>
      </c>
      <c r="BL119">
        <v>5</v>
      </c>
      <c r="BM119">
        <v>6</v>
      </c>
      <c r="BN119">
        <v>0</v>
      </c>
      <c r="BO119">
        <v>0.45450000000000002</v>
      </c>
      <c r="BP119">
        <v>23</v>
      </c>
      <c r="BQ119">
        <v>33</v>
      </c>
      <c r="BR119">
        <v>0</v>
      </c>
      <c r="BS119">
        <v>0.41070000000000001</v>
      </c>
      <c r="BT119">
        <v>23</v>
      </c>
      <c r="BU119">
        <v>33</v>
      </c>
      <c r="BV119">
        <v>0</v>
      </c>
      <c r="BW119">
        <v>0.41070000000000001</v>
      </c>
      <c r="BX119">
        <v>0.55230000000000001</v>
      </c>
      <c r="BY119">
        <v>0.32140000000000002</v>
      </c>
      <c r="BZ119">
        <v>0</v>
      </c>
      <c r="CA119">
        <v>0</v>
      </c>
      <c r="CB119">
        <v>1953</v>
      </c>
      <c r="CC119" t="s">
        <v>480</v>
      </c>
      <c r="CE119">
        <v>0</v>
      </c>
      <c r="CF119" t="s">
        <v>531</v>
      </c>
      <c r="CG119">
        <v>1982</v>
      </c>
      <c r="CH119" t="s">
        <v>706</v>
      </c>
      <c r="CI119">
        <v>48</v>
      </c>
      <c r="CJ119">
        <v>19</v>
      </c>
      <c r="CK119">
        <v>25.420780000000001</v>
      </c>
      <c r="CL119">
        <v>1</v>
      </c>
      <c r="CM119">
        <v>0</v>
      </c>
      <c r="CN119">
        <v>1</v>
      </c>
      <c r="CO119">
        <v>0</v>
      </c>
      <c r="CP119">
        <v>0</v>
      </c>
      <c r="CQ119">
        <v>0</v>
      </c>
      <c r="CR119">
        <v>0</v>
      </c>
    </row>
    <row r="120" spans="1:96" x14ac:dyDescent="0.3">
      <c r="A120">
        <v>2001</v>
      </c>
      <c r="B120" t="s">
        <v>1358</v>
      </c>
      <c r="C120" t="s">
        <v>1359</v>
      </c>
      <c r="D120" t="s">
        <v>1041</v>
      </c>
      <c r="E120" t="s">
        <v>1042</v>
      </c>
      <c r="F120">
        <v>33.581629999999997</v>
      </c>
      <c r="G120">
        <v>32.850360000000002</v>
      </c>
      <c r="H120">
        <v>34.301819999999999</v>
      </c>
      <c r="I120">
        <v>0.49909999999999999</v>
      </c>
      <c r="J120">
        <v>4.65E-2</v>
      </c>
      <c r="K120">
        <v>9.6000000000000002E-2</v>
      </c>
      <c r="L120">
        <v>0.17269999999999999</v>
      </c>
      <c r="M120">
        <v>58059.42</v>
      </c>
      <c r="N120">
        <v>161723.20000000001</v>
      </c>
      <c r="O120">
        <v>0.80379999999999996</v>
      </c>
      <c r="P120">
        <v>0.2361</v>
      </c>
      <c r="Q120">
        <v>6.5299999999999997E-2</v>
      </c>
      <c r="S120" t="s">
        <v>569</v>
      </c>
      <c r="T120">
        <v>2</v>
      </c>
      <c r="U120">
        <v>77</v>
      </c>
      <c r="V120">
        <v>215</v>
      </c>
      <c r="W120">
        <v>4.83</v>
      </c>
      <c r="X120" t="s">
        <v>487</v>
      </c>
      <c r="Y120" t="s">
        <v>1360</v>
      </c>
      <c r="Z120">
        <v>8</v>
      </c>
      <c r="AA120" t="s">
        <v>474</v>
      </c>
      <c r="AB120">
        <v>1000</v>
      </c>
      <c r="AC120">
        <v>21</v>
      </c>
      <c r="AD120">
        <v>3.3</v>
      </c>
      <c r="AE120" t="s">
        <v>475</v>
      </c>
      <c r="AF120" t="s">
        <v>475</v>
      </c>
      <c r="AH120">
        <v>0</v>
      </c>
      <c r="AI120">
        <v>0</v>
      </c>
      <c r="AL120">
        <v>6</v>
      </c>
      <c r="AM120">
        <v>4</v>
      </c>
      <c r="AN120">
        <v>0</v>
      </c>
      <c r="AO120">
        <v>35</v>
      </c>
      <c r="AP120">
        <v>1</v>
      </c>
      <c r="AQ120">
        <v>7</v>
      </c>
      <c r="AR120">
        <v>30</v>
      </c>
      <c r="AS120">
        <v>4.38</v>
      </c>
      <c r="AT120" t="s">
        <v>1361</v>
      </c>
      <c r="AU120">
        <v>2</v>
      </c>
      <c r="AV120">
        <v>0</v>
      </c>
      <c r="AX120" t="s">
        <v>1362</v>
      </c>
      <c r="AY120">
        <v>95</v>
      </c>
      <c r="AZ120">
        <v>7</v>
      </c>
      <c r="BA120">
        <v>4</v>
      </c>
      <c r="BB120">
        <v>0</v>
      </c>
      <c r="BC120">
        <v>0.63639999999999997</v>
      </c>
      <c r="BD120">
        <v>373</v>
      </c>
      <c r="BE120">
        <v>434</v>
      </c>
      <c r="BF120">
        <v>62</v>
      </c>
      <c r="BG120">
        <v>31</v>
      </c>
      <c r="BH120">
        <v>28</v>
      </c>
      <c r="BI120">
        <v>0</v>
      </c>
      <c r="BJ120" t="s">
        <v>1363</v>
      </c>
      <c r="BK120">
        <v>4</v>
      </c>
      <c r="BL120">
        <v>7</v>
      </c>
      <c r="BM120">
        <v>4</v>
      </c>
      <c r="BN120">
        <v>0</v>
      </c>
      <c r="BO120">
        <v>0.63639999999999997</v>
      </c>
      <c r="BP120">
        <v>28</v>
      </c>
      <c r="BQ120">
        <v>16</v>
      </c>
      <c r="BR120">
        <v>0</v>
      </c>
      <c r="BS120">
        <v>0.63639999999999997</v>
      </c>
      <c r="BT120">
        <v>28</v>
      </c>
      <c r="BU120">
        <v>16</v>
      </c>
      <c r="BV120">
        <v>0</v>
      </c>
      <c r="BW120">
        <v>0.63639999999999997</v>
      </c>
      <c r="BX120">
        <v>0.50060000000000004</v>
      </c>
      <c r="BY120">
        <v>0.52539999999999998</v>
      </c>
      <c r="BZ120">
        <v>0</v>
      </c>
      <c r="CA120">
        <v>0</v>
      </c>
      <c r="CK120">
        <v>25.49249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</row>
    <row r="121" spans="1:96" x14ac:dyDescent="0.3">
      <c r="A121">
        <v>2001</v>
      </c>
      <c r="B121" t="s">
        <v>65</v>
      </c>
      <c r="C121" t="s">
        <v>1364</v>
      </c>
      <c r="D121" t="s">
        <v>1365</v>
      </c>
      <c r="E121" t="s">
        <v>1366</v>
      </c>
      <c r="F121">
        <v>35.9</v>
      </c>
      <c r="G121">
        <v>35.200000000000003</v>
      </c>
      <c r="H121">
        <v>37.299999999999997</v>
      </c>
      <c r="I121">
        <v>0.5242</v>
      </c>
      <c r="J121">
        <v>5.1200000000000002E-2</v>
      </c>
      <c r="K121">
        <v>0.123</v>
      </c>
      <c r="L121">
        <v>0.21809999999999999</v>
      </c>
      <c r="M121">
        <v>35417</v>
      </c>
      <c r="N121">
        <v>37500</v>
      </c>
      <c r="O121">
        <v>0.84160000000000001</v>
      </c>
      <c r="P121">
        <v>0.1217</v>
      </c>
      <c r="Q121">
        <v>1.9099999999999999E-2</v>
      </c>
      <c r="R121">
        <v>3.71</v>
      </c>
      <c r="S121" t="s">
        <v>498</v>
      </c>
      <c r="T121">
        <v>4</v>
      </c>
      <c r="U121">
        <v>76</v>
      </c>
      <c r="V121">
        <v>210</v>
      </c>
      <c r="W121">
        <v>4.5999999999999996</v>
      </c>
      <c r="X121" t="s">
        <v>1079</v>
      </c>
      <c r="Y121" t="s">
        <v>1367</v>
      </c>
      <c r="Z121">
        <v>49</v>
      </c>
      <c r="AA121" t="s">
        <v>474</v>
      </c>
      <c r="AE121" t="s">
        <v>475</v>
      </c>
      <c r="AF121" t="s">
        <v>475</v>
      </c>
      <c r="AG121" t="s">
        <v>527</v>
      </c>
      <c r="AH121">
        <v>0</v>
      </c>
      <c r="AI121">
        <v>1</v>
      </c>
      <c r="AJ121" t="s">
        <v>490</v>
      </c>
      <c r="AK121">
        <v>57363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 t="s">
        <v>1368</v>
      </c>
      <c r="AU121">
        <v>5</v>
      </c>
      <c r="AV121">
        <v>1</v>
      </c>
      <c r="AW121" t="s">
        <v>1369</v>
      </c>
      <c r="AX121" t="s">
        <v>65</v>
      </c>
      <c r="AY121">
        <v>103</v>
      </c>
      <c r="AZ121">
        <v>3</v>
      </c>
      <c r="BA121">
        <v>9</v>
      </c>
      <c r="BB121">
        <v>0</v>
      </c>
      <c r="BC121">
        <v>0.25</v>
      </c>
      <c r="BD121">
        <v>478</v>
      </c>
      <c r="BE121">
        <v>449</v>
      </c>
      <c r="BF121">
        <v>36</v>
      </c>
      <c r="BG121">
        <v>23</v>
      </c>
      <c r="BH121">
        <v>35</v>
      </c>
      <c r="BI121">
        <v>0</v>
      </c>
      <c r="BJ121" t="s">
        <v>1370</v>
      </c>
      <c r="BK121">
        <v>5</v>
      </c>
      <c r="BL121">
        <v>3</v>
      </c>
      <c r="BM121">
        <v>9</v>
      </c>
      <c r="BN121">
        <v>0</v>
      </c>
      <c r="BO121">
        <v>0.25</v>
      </c>
      <c r="BP121">
        <v>16</v>
      </c>
      <c r="BQ121">
        <v>40</v>
      </c>
      <c r="BR121">
        <v>0</v>
      </c>
      <c r="BS121">
        <v>0.28570000000000001</v>
      </c>
      <c r="BT121">
        <v>16</v>
      </c>
      <c r="BU121">
        <v>40</v>
      </c>
      <c r="BV121">
        <v>0</v>
      </c>
      <c r="BW121">
        <v>0.28570000000000001</v>
      </c>
      <c r="BX121">
        <v>0.53369999999999995</v>
      </c>
      <c r="BY121">
        <v>0.39660000000000001</v>
      </c>
      <c r="BZ121">
        <v>0</v>
      </c>
      <c r="CA121">
        <v>0</v>
      </c>
      <c r="CB121">
        <v>1955</v>
      </c>
      <c r="CC121" t="s">
        <v>480</v>
      </c>
      <c r="CE121">
        <v>0</v>
      </c>
      <c r="CF121" t="s">
        <v>527</v>
      </c>
      <c r="CG121">
        <v>1977</v>
      </c>
      <c r="CH121" t="s">
        <v>164</v>
      </c>
      <c r="CI121">
        <v>46</v>
      </c>
      <c r="CJ121">
        <v>24</v>
      </c>
      <c r="CK121">
        <v>25.55921</v>
      </c>
      <c r="CL121">
        <v>0</v>
      </c>
      <c r="CM121">
        <v>0</v>
      </c>
      <c r="CN121">
        <v>0</v>
      </c>
      <c r="CO121">
        <v>1</v>
      </c>
      <c r="CP121">
        <v>0</v>
      </c>
      <c r="CQ121">
        <v>0</v>
      </c>
      <c r="CR121">
        <v>1</v>
      </c>
    </row>
    <row r="122" spans="1:96" x14ac:dyDescent="0.3">
      <c r="A122">
        <v>2001</v>
      </c>
      <c r="B122" t="s">
        <v>948</v>
      </c>
      <c r="C122" t="s">
        <v>1371</v>
      </c>
      <c r="D122" t="s">
        <v>157</v>
      </c>
      <c r="E122" t="s">
        <v>1372</v>
      </c>
      <c r="F122">
        <v>33.812669999999997</v>
      </c>
      <c r="G122">
        <v>33.155529999999999</v>
      </c>
      <c r="H122">
        <v>34.643329999999999</v>
      </c>
      <c r="I122">
        <v>0.49249999999999999</v>
      </c>
      <c r="J122">
        <v>4.5699999999999998E-2</v>
      </c>
      <c r="K122">
        <v>9.4100000000000003E-2</v>
      </c>
      <c r="L122">
        <v>0.18129999999999999</v>
      </c>
      <c r="M122">
        <v>47380.160000000003</v>
      </c>
      <c r="N122">
        <v>216960.8</v>
      </c>
      <c r="O122">
        <v>0.84830000000000005</v>
      </c>
      <c r="P122">
        <v>0.41220000000000001</v>
      </c>
      <c r="Q122">
        <v>0.20519999999999999</v>
      </c>
      <c r="R122">
        <v>2.74</v>
      </c>
      <c r="S122" t="s">
        <v>498</v>
      </c>
      <c r="T122">
        <v>1</v>
      </c>
      <c r="U122">
        <v>74</v>
      </c>
      <c r="V122">
        <v>180</v>
      </c>
      <c r="W122">
        <v>4.5</v>
      </c>
      <c r="X122" t="s">
        <v>1373</v>
      </c>
      <c r="Y122" t="s">
        <v>1374</v>
      </c>
      <c r="Z122">
        <v>43</v>
      </c>
      <c r="AA122" t="s">
        <v>512</v>
      </c>
      <c r="AB122">
        <v>860</v>
      </c>
      <c r="AD122">
        <v>3.3</v>
      </c>
      <c r="AE122" t="s">
        <v>475</v>
      </c>
      <c r="AF122" t="s">
        <v>475</v>
      </c>
      <c r="AH122">
        <v>0</v>
      </c>
      <c r="AI122">
        <v>0</v>
      </c>
      <c r="AJ122" t="s">
        <v>490</v>
      </c>
      <c r="AK122">
        <v>20001</v>
      </c>
      <c r="AL122">
        <v>1123</v>
      </c>
      <c r="AM122">
        <v>616</v>
      </c>
      <c r="AN122">
        <v>34</v>
      </c>
      <c r="AO122">
        <v>7169</v>
      </c>
      <c r="AP122">
        <v>45</v>
      </c>
      <c r="AQ122">
        <v>1755</v>
      </c>
      <c r="AR122">
        <v>10839</v>
      </c>
      <c r="AS122">
        <v>166.72</v>
      </c>
      <c r="AT122" t="s">
        <v>1375</v>
      </c>
      <c r="AU122">
        <v>4</v>
      </c>
      <c r="AV122">
        <v>0</v>
      </c>
      <c r="AW122" t="s">
        <v>1376</v>
      </c>
      <c r="AX122" t="s">
        <v>118</v>
      </c>
      <c r="AY122">
        <v>78</v>
      </c>
      <c r="AZ122">
        <v>1</v>
      </c>
      <c r="BA122">
        <v>10</v>
      </c>
      <c r="BB122">
        <v>0</v>
      </c>
      <c r="BC122">
        <v>9.0899999999999995E-2</v>
      </c>
      <c r="BD122">
        <v>268</v>
      </c>
      <c r="BE122">
        <v>424</v>
      </c>
      <c r="BF122">
        <v>28</v>
      </c>
      <c r="BG122">
        <v>8</v>
      </c>
      <c r="BH122">
        <v>47</v>
      </c>
      <c r="BI122">
        <v>0</v>
      </c>
      <c r="BJ122" t="s">
        <v>1377</v>
      </c>
      <c r="BK122">
        <v>3</v>
      </c>
      <c r="BL122">
        <v>1</v>
      </c>
      <c r="BM122">
        <v>10</v>
      </c>
      <c r="BN122">
        <v>0</v>
      </c>
      <c r="BO122">
        <v>9.0899999999999995E-2</v>
      </c>
      <c r="BP122">
        <v>3</v>
      </c>
      <c r="BQ122">
        <v>30</v>
      </c>
      <c r="BR122">
        <v>0</v>
      </c>
      <c r="BS122">
        <v>9.0899999999999995E-2</v>
      </c>
      <c r="BT122">
        <v>3</v>
      </c>
      <c r="BU122">
        <v>30</v>
      </c>
      <c r="BV122">
        <v>0</v>
      </c>
      <c r="BW122">
        <v>9.0899999999999995E-2</v>
      </c>
      <c r="BX122">
        <v>0.41110000000000002</v>
      </c>
      <c r="BY122">
        <v>0.14549999999999999</v>
      </c>
      <c r="BZ122">
        <v>0</v>
      </c>
      <c r="CA122">
        <v>0</v>
      </c>
      <c r="CB122">
        <v>1949</v>
      </c>
      <c r="CC122" t="s">
        <v>480</v>
      </c>
      <c r="CE122">
        <v>0</v>
      </c>
      <c r="CG122">
        <v>1979</v>
      </c>
      <c r="CH122" t="s">
        <v>785</v>
      </c>
      <c r="CI122">
        <v>52</v>
      </c>
      <c r="CJ122">
        <v>22</v>
      </c>
      <c r="CK122">
        <v>23.10811</v>
      </c>
      <c r="CL122">
        <v>0</v>
      </c>
      <c r="CM122">
        <v>1</v>
      </c>
      <c r="CN122">
        <v>0</v>
      </c>
      <c r="CO122">
        <v>0</v>
      </c>
      <c r="CP122">
        <v>0</v>
      </c>
      <c r="CQ122">
        <v>0</v>
      </c>
      <c r="CR122">
        <v>0</v>
      </c>
    </row>
    <row r="123" spans="1:96" x14ac:dyDescent="0.3">
      <c r="A123">
        <v>2001</v>
      </c>
      <c r="B123" t="s">
        <v>1227</v>
      </c>
      <c r="C123" t="s">
        <v>1378</v>
      </c>
      <c r="D123" t="s">
        <v>1379</v>
      </c>
      <c r="E123" t="s">
        <v>550</v>
      </c>
      <c r="F123">
        <v>34.448810000000002</v>
      </c>
      <c r="G123">
        <v>33.575800000000001</v>
      </c>
      <c r="H123">
        <v>35.310870000000001</v>
      </c>
      <c r="I123">
        <v>0.4955</v>
      </c>
      <c r="J123">
        <v>5.5599999999999997E-2</v>
      </c>
      <c r="K123">
        <v>0.1154</v>
      </c>
      <c r="L123">
        <v>0.1978</v>
      </c>
      <c r="M123">
        <v>51764.51</v>
      </c>
      <c r="N123">
        <v>242643.3</v>
      </c>
      <c r="O123">
        <v>0.81699999999999995</v>
      </c>
      <c r="P123">
        <v>0.29020000000000001</v>
      </c>
      <c r="Q123">
        <v>9.5000000000000001E-2</v>
      </c>
      <c r="S123" t="s">
        <v>569</v>
      </c>
      <c r="T123">
        <v>2</v>
      </c>
      <c r="U123">
        <v>75</v>
      </c>
      <c r="V123">
        <v>185</v>
      </c>
      <c r="W123">
        <v>4.8</v>
      </c>
      <c r="X123" t="s">
        <v>1380</v>
      </c>
      <c r="Y123" t="s">
        <v>1381</v>
      </c>
      <c r="Z123">
        <v>15</v>
      </c>
      <c r="AA123" t="s">
        <v>474</v>
      </c>
      <c r="AE123" t="s">
        <v>475</v>
      </c>
      <c r="AF123" t="s">
        <v>475</v>
      </c>
      <c r="AH123">
        <v>0</v>
      </c>
      <c r="AI123">
        <v>0</v>
      </c>
      <c r="AL123">
        <v>117</v>
      </c>
      <c r="AM123">
        <v>57</v>
      </c>
      <c r="AN123">
        <v>5</v>
      </c>
      <c r="AO123">
        <v>788</v>
      </c>
      <c r="AP123">
        <v>10</v>
      </c>
      <c r="AQ123">
        <v>141</v>
      </c>
      <c r="AR123">
        <v>791</v>
      </c>
      <c r="AS123">
        <v>52.53</v>
      </c>
      <c r="AT123" t="s">
        <v>1382</v>
      </c>
      <c r="AU123">
        <v>3</v>
      </c>
      <c r="AV123">
        <v>0</v>
      </c>
      <c r="AX123" t="s">
        <v>1227</v>
      </c>
      <c r="CK123">
        <v>23.120889999999999</v>
      </c>
      <c r="CL123">
        <v>0</v>
      </c>
      <c r="CM123">
        <v>0</v>
      </c>
      <c r="CN123">
        <v>0</v>
      </c>
      <c r="CO123">
        <v>1</v>
      </c>
      <c r="CP123">
        <v>0</v>
      </c>
      <c r="CQ123">
        <v>0</v>
      </c>
      <c r="CR123">
        <v>1</v>
      </c>
    </row>
    <row r="124" spans="1:96" x14ac:dyDescent="0.3">
      <c r="A124">
        <v>2001</v>
      </c>
      <c r="B124" t="s">
        <v>1383</v>
      </c>
      <c r="C124" t="s">
        <v>1384</v>
      </c>
      <c r="D124" t="s">
        <v>1385</v>
      </c>
      <c r="E124" t="s">
        <v>550</v>
      </c>
      <c r="F124">
        <v>36.744259999999997</v>
      </c>
      <c r="G124">
        <v>35.772129999999997</v>
      </c>
      <c r="H124">
        <v>37.696309999999997</v>
      </c>
      <c r="I124">
        <v>0.49359999999999998</v>
      </c>
      <c r="J124">
        <v>4.8300000000000003E-2</v>
      </c>
      <c r="K124">
        <v>0.1041</v>
      </c>
      <c r="L124">
        <v>0.1978</v>
      </c>
      <c r="M124">
        <v>73810.44</v>
      </c>
      <c r="N124">
        <v>310920.5</v>
      </c>
      <c r="O124">
        <v>0.88339999999999996</v>
      </c>
      <c r="P124">
        <v>0.35520000000000002</v>
      </c>
      <c r="Q124">
        <v>0.10879999999999999</v>
      </c>
      <c r="R124">
        <v>16.38</v>
      </c>
      <c r="S124" t="s">
        <v>470</v>
      </c>
      <c r="T124">
        <v>2</v>
      </c>
      <c r="U124">
        <v>75</v>
      </c>
      <c r="V124">
        <v>180</v>
      </c>
      <c r="W124">
        <v>4.8</v>
      </c>
      <c r="X124" t="s">
        <v>857</v>
      </c>
      <c r="Y124" t="s">
        <v>983</v>
      </c>
      <c r="Z124">
        <v>24</v>
      </c>
      <c r="AA124" t="s">
        <v>474</v>
      </c>
      <c r="AE124" t="s">
        <v>475</v>
      </c>
      <c r="AF124" t="s">
        <v>473</v>
      </c>
      <c r="AH124">
        <v>0</v>
      </c>
      <c r="AI124">
        <v>0</v>
      </c>
      <c r="AJ124" t="s">
        <v>490</v>
      </c>
      <c r="AK124">
        <v>91364</v>
      </c>
      <c r="AL124">
        <v>357</v>
      </c>
      <c r="AM124">
        <v>206</v>
      </c>
      <c r="AN124">
        <v>12</v>
      </c>
      <c r="AO124">
        <v>2425</v>
      </c>
      <c r="AP124">
        <v>14</v>
      </c>
      <c r="AQ124">
        <v>392</v>
      </c>
      <c r="AR124">
        <v>2345</v>
      </c>
      <c r="AS124">
        <v>101.04</v>
      </c>
      <c r="AT124" t="s">
        <v>1386</v>
      </c>
      <c r="AU124">
        <v>4</v>
      </c>
      <c r="AV124">
        <v>0</v>
      </c>
      <c r="AW124" t="s">
        <v>911</v>
      </c>
      <c r="AX124" t="s">
        <v>93</v>
      </c>
      <c r="AY124">
        <v>104</v>
      </c>
      <c r="AZ124">
        <v>8</v>
      </c>
      <c r="BA124">
        <v>4</v>
      </c>
      <c r="BB124">
        <v>0</v>
      </c>
      <c r="BC124">
        <v>0.66669999999999996</v>
      </c>
      <c r="BD124">
        <v>607</v>
      </c>
      <c r="BE124">
        <v>349</v>
      </c>
      <c r="BF124">
        <v>45</v>
      </c>
      <c r="BG124">
        <v>34</v>
      </c>
      <c r="BH124">
        <v>24</v>
      </c>
      <c r="BI124">
        <v>0</v>
      </c>
      <c r="BJ124" t="s">
        <v>1387</v>
      </c>
      <c r="BK124">
        <v>7</v>
      </c>
      <c r="BL124">
        <v>8</v>
      </c>
      <c r="BM124">
        <v>4</v>
      </c>
      <c r="BN124">
        <v>0</v>
      </c>
      <c r="BO124">
        <v>0.66669999999999996</v>
      </c>
      <c r="BP124">
        <v>51</v>
      </c>
      <c r="BQ124">
        <v>30</v>
      </c>
      <c r="BR124">
        <v>1</v>
      </c>
      <c r="BS124">
        <v>0.628</v>
      </c>
      <c r="BT124">
        <v>36</v>
      </c>
      <c r="BU124">
        <v>23</v>
      </c>
      <c r="BV124">
        <v>0</v>
      </c>
      <c r="BW124">
        <v>0.61019999999999996</v>
      </c>
      <c r="BX124">
        <v>0.65129999999999999</v>
      </c>
      <c r="BY124">
        <v>0.58620000000000005</v>
      </c>
      <c r="BZ124">
        <v>0</v>
      </c>
      <c r="CA124">
        <v>0</v>
      </c>
      <c r="CB124">
        <v>1951</v>
      </c>
      <c r="CC124" t="s">
        <v>480</v>
      </c>
      <c r="CE124">
        <v>0</v>
      </c>
      <c r="CF124" t="s">
        <v>481</v>
      </c>
      <c r="CG124">
        <v>1972</v>
      </c>
      <c r="CH124" t="s">
        <v>948</v>
      </c>
      <c r="CI124">
        <v>50</v>
      </c>
      <c r="CJ124">
        <v>29</v>
      </c>
      <c r="CK124">
        <v>22.495999999999999</v>
      </c>
      <c r="CL124">
        <v>1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</row>
    <row r="125" spans="1:96" x14ac:dyDescent="0.3">
      <c r="A125">
        <v>2001</v>
      </c>
      <c r="B125" t="s">
        <v>174</v>
      </c>
      <c r="C125" t="s">
        <v>1388</v>
      </c>
      <c r="D125" t="s">
        <v>1389</v>
      </c>
      <c r="E125" t="s">
        <v>856</v>
      </c>
      <c r="F125">
        <v>38.043329999999997</v>
      </c>
      <c r="G125">
        <v>35.498890000000003</v>
      </c>
      <c r="H125">
        <v>40.802219999999998</v>
      </c>
      <c r="I125">
        <v>0.48399999999999999</v>
      </c>
      <c r="J125">
        <v>9.0399999999999994E-2</v>
      </c>
      <c r="K125">
        <v>0.17849999999999999</v>
      </c>
      <c r="L125">
        <v>0.26769999999999999</v>
      </c>
      <c r="M125">
        <v>29305.69</v>
      </c>
      <c r="N125">
        <v>58960.07</v>
      </c>
      <c r="O125">
        <v>0.749</v>
      </c>
      <c r="P125">
        <v>0.1186</v>
      </c>
      <c r="Q125">
        <v>3.04E-2</v>
      </c>
      <c r="R125">
        <v>8.8800000000000008</v>
      </c>
      <c r="S125" t="s">
        <v>558</v>
      </c>
      <c r="T125">
        <v>2</v>
      </c>
      <c r="U125">
        <v>75</v>
      </c>
      <c r="V125">
        <v>195</v>
      </c>
      <c r="W125">
        <v>4.6500000000000004</v>
      </c>
      <c r="X125" t="s">
        <v>849</v>
      </c>
      <c r="Y125" t="s">
        <v>1390</v>
      </c>
      <c r="Z125">
        <v>27</v>
      </c>
      <c r="AA125" t="s">
        <v>474</v>
      </c>
      <c r="AB125">
        <v>1100</v>
      </c>
      <c r="AC125">
        <v>24</v>
      </c>
      <c r="AD125">
        <v>3.4</v>
      </c>
      <c r="AE125" t="s">
        <v>475</v>
      </c>
      <c r="AF125" t="s">
        <v>475</v>
      </c>
      <c r="AH125">
        <v>0</v>
      </c>
      <c r="AI125">
        <v>0</v>
      </c>
      <c r="AJ125" t="s">
        <v>476</v>
      </c>
      <c r="AK125">
        <v>44507</v>
      </c>
      <c r="AL125">
        <v>554</v>
      </c>
      <c r="AM125">
        <v>294</v>
      </c>
      <c r="AN125">
        <v>17</v>
      </c>
      <c r="AO125">
        <v>4020</v>
      </c>
      <c r="AP125">
        <v>28</v>
      </c>
      <c r="AQ125">
        <v>673</v>
      </c>
      <c r="AR125">
        <v>4304</v>
      </c>
      <c r="AS125">
        <v>148.88999999999999</v>
      </c>
      <c r="AT125" t="s">
        <v>1391</v>
      </c>
      <c r="AU125">
        <v>4</v>
      </c>
      <c r="AV125">
        <v>0</v>
      </c>
      <c r="AW125" t="s">
        <v>1392</v>
      </c>
      <c r="AX125" t="s">
        <v>174</v>
      </c>
      <c r="AY125">
        <v>85</v>
      </c>
      <c r="AZ125">
        <v>3</v>
      </c>
      <c r="BA125">
        <v>9</v>
      </c>
      <c r="BB125">
        <v>0</v>
      </c>
      <c r="BC125">
        <v>0.25</v>
      </c>
      <c r="BD125">
        <v>471</v>
      </c>
      <c r="BE125">
        <v>315</v>
      </c>
      <c r="BF125">
        <v>31</v>
      </c>
      <c r="BG125">
        <v>32</v>
      </c>
      <c r="BH125">
        <v>25</v>
      </c>
      <c r="BI125">
        <v>0</v>
      </c>
      <c r="BJ125" t="s">
        <v>737</v>
      </c>
      <c r="BK125">
        <v>2</v>
      </c>
      <c r="BL125">
        <v>3</v>
      </c>
      <c r="BM125">
        <v>9</v>
      </c>
      <c r="BN125">
        <v>0</v>
      </c>
      <c r="BO125">
        <v>0.25</v>
      </c>
      <c r="BP125">
        <v>11</v>
      </c>
      <c r="BQ125">
        <v>12</v>
      </c>
      <c r="BR125">
        <v>0</v>
      </c>
      <c r="BS125">
        <v>0.4783</v>
      </c>
      <c r="BT125">
        <v>11</v>
      </c>
      <c r="BU125">
        <v>12</v>
      </c>
      <c r="BV125">
        <v>0</v>
      </c>
      <c r="BW125">
        <v>0.4783</v>
      </c>
      <c r="BX125">
        <v>0.61439999999999995</v>
      </c>
      <c r="BY125">
        <v>0.56140000000000001</v>
      </c>
      <c r="BZ125">
        <v>0</v>
      </c>
      <c r="CA125">
        <v>0</v>
      </c>
      <c r="CB125">
        <v>1962</v>
      </c>
      <c r="CC125" t="s">
        <v>480</v>
      </c>
      <c r="CE125">
        <v>0</v>
      </c>
      <c r="CF125" t="s">
        <v>738</v>
      </c>
      <c r="CG125">
        <v>1985</v>
      </c>
      <c r="CH125" t="s">
        <v>535</v>
      </c>
      <c r="CI125">
        <v>39</v>
      </c>
      <c r="CJ125">
        <v>16</v>
      </c>
      <c r="CK125">
        <v>24.37067</v>
      </c>
      <c r="CL125">
        <v>0</v>
      </c>
      <c r="CM125">
        <v>0</v>
      </c>
      <c r="CN125">
        <v>1</v>
      </c>
      <c r="CO125">
        <v>0</v>
      </c>
      <c r="CP125">
        <v>0</v>
      </c>
      <c r="CQ125">
        <v>0</v>
      </c>
      <c r="CR125">
        <v>0</v>
      </c>
    </row>
    <row r="126" spans="1:96" x14ac:dyDescent="0.3">
      <c r="A126">
        <v>2001</v>
      </c>
      <c r="B126" t="s">
        <v>1393</v>
      </c>
      <c r="C126" t="s">
        <v>1394</v>
      </c>
      <c r="D126" t="s">
        <v>1395</v>
      </c>
      <c r="E126" t="s">
        <v>728</v>
      </c>
      <c r="F126">
        <v>30.818639999999998</v>
      </c>
      <c r="G126">
        <v>30.570340000000002</v>
      </c>
      <c r="H126">
        <v>31.294070000000001</v>
      </c>
      <c r="I126">
        <v>0.50339999999999996</v>
      </c>
      <c r="J126">
        <v>5.3100000000000001E-2</v>
      </c>
      <c r="K126">
        <v>0.1174</v>
      </c>
      <c r="L126">
        <v>0.1961</v>
      </c>
      <c r="M126">
        <v>31829.16</v>
      </c>
      <c r="N126">
        <v>92003.39</v>
      </c>
      <c r="O126">
        <v>0.86750000000000005</v>
      </c>
      <c r="P126">
        <v>0.29849999999999999</v>
      </c>
      <c r="Q126">
        <v>0.1454</v>
      </c>
      <c r="R126">
        <v>2.98</v>
      </c>
      <c r="S126" t="s">
        <v>498</v>
      </c>
      <c r="T126">
        <v>2</v>
      </c>
      <c r="U126">
        <v>74</v>
      </c>
      <c r="V126">
        <v>205</v>
      </c>
      <c r="W126">
        <v>4.6399999999999997</v>
      </c>
      <c r="X126" t="s">
        <v>1396</v>
      </c>
      <c r="Y126" t="s">
        <v>1397</v>
      </c>
      <c r="Z126">
        <v>34</v>
      </c>
      <c r="AA126" t="s">
        <v>512</v>
      </c>
      <c r="AE126" t="s">
        <v>475</v>
      </c>
      <c r="AF126" t="s">
        <v>475</v>
      </c>
      <c r="AG126" t="s">
        <v>527</v>
      </c>
      <c r="AH126">
        <v>0</v>
      </c>
      <c r="AI126">
        <v>0</v>
      </c>
      <c r="AJ126" t="s">
        <v>476</v>
      </c>
      <c r="AK126">
        <v>12208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 t="s">
        <v>1398</v>
      </c>
      <c r="AU126">
        <v>4</v>
      </c>
      <c r="AV126">
        <v>1</v>
      </c>
      <c r="AW126" t="s">
        <v>1399</v>
      </c>
      <c r="AX126" t="s">
        <v>1393</v>
      </c>
      <c r="AY126">
        <v>97</v>
      </c>
      <c r="AZ126">
        <v>5</v>
      </c>
      <c r="BA126">
        <v>6</v>
      </c>
      <c r="BB126">
        <v>0</v>
      </c>
      <c r="BC126">
        <v>0.45450000000000002</v>
      </c>
      <c r="BD126">
        <v>409</v>
      </c>
      <c r="BE126">
        <v>378</v>
      </c>
      <c r="BF126">
        <v>38</v>
      </c>
      <c r="BG126">
        <v>27</v>
      </c>
      <c r="BH126">
        <v>28</v>
      </c>
      <c r="BI126">
        <v>0</v>
      </c>
      <c r="BJ126" t="s">
        <v>1400</v>
      </c>
      <c r="BK126">
        <v>8</v>
      </c>
      <c r="BL126">
        <v>5</v>
      </c>
      <c r="BM126">
        <v>6</v>
      </c>
      <c r="BN126">
        <v>0</v>
      </c>
      <c r="BO126">
        <v>0.45450000000000002</v>
      </c>
      <c r="BP126">
        <v>33</v>
      </c>
      <c r="BQ126">
        <v>55</v>
      </c>
      <c r="BR126">
        <v>0</v>
      </c>
      <c r="BS126">
        <v>0.375</v>
      </c>
      <c r="BT126">
        <v>27</v>
      </c>
      <c r="BU126">
        <v>28</v>
      </c>
      <c r="BV126">
        <v>0</v>
      </c>
      <c r="BW126">
        <v>0.4909</v>
      </c>
      <c r="BX126">
        <v>0.54179999999999995</v>
      </c>
      <c r="BY126">
        <v>0.4909</v>
      </c>
      <c r="BZ126">
        <v>0</v>
      </c>
      <c r="CA126">
        <v>0</v>
      </c>
      <c r="CK126">
        <v>26.31757</v>
      </c>
      <c r="CL126">
        <v>0</v>
      </c>
      <c r="CM126">
        <v>1</v>
      </c>
      <c r="CN126">
        <v>1</v>
      </c>
      <c r="CO126">
        <v>0</v>
      </c>
      <c r="CP126">
        <v>0</v>
      </c>
      <c r="CQ126">
        <v>0</v>
      </c>
      <c r="CR126">
        <v>0</v>
      </c>
    </row>
    <row r="127" spans="1:96" x14ac:dyDescent="0.3">
      <c r="A127">
        <v>2001</v>
      </c>
      <c r="B127" t="s">
        <v>119</v>
      </c>
      <c r="C127" t="s">
        <v>1401</v>
      </c>
      <c r="D127" t="s">
        <v>1402</v>
      </c>
      <c r="E127" t="s">
        <v>756</v>
      </c>
      <c r="F127">
        <v>35.923110000000001</v>
      </c>
      <c r="G127">
        <v>34.54533</v>
      </c>
      <c r="H127">
        <v>37.224890000000002</v>
      </c>
      <c r="I127">
        <v>0.47920000000000001</v>
      </c>
      <c r="J127">
        <v>5.8200000000000002E-2</v>
      </c>
      <c r="K127">
        <v>0.1148</v>
      </c>
      <c r="L127">
        <v>0.19939999999999999</v>
      </c>
      <c r="M127">
        <v>60529.31</v>
      </c>
      <c r="N127">
        <v>192215.1</v>
      </c>
      <c r="O127">
        <v>0.84279999999999999</v>
      </c>
      <c r="P127">
        <v>0.4073</v>
      </c>
      <c r="Q127">
        <v>0.17069999999999999</v>
      </c>
      <c r="R127">
        <v>0.06</v>
      </c>
      <c r="S127" t="s">
        <v>539</v>
      </c>
      <c r="T127">
        <v>1</v>
      </c>
      <c r="U127">
        <v>72</v>
      </c>
      <c r="V127">
        <v>170</v>
      </c>
      <c r="W127">
        <v>4.55</v>
      </c>
      <c r="X127" t="s">
        <v>1403</v>
      </c>
      <c r="Y127" t="s">
        <v>143</v>
      </c>
      <c r="Z127">
        <v>12</v>
      </c>
      <c r="AA127" t="s">
        <v>512</v>
      </c>
      <c r="AE127" t="s">
        <v>475</v>
      </c>
      <c r="AF127" t="s">
        <v>473</v>
      </c>
      <c r="AG127" t="s">
        <v>481</v>
      </c>
      <c r="AH127">
        <v>0</v>
      </c>
      <c r="AI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 t="s">
        <v>1404</v>
      </c>
      <c r="AU127">
        <v>2</v>
      </c>
      <c r="AV127">
        <v>1</v>
      </c>
      <c r="AX127" t="s">
        <v>1405</v>
      </c>
      <c r="AY127">
        <v>98</v>
      </c>
      <c r="AZ127">
        <v>5</v>
      </c>
      <c r="BA127">
        <v>6</v>
      </c>
      <c r="BB127">
        <v>0</v>
      </c>
      <c r="BC127">
        <v>0.45450000000000002</v>
      </c>
      <c r="BD127">
        <v>505</v>
      </c>
      <c r="BE127">
        <v>436</v>
      </c>
      <c r="BF127">
        <v>38</v>
      </c>
      <c r="BG127">
        <v>20</v>
      </c>
      <c r="BH127">
        <v>35</v>
      </c>
      <c r="BI127">
        <v>0</v>
      </c>
      <c r="BJ127" t="s">
        <v>1406</v>
      </c>
      <c r="BK127">
        <v>0</v>
      </c>
      <c r="BL127">
        <v>0</v>
      </c>
      <c r="BM127">
        <v>0</v>
      </c>
      <c r="BN127">
        <v>0</v>
      </c>
      <c r="BP127">
        <v>0</v>
      </c>
      <c r="BQ127">
        <v>0</v>
      </c>
      <c r="BR127">
        <v>0</v>
      </c>
      <c r="BT127">
        <v>0</v>
      </c>
      <c r="BU127">
        <v>0</v>
      </c>
      <c r="BV127">
        <v>0</v>
      </c>
      <c r="BX127">
        <v>0.55459999999999998</v>
      </c>
      <c r="BY127">
        <v>0.36359999999999998</v>
      </c>
      <c r="BZ127">
        <v>1</v>
      </c>
      <c r="CA127">
        <v>1</v>
      </c>
      <c r="CB127">
        <v>1947</v>
      </c>
      <c r="CC127" t="s">
        <v>480</v>
      </c>
      <c r="CE127">
        <v>0</v>
      </c>
      <c r="CF127" t="s">
        <v>987</v>
      </c>
      <c r="CG127">
        <v>1969</v>
      </c>
      <c r="CH127" t="s">
        <v>119</v>
      </c>
      <c r="CI127">
        <v>54</v>
      </c>
      <c r="CJ127">
        <v>32</v>
      </c>
      <c r="CK127">
        <v>23.053629999999998</v>
      </c>
      <c r="CL127">
        <v>1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</row>
    <row r="128" spans="1:96" x14ac:dyDescent="0.3">
      <c r="A128">
        <v>2001</v>
      </c>
      <c r="B128" t="s">
        <v>1407</v>
      </c>
      <c r="C128" t="s">
        <v>1408</v>
      </c>
      <c r="D128" t="s">
        <v>83</v>
      </c>
      <c r="E128" t="s">
        <v>1256</v>
      </c>
      <c r="F128">
        <v>32.844430000000003</v>
      </c>
      <c r="G128">
        <v>31.071739999999998</v>
      </c>
      <c r="H128">
        <v>35.490029999999997</v>
      </c>
      <c r="I128">
        <v>0.51039999999999996</v>
      </c>
      <c r="J128">
        <v>4.8899999999999999E-2</v>
      </c>
      <c r="K128">
        <v>0.1026</v>
      </c>
      <c r="L128">
        <v>0.17510000000000001</v>
      </c>
      <c r="M128">
        <v>43974.17</v>
      </c>
      <c r="N128">
        <v>98540.44</v>
      </c>
      <c r="O128">
        <v>0.78510000000000002</v>
      </c>
      <c r="P128">
        <v>0.23760000000000001</v>
      </c>
      <c r="Q128">
        <v>6.1600000000000002E-2</v>
      </c>
      <c r="R128">
        <v>0</v>
      </c>
      <c r="S128" t="s">
        <v>539</v>
      </c>
      <c r="T128">
        <v>1</v>
      </c>
      <c r="U128">
        <v>71</v>
      </c>
      <c r="V128">
        <v>185</v>
      </c>
      <c r="W128">
        <v>4.5</v>
      </c>
      <c r="X128" t="s">
        <v>1409</v>
      </c>
      <c r="Y128" t="s">
        <v>1410</v>
      </c>
      <c r="Z128">
        <v>18</v>
      </c>
      <c r="AA128" t="s">
        <v>512</v>
      </c>
      <c r="AE128" t="s">
        <v>475</v>
      </c>
      <c r="AF128" t="s">
        <v>475</v>
      </c>
      <c r="AG128" t="s">
        <v>531</v>
      </c>
      <c r="AH128">
        <v>0</v>
      </c>
      <c r="AI128">
        <v>0</v>
      </c>
      <c r="AL128">
        <v>1</v>
      </c>
      <c r="AM128">
        <v>0</v>
      </c>
      <c r="AN128">
        <v>0</v>
      </c>
      <c r="AO128">
        <v>0</v>
      </c>
      <c r="AP128">
        <v>0</v>
      </c>
      <c r="AQ128">
        <v>10</v>
      </c>
      <c r="AR128">
        <v>43</v>
      </c>
      <c r="AS128">
        <v>0</v>
      </c>
      <c r="AT128" t="s">
        <v>1411</v>
      </c>
      <c r="AU128">
        <v>2</v>
      </c>
      <c r="AV128">
        <v>1</v>
      </c>
      <c r="AW128" t="s">
        <v>1412</v>
      </c>
      <c r="AX128" t="s">
        <v>83</v>
      </c>
      <c r="AY128">
        <v>82</v>
      </c>
      <c r="AZ128">
        <v>4</v>
      </c>
      <c r="BA128">
        <v>7</v>
      </c>
      <c r="BB128">
        <v>0</v>
      </c>
      <c r="BC128">
        <v>0.36359999999999998</v>
      </c>
      <c r="BD128">
        <v>381</v>
      </c>
      <c r="BE128">
        <v>385</v>
      </c>
      <c r="BF128">
        <v>32</v>
      </c>
      <c r="BG128">
        <v>19</v>
      </c>
      <c r="BH128">
        <v>36</v>
      </c>
      <c r="BI128">
        <v>0</v>
      </c>
      <c r="BJ128" t="s">
        <v>1413</v>
      </c>
      <c r="BK128">
        <v>6</v>
      </c>
      <c r="BL128">
        <v>3</v>
      </c>
      <c r="BM128">
        <v>8</v>
      </c>
      <c r="BN128">
        <v>0</v>
      </c>
      <c r="BO128">
        <v>0.2727</v>
      </c>
      <c r="BP128">
        <v>35</v>
      </c>
      <c r="BQ128">
        <v>35</v>
      </c>
      <c r="BR128">
        <v>0</v>
      </c>
      <c r="BS128">
        <v>0.5</v>
      </c>
      <c r="BT128">
        <v>30</v>
      </c>
      <c r="BU128">
        <v>28</v>
      </c>
      <c r="BV128">
        <v>0</v>
      </c>
      <c r="BW128">
        <v>0.51719999999999999</v>
      </c>
      <c r="BX128">
        <v>0.51749999999999996</v>
      </c>
      <c r="BY128">
        <v>0.34549999999999997</v>
      </c>
      <c r="BZ128">
        <v>0</v>
      </c>
      <c r="CA128">
        <v>1</v>
      </c>
      <c r="CB128">
        <v>1954</v>
      </c>
      <c r="CC128" t="s">
        <v>480</v>
      </c>
      <c r="CE128">
        <v>0</v>
      </c>
      <c r="CF128" t="s">
        <v>489</v>
      </c>
      <c r="CG128">
        <v>1982</v>
      </c>
      <c r="CH128" t="s">
        <v>93</v>
      </c>
      <c r="CI128">
        <v>47</v>
      </c>
      <c r="CJ128">
        <v>19</v>
      </c>
      <c r="CK128">
        <v>25.799440000000001</v>
      </c>
      <c r="CL128">
        <v>0</v>
      </c>
      <c r="CM128">
        <v>1</v>
      </c>
      <c r="CN128">
        <v>0</v>
      </c>
      <c r="CO128">
        <v>0</v>
      </c>
      <c r="CP128">
        <v>0</v>
      </c>
      <c r="CQ128">
        <v>0</v>
      </c>
      <c r="CR128">
        <v>0</v>
      </c>
    </row>
    <row r="129" spans="1:96" x14ac:dyDescent="0.3">
      <c r="A129">
        <v>2001</v>
      </c>
      <c r="B129" t="s">
        <v>1284</v>
      </c>
      <c r="C129" t="s">
        <v>1414</v>
      </c>
      <c r="D129" t="s">
        <v>1415</v>
      </c>
      <c r="E129" t="s">
        <v>469</v>
      </c>
      <c r="F129">
        <v>36.274859999999997</v>
      </c>
      <c r="G129">
        <v>34.930610000000001</v>
      </c>
      <c r="H129">
        <v>37.62276</v>
      </c>
      <c r="I129">
        <v>0.49049999999999999</v>
      </c>
      <c r="J129">
        <v>6.08E-2</v>
      </c>
      <c r="K129">
        <v>0.13220000000000001</v>
      </c>
      <c r="L129">
        <v>0.2263</v>
      </c>
      <c r="M129">
        <v>42204.23</v>
      </c>
      <c r="N129">
        <v>147350.29999999999</v>
      </c>
      <c r="O129">
        <v>0.69920000000000004</v>
      </c>
      <c r="P129">
        <v>0.20030000000000001</v>
      </c>
      <c r="Q129">
        <v>6.5699999999999995E-2</v>
      </c>
      <c r="R129">
        <v>0.02</v>
      </c>
      <c r="S129" t="s">
        <v>539</v>
      </c>
      <c r="T129">
        <v>2</v>
      </c>
      <c r="U129">
        <v>77</v>
      </c>
      <c r="V129">
        <v>205</v>
      </c>
      <c r="W129">
        <v>4.82</v>
      </c>
      <c r="X129" t="s">
        <v>1416</v>
      </c>
      <c r="Y129" t="s">
        <v>1417</v>
      </c>
      <c r="Z129">
        <v>33</v>
      </c>
      <c r="AA129" t="s">
        <v>474</v>
      </c>
      <c r="AD129">
        <v>3.84</v>
      </c>
      <c r="AE129" t="s">
        <v>475</v>
      </c>
      <c r="AF129" t="s">
        <v>475</v>
      </c>
      <c r="AG129" t="s">
        <v>489</v>
      </c>
      <c r="AH129">
        <v>0</v>
      </c>
      <c r="AI129">
        <v>0</v>
      </c>
      <c r="AJ129" t="s">
        <v>476</v>
      </c>
      <c r="AK129">
        <v>33156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 t="s">
        <v>1418</v>
      </c>
      <c r="AU129">
        <v>4</v>
      </c>
      <c r="AV129">
        <v>1</v>
      </c>
      <c r="AW129" t="s">
        <v>1419</v>
      </c>
      <c r="AX129" t="s">
        <v>1420</v>
      </c>
      <c r="AY129">
        <v>73</v>
      </c>
      <c r="AZ129">
        <v>11</v>
      </c>
      <c r="BA129">
        <v>1</v>
      </c>
      <c r="BB129">
        <v>0</v>
      </c>
      <c r="BC129">
        <v>0.91669999999999996</v>
      </c>
      <c r="BD129">
        <v>467</v>
      </c>
      <c r="BE129">
        <v>271</v>
      </c>
      <c r="BF129">
        <v>18</v>
      </c>
      <c r="BG129">
        <v>43</v>
      </c>
      <c r="BH129">
        <v>17</v>
      </c>
      <c r="BI129">
        <v>0</v>
      </c>
      <c r="BJ129" t="s">
        <v>1421</v>
      </c>
      <c r="BK129">
        <v>0</v>
      </c>
      <c r="BL129">
        <v>0</v>
      </c>
      <c r="BM129">
        <v>0</v>
      </c>
      <c r="BN129">
        <v>0</v>
      </c>
      <c r="BP129">
        <v>0</v>
      </c>
      <c r="BQ129">
        <v>0</v>
      </c>
      <c r="BR129">
        <v>0</v>
      </c>
      <c r="BT129">
        <v>0</v>
      </c>
      <c r="BU129">
        <v>0</v>
      </c>
      <c r="BV129">
        <v>0</v>
      </c>
      <c r="BX129">
        <v>0.64149999999999996</v>
      </c>
      <c r="BY129">
        <v>0.7167</v>
      </c>
      <c r="BZ129">
        <v>1</v>
      </c>
      <c r="CA129">
        <v>1</v>
      </c>
      <c r="CB129">
        <v>1948</v>
      </c>
      <c r="CC129" t="s">
        <v>480</v>
      </c>
      <c r="CE129">
        <v>0</v>
      </c>
      <c r="CF129" t="s">
        <v>481</v>
      </c>
      <c r="CG129">
        <v>1979</v>
      </c>
      <c r="CH129" t="s">
        <v>1422</v>
      </c>
      <c r="CI129">
        <v>53</v>
      </c>
      <c r="CJ129">
        <v>22</v>
      </c>
      <c r="CK129">
        <v>24.306799999999999</v>
      </c>
      <c r="CL129">
        <v>0</v>
      </c>
      <c r="CM129">
        <v>0</v>
      </c>
      <c r="CN129">
        <v>1</v>
      </c>
      <c r="CO129">
        <v>0</v>
      </c>
      <c r="CP129">
        <v>0</v>
      </c>
      <c r="CQ129">
        <v>0</v>
      </c>
      <c r="CR129">
        <v>0</v>
      </c>
    </row>
    <row r="130" spans="1:96" x14ac:dyDescent="0.3">
      <c r="A130">
        <v>2001</v>
      </c>
      <c r="B130" t="s">
        <v>1284</v>
      </c>
      <c r="C130" t="s">
        <v>1423</v>
      </c>
      <c r="D130" t="s">
        <v>1415</v>
      </c>
      <c r="E130" t="s">
        <v>469</v>
      </c>
      <c r="F130">
        <v>36.274859999999997</v>
      </c>
      <c r="G130">
        <v>34.930610000000001</v>
      </c>
      <c r="H130">
        <v>37.62276</v>
      </c>
      <c r="I130">
        <v>0.49049999999999999</v>
      </c>
      <c r="J130">
        <v>6.08E-2</v>
      </c>
      <c r="K130">
        <v>0.13220000000000001</v>
      </c>
      <c r="L130">
        <v>0.2263</v>
      </c>
      <c r="M130">
        <v>42204.23</v>
      </c>
      <c r="N130">
        <v>147350.29999999999</v>
      </c>
      <c r="O130">
        <v>0.69920000000000004</v>
      </c>
      <c r="P130">
        <v>0.20030000000000001</v>
      </c>
      <c r="Q130">
        <v>6.5699999999999995E-2</v>
      </c>
      <c r="R130">
        <v>0.02</v>
      </c>
      <c r="S130" t="s">
        <v>539</v>
      </c>
      <c r="T130">
        <v>1</v>
      </c>
      <c r="U130">
        <v>70</v>
      </c>
      <c r="V130">
        <v>170</v>
      </c>
      <c r="W130">
        <v>4.5</v>
      </c>
      <c r="X130" t="s">
        <v>1424</v>
      </c>
      <c r="Y130" t="s">
        <v>1425</v>
      </c>
      <c r="Z130">
        <v>36</v>
      </c>
      <c r="AA130" t="s">
        <v>512</v>
      </c>
      <c r="AE130" t="s">
        <v>473</v>
      </c>
      <c r="AF130" t="s">
        <v>475</v>
      </c>
      <c r="AG130" t="s">
        <v>531</v>
      </c>
      <c r="AH130">
        <v>0</v>
      </c>
      <c r="AI130">
        <v>1</v>
      </c>
      <c r="AJ130" t="s">
        <v>490</v>
      </c>
      <c r="AK130">
        <v>33176</v>
      </c>
      <c r="AL130">
        <v>1</v>
      </c>
      <c r="AM130">
        <v>0</v>
      </c>
      <c r="AN130">
        <v>0</v>
      </c>
      <c r="AO130">
        <v>0</v>
      </c>
      <c r="AP130">
        <v>0</v>
      </c>
      <c r="AQ130">
        <v>20</v>
      </c>
      <c r="AR130">
        <v>186</v>
      </c>
      <c r="AS130">
        <v>0</v>
      </c>
      <c r="AT130" t="s">
        <v>1426</v>
      </c>
      <c r="AU130">
        <v>3</v>
      </c>
      <c r="AV130">
        <v>1</v>
      </c>
      <c r="AW130" t="s">
        <v>1427</v>
      </c>
      <c r="AX130" t="s">
        <v>1420</v>
      </c>
      <c r="AY130">
        <v>73</v>
      </c>
      <c r="AZ130">
        <v>11</v>
      </c>
      <c r="BA130">
        <v>1</v>
      </c>
      <c r="BB130">
        <v>0</v>
      </c>
      <c r="BC130">
        <v>0.91669999999999996</v>
      </c>
      <c r="BD130">
        <v>467</v>
      </c>
      <c r="BE130">
        <v>271</v>
      </c>
      <c r="BF130">
        <v>18</v>
      </c>
      <c r="BG130">
        <v>43</v>
      </c>
      <c r="BH130">
        <v>17</v>
      </c>
      <c r="BI130">
        <v>0</v>
      </c>
      <c r="BJ130" t="s">
        <v>1421</v>
      </c>
      <c r="BK130">
        <v>0</v>
      </c>
      <c r="BL130">
        <v>0</v>
      </c>
      <c r="BM130">
        <v>0</v>
      </c>
      <c r="BN130">
        <v>0</v>
      </c>
      <c r="BP130">
        <v>0</v>
      </c>
      <c r="BQ130">
        <v>0</v>
      </c>
      <c r="BR130">
        <v>0</v>
      </c>
      <c r="BT130">
        <v>0</v>
      </c>
      <c r="BU130">
        <v>0</v>
      </c>
      <c r="BV130">
        <v>0</v>
      </c>
      <c r="BX130">
        <v>0.64149999999999996</v>
      </c>
      <c r="BY130">
        <v>0.7167</v>
      </c>
      <c r="BZ130">
        <v>1</v>
      </c>
      <c r="CA130">
        <v>1</v>
      </c>
      <c r="CB130">
        <v>1948</v>
      </c>
      <c r="CC130" t="s">
        <v>480</v>
      </c>
      <c r="CE130">
        <v>0</v>
      </c>
      <c r="CF130" t="s">
        <v>481</v>
      </c>
      <c r="CG130">
        <v>1979</v>
      </c>
      <c r="CH130" t="s">
        <v>1422</v>
      </c>
      <c r="CI130">
        <v>53</v>
      </c>
      <c r="CJ130">
        <v>22</v>
      </c>
      <c r="CK130">
        <v>24.389800000000001</v>
      </c>
      <c r="CL130">
        <v>0</v>
      </c>
      <c r="CM130">
        <v>1</v>
      </c>
      <c r="CN130">
        <v>0</v>
      </c>
      <c r="CO130">
        <v>1</v>
      </c>
      <c r="CP130">
        <v>0</v>
      </c>
      <c r="CQ130">
        <v>0</v>
      </c>
      <c r="CR130">
        <v>1</v>
      </c>
    </row>
    <row r="131" spans="1:96" x14ac:dyDescent="0.3">
      <c r="A131">
        <v>2001</v>
      </c>
      <c r="B131" t="s">
        <v>825</v>
      </c>
      <c r="C131" t="s">
        <v>1428</v>
      </c>
      <c r="D131" t="s">
        <v>1429</v>
      </c>
      <c r="E131" t="s">
        <v>856</v>
      </c>
      <c r="F131">
        <v>38.9</v>
      </c>
      <c r="G131">
        <v>37.700000000000003</v>
      </c>
      <c r="H131">
        <v>40</v>
      </c>
      <c r="I131">
        <v>0.48949999999999999</v>
      </c>
      <c r="J131">
        <v>5.67E-2</v>
      </c>
      <c r="K131">
        <v>0.14069999999999999</v>
      </c>
      <c r="L131">
        <v>0.24829999999999999</v>
      </c>
      <c r="M131">
        <v>45576</v>
      </c>
      <c r="N131">
        <v>116700</v>
      </c>
      <c r="O131">
        <v>0.87339999999999995</v>
      </c>
      <c r="P131">
        <v>0.20449999999999999</v>
      </c>
      <c r="Q131">
        <v>6.54E-2</v>
      </c>
      <c r="R131">
        <v>0.39</v>
      </c>
      <c r="S131" t="s">
        <v>539</v>
      </c>
      <c r="T131">
        <v>2</v>
      </c>
      <c r="U131">
        <v>75</v>
      </c>
      <c r="V131">
        <v>205</v>
      </c>
      <c r="W131">
        <v>4.8</v>
      </c>
      <c r="X131" t="s">
        <v>1100</v>
      </c>
      <c r="Y131" t="s">
        <v>1430</v>
      </c>
      <c r="Z131">
        <v>40</v>
      </c>
      <c r="AA131" t="s">
        <v>474</v>
      </c>
      <c r="AD131">
        <v>4.0999999999999996</v>
      </c>
      <c r="AE131" t="s">
        <v>475</v>
      </c>
      <c r="AF131" t="s">
        <v>475</v>
      </c>
      <c r="AH131">
        <v>0</v>
      </c>
      <c r="AI131">
        <v>0</v>
      </c>
      <c r="AJ131" t="s">
        <v>490</v>
      </c>
      <c r="AK131">
        <v>45377</v>
      </c>
      <c r="AL131">
        <v>931</v>
      </c>
      <c r="AM131">
        <v>542</v>
      </c>
      <c r="AN131">
        <v>30</v>
      </c>
      <c r="AO131">
        <v>7044</v>
      </c>
      <c r="AP131">
        <v>54</v>
      </c>
      <c r="AQ131">
        <v>1065</v>
      </c>
      <c r="AR131">
        <v>7104</v>
      </c>
      <c r="AS131">
        <v>176.1</v>
      </c>
      <c r="AT131" t="s">
        <v>1431</v>
      </c>
      <c r="AU131">
        <v>4</v>
      </c>
      <c r="AV131">
        <v>0</v>
      </c>
      <c r="AW131" t="s">
        <v>1432</v>
      </c>
      <c r="AX131" t="s">
        <v>1433</v>
      </c>
      <c r="AY131">
        <v>97</v>
      </c>
      <c r="AZ131">
        <v>6</v>
      </c>
      <c r="BA131">
        <v>5</v>
      </c>
      <c r="BB131">
        <v>0</v>
      </c>
      <c r="BC131">
        <v>0.54549999999999998</v>
      </c>
      <c r="BD131">
        <v>565</v>
      </c>
      <c r="BE131">
        <v>304</v>
      </c>
      <c r="BF131">
        <v>40</v>
      </c>
      <c r="BG131">
        <v>37</v>
      </c>
      <c r="BH131">
        <v>18</v>
      </c>
      <c r="BI131">
        <v>0</v>
      </c>
      <c r="BJ131" t="s">
        <v>1434</v>
      </c>
      <c r="BK131">
        <v>2</v>
      </c>
      <c r="BL131">
        <v>6</v>
      </c>
      <c r="BM131">
        <v>5</v>
      </c>
      <c r="BN131">
        <v>0</v>
      </c>
      <c r="BO131">
        <v>0.54549999999999998</v>
      </c>
      <c r="BP131">
        <v>13</v>
      </c>
      <c r="BQ131">
        <v>9</v>
      </c>
      <c r="BR131">
        <v>0</v>
      </c>
      <c r="BS131">
        <v>0.59089999999999998</v>
      </c>
      <c r="BT131">
        <v>13</v>
      </c>
      <c r="BU131">
        <v>9</v>
      </c>
      <c r="BV131">
        <v>0</v>
      </c>
      <c r="BW131">
        <v>0.59089999999999998</v>
      </c>
      <c r="BX131">
        <v>0.66559999999999997</v>
      </c>
      <c r="BY131">
        <v>0.67269999999999996</v>
      </c>
      <c r="BZ131">
        <v>0</v>
      </c>
      <c r="CA131">
        <v>0</v>
      </c>
      <c r="CB131">
        <v>1947</v>
      </c>
      <c r="CC131" t="s">
        <v>480</v>
      </c>
      <c r="CE131">
        <v>0</v>
      </c>
      <c r="CG131">
        <v>1980</v>
      </c>
      <c r="CH131" t="s">
        <v>1435</v>
      </c>
      <c r="CI131">
        <v>54</v>
      </c>
      <c r="CJ131">
        <v>21</v>
      </c>
      <c r="CK131">
        <v>25.620450000000002</v>
      </c>
      <c r="CL131">
        <v>0</v>
      </c>
      <c r="CM131">
        <v>0</v>
      </c>
      <c r="CN131">
        <v>0</v>
      </c>
      <c r="CO131">
        <v>1</v>
      </c>
      <c r="CP131">
        <v>1</v>
      </c>
      <c r="CQ131">
        <v>0</v>
      </c>
      <c r="CR131">
        <v>1</v>
      </c>
    </row>
    <row r="132" spans="1:96" x14ac:dyDescent="0.3">
      <c r="A132">
        <v>2001</v>
      </c>
      <c r="B132" t="s">
        <v>762</v>
      </c>
      <c r="C132" t="s">
        <v>1436</v>
      </c>
      <c r="D132" t="s">
        <v>1437</v>
      </c>
      <c r="E132" t="s">
        <v>748</v>
      </c>
      <c r="F132">
        <v>35.145389999999999</v>
      </c>
      <c r="G132">
        <v>33.818359999999998</v>
      </c>
      <c r="H132">
        <v>36.407559999999997</v>
      </c>
      <c r="I132">
        <v>0.47260000000000002</v>
      </c>
      <c r="J132">
        <v>6.2300000000000001E-2</v>
      </c>
      <c r="K132">
        <v>0.1268</v>
      </c>
      <c r="L132">
        <v>0.2084</v>
      </c>
      <c r="M132">
        <v>40614.93</v>
      </c>
      <c r="N132">
        <v>104069.7</v>
      </c>
      <c r="O132">
        <v>0.79920000000000002</v>
      </c>
      <c r="P132">
        <v>0.2702</v>
      </c>
      <c r="Q132">
        <v>7.7399999999999997E-2</v>
      </c>
      <c r="R132">
        <v>5.13</v>
      </c>
      <c r="S132" t="s">
        <v>558</v>
      </c>
      <c r="T132">
        <v>5</v>
      </c>
      <c r="U132">
        <v>77</v>
      </c>
      <c r="V132">
        <v>195</v>
      </c>
      <c r="W132">
        <v>4.59</v>
      </c>
      <c r="X132" t="s">
        <v>522</v>
      </c>
      <c r="Y132" t="s">
        <v>1438</v>
      </c>
      <c r="Z132">
        <v>46</v>
      </c>
      <c r="AA132" t="s">
        <v>512</v>
      </c>
      <c r="AE132" t="s">
        <v>473</v>
      </c>
      <c r="AF132" t="s">
        <v>475</v>
      </c>
      <c r="AG132" t="s">
        <v>531</v>
      </c>
      <c r="AH132">
        <v>0</v>
      </c>
      <c r="AI132">
        <v>0</v>
      </c>
      <c r="AJ132" t="s">
        <v>490</v>
      </c>
      <c r="AK132">
        <v>23227</v>
      </c>
      <c r="AL132">
        <v>11</v>
      </c>
      <c r="AM132">
        <v>4</v>
      </c>
      <c r="AN132">
        <v>3</v>
      </c>
      <c r="AO132">
        <v>100</v>
      </c>
      <c r="AP132">
        <v>2</v>
      </c>
      <c r="AQ132">
        <v>17</v>
      </c>
      <c r="AR132">
        <v>108</v>
      </c>
      <c r="AS132">
        <v>2.17</v>
      </c>
      <c r="AT132" t="s">
        <v>1439</v>
      </c>
      <c r="AU132">
        <v>5</v>
      </c>
      <c r="AV132">
        <v>1</v>
      </c>
      <c r="AW132" t="s">
        <v>1440</v>
      </c>
      <c r="AX132" t="s">
        <v>146</v>
      </c>
      <c r="AY132">
        <v>102</v>
      </c>
      <c r="AZ132">
        <v>5</v>
      </c>
      <c r="BA132">
        <v>6</v>
      </c>
      <c r="BB132">
        <v>0</v>
      </c>
      <c r="BC132">
        <v>0.45450000000000002</v>
      </c>
      <c r="BD132">
        <v>557</v>
      </c>
      <c r="BE132">
        <v>367</v>
      </c>
      <c r="BF132">
        <v>43</v>
      </c>
      <c r="BG132">
        <v>33</v>
      </c>
      <c r="BH132">
        <v>25</v>
      </c>
      <c r="BI132">
        <v>0</v>
      </c>
      <c r="BJ132" t="s">
        <v>770</v>
      </c>
      <c r="BK132">
        <v>2</v>
      </c>
      <c r="BL132">
        <v>5</v>
      </c>
      <c r="BM132">
        <v>6</v>
      </c>
      <c r="BN132">
        <v>0</v>
      </c>
      <c r="BO132">
        <v>0.45450000000000002</v>
      </c>
      <c r="BP132">
        <v>6</v>
      </c>
      <c r="BQ132">
        <v>6</v>
      </c>
      <c r="BR132">
        <v>0</v>
      </c>
      <c r="BS132">
        <v>0.5</v>
      </c>
      <c r="BT132">
        <v>6</v>
      </c>
      <c r="BU132">
        <v>6</v>
      </c>
      <c r="BV132">
        <v>0</v>
      </c>
      <c r="BW132">
        <v>0.5</v>
      </c>
      <c r="BX132">
        <v>0.62050000000000005</v>
      </c>
      <c r="BY132">
        <v>0.56899999999999995</v>
      </c>
      <c r="BZ132">
        <v>0</v>
      </c>
      <c r="CA132">
        <v>0</v>
      </c>
      <c r="CB132">
        <v>1958</v>
      </c>
      <c r="CC132" t="s">
        <v>480</v>
      </c>
      <c r="CE132">
        <v>0</v>
      </c>
      <c r="CF132" t="s">
        <v>481</v>
      </c>
      <c r="CG132">
        <v>1983</v>
      </c>
      <c r="CH132" t="s">
        <v>771</v>
      </c>
      <c r="CI132">
        <v>43</v>
      </c>
      <c r="CJ132">
        <v>18</v>
      </c>
      <c r="CK132">
        <v>23.121099999999998</v>
      </c>
      <c r="CL132">
        <v>0</v>
      </c>
      <c r="CM132">
        <v>1</v>
      </c>
      <c r="CN132">
        <v>0</v>
      </c>
      <c r="CO132">
        <v>0</v>
      </c>
      <c r="CP132">
        <v>0</v>
      </c>
      <c r="CQ132">
        <v>0</v>
      </c>
      <c r="CR132">
        <v>0</v>
      </c>
    </row>
    <row r="133" spans="1:96" x14ac:dyDescent="0.3">
      <c r="A133">
        <v>2001</v>
      </c>
      <c r="B133" t="s">
        <v>1441</v>
      </c>
      <c r="C133" t="s">
        <v>1442</v>
      </c>
      <c r="D133" t="s">
        <v>157</v>
      </c>
      <c r="E133" t="s">
        <v>1372</v>
      </c>
      <c r="F133">
        <v>33.812669999999997</v>
      </c>
      <c r="G133">
        <v>33.155529999999999</v>
      </c>
      <c r="H133">
        <v>34.643329999999999</v>
      </c>
      <c r="I133">
        <v>0.49249999999999999</v>
      </c>
      <c r="J133">
        <v>4.5699999999999998E-2</v>
      </c>
      <c r="K133">
        <v>9.4100000000000003E-2</v>
      </c>
      <c r="L133">
        <v>0.18129999999999999</v>
      </c>
      <c r="M133">
        <v>47380.160000000003</v>
      </c>
      <c r="N133">
        <v>216960.8</v>
      </c>
      <c r="O133">
        <v>0.84830000000000005</v>
      </c>
      <c r="P133">
        <v>0.41220000000000001</v>
      </c>
      <c r="Q133">
        <v>0.20519999999999999</v>
      </c>
      <c r="S133" t="s">
        <v>569</v>
      </c>
      <c r="T133">
        <v>1</v>
      </c>
      <c r="U133">
        <v>72</v>
      </c>
      <c r="V133">
        <v>190</v>
      </c>
      <c r="W133">
        <v>4.9000000000000004</v>
      </c>
      <c r="X133" t="s">
        <v>1443</v>
      </c>
      <c r="Y133" t="s">
        <v>1444</v>
      </c>
      <c r="Z133">
        <v>0</v>
      </c>
      <c r="AA133" t="s">
        <v>474</v>
      </c>
      <c r="AE133" t="s">
        <v>473</v>
      </c>
      <c r="AF133" t="s">
        <v>473</v>
      </c>
      <c r="AH133">
        <v>0</v>
      </c>
      <c r="AI133">
        <v>0</v>
      </c>
      <c r="AJ133" t="s">
        <v>476</v>
      </c>
      <c r="AK133">
        <v>20016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T133" t="s">
        <v>1445</v>
      </c>
      <c r="AU133">
        <v>1</v>
      </c>
      <c r="AV133">
        <v>0</v>
      </c>
      <c r="AW133" t="s">
        <v>1446</v>
      </c>
      <c r="AX133" t="s">
        <v>1441</v>
      </c>
      <c r="CK133">
        <v>25.765820000000001</v>
      </c>
      <c r="CL133">
        <v>1</v>
      </c>
      <c r="CM133">
        <v>0</v>
      </c>
      <c r="CN133">
        <v>1</v>
      </c>
      <c r="CO133">
        <v>0</v>
      </c>
      <c r="CP133">
        <v>0</v>
      </c>
      <c r="CQ133">
        <v>0</v>
      </c>
      <c r="CR133">
        <v>0</v>
      </c>
    </row>
    <row r="134" spans="1:96" x14ac:dyDescent="0.3">
      <c r="A134">
        <v>2001</v>
      </c>
      <c r="B134" t="s">
        <v>192</v>
      </c>
      <c r="C134" t="s">
        <v>1447</v>
      </c>
      <c r="D134" t="s">
        <v>1448</v>
      </c>
      <c r="E134" t="s">
        <v>596</v>
      </c>
      <c r="F134">
        <v>37.376869999999997</v>
      </c>
      <c r="G134">
        <v>35.900449999999999</v>
      </c>
      <c r="H134">
        <v>38.754829999999998</v>
      </c>
      <c r="I134">
        <v>0.48680000000000001</v>
      </c>
      <c r="J134">
        <v>7.4999999999999997E-2</v>
      </c>
      <c r="K134">
        <v>0.1406</v>
      </c>
      <c r="L134">
        <v>0.22370000000000001</v>
      </c>
      <c r="M134">
        <v>56194.46</v>
      </c>
      <c r="N134">
        <v>170008.4</v>
      </c>
      <c r="O134">
        <v>0.91069999999999995</v>
      </c>
      <c r="P134">
        <v>0.33250000000000002</v>
      </c>
      <c r="Q134">
        <v>8.5300000000000001E-2</v>
      </c>
      <c r="R134">
        <v>0.59</v>
      </c>
      <c r="S134" t="s">
        <v>539</v>
      </c>
      <c r="T134">
        <v>2</v>
      </c>
      <c r="U134">
        <v>76</v>
      </c>
      <c r="V134">
        <v>230</v>
      </c>
      <c r="W134">
        <v>4.8</v>
      </c>
      <c r="X134" t="s">
        <v>1449</v>
      </c>
      <c r="Y134" t="s">
        <v>1450</v>
      </c>
      <c r="Z134">
        <v>43</v>
      </c>
      <c r="AA134" t="s">
        <v>474</v>
      </c>
      <c r="AD134">
        <v>3.8</v>
      </c>
      <c r="AE134" t="s">
        <v>475</v>
      </c>
      <c r="AF134" t="s">
        <v>475</v>
      </c>
      <c r="AG134" t="s">
        <v>489</v>
      </c>
      <c r="AH134">
        <v>0</v>
      </c>
      <c r="AI134">
        <v>0</v>
      </c>
      <c r="AJ134" t="s">
        <v>490</v>
      </c>
      <c r="AK134">
        <v>55308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 t="s">
        <v>1451</v>
      </c>
      <c r="AU134">
        <v>4</v>
      </c>
      <c r="AV134">
        <v>1</v>
      </c>
      <c r="AW134" t="s">
        <v>1452</v>
      </c>
      <c r="AX134" t="s">
        <v>192</v>
      </c>
      <c r="AY134">
        <v>109</v>
      </c>
      <c r="AZ134">
        <v>6</v>
      </c>
      <c r="BA134">
        <v>6</v>
      </c>
      <c r="BB134">
        <v>0</v>
      </c>
      <c r="BC134">
        <v>0.5</v>
      </c>
      <c r="BD134">
        <v>550</v>
      </c>
      <c r="BE134">
        <v>394</v>
      </c>
      <c r="BF134">
        <v>40</v>
      </c>
      <c r="BG134">
        <v>26</v>
      </c>
      <c r="BH134">
        <v>32</v>
      </c>
      <c r="BI134">
        <v>0</v>
      </c>
      <c r="BJ134" t="s">
        <v>1453</v>
      </c>
      <c r="BK134">
        <v>15</v>
      </c>
      <c r="BL134">
        <v>6</v>
      </c>
      <c r="BM134">
        <v>6</v>
      </c>
      <c r="BN134">
        <v>0</v>
      </c>
      <c r="BO134">
        <v>0.5</v>
      </c>
      <c r="BP134">
        <v>81</v>
      </c>
      <c r="BQ134">
        <v>89</v>
      </c>
      <c r="BR134">
        <v>1</v>
      </c>
      <c r="BS134">
        <v>0.47660000000000002</v>
      </c>
      <c r="BT134">
        <v>26</v>
      </c>
      <c r="BU134">
        <v>32</v>
      </c>
      <c r="BV134">
        <v>0</v>
      </c>
      <c r="BW134">
        <v>0.44829999999999998</v>
      </c>
      <c r="BX134">
        <v>0.59960000000000002</v>
      </c>
      <c r="BY134">
        <v>0.44829999999999998</v>
      </c>
      <c r="BZ134">
        <v>0</v>
      </c>
      <c r="CA134">
        <v>0</v>
      </c>
      <c r="CB134">
        <v>1950</v>
      </c>
      <c r="CC134" t="s">
        <v>480</v>
      </c>
      <c r="CE134">
        <v>0</v>
      </c>
      <c r="CF134" t="s">
        <v>527</v>
      </c>
      <c r="CG134">
        <v>1972</v>
      </c>
      <c r="CH134" t="s">
        <v>170</v>
      </c>
      <c r="CI134">
        <v>51</v>
      </c>
      <c r="CJ134">
        <v>29</v>
      </c>
      <c r="CK134">
        <v>27.99342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</row>
    <row r="135" spans="1:96" x14ac:dyDescent="0.3">
      <c r="A135">
        <v>2001</v>
      </c>
      <c r="B135" t="s">
        <v>102</v>
      </c>
      <c r="C135" t="s">
        <v>1454</v>
      </c>
      <c r="D135" t="s">
        <v>109</v>
      </c>
      <c r="E135" t="s">
        <v>509</v>
      </c>
      <c r="F135">
        <v>36</v>
      </c>
      <c r="G135">
        <v>33.700000000000003</v>
      </c>
      <c r="H135">
        <v>38.200000000000003</v>
      </c>
      <c r="I135">
        <v>0.48259999999999997</v>
      </c>
      <c r="J135">
        <v>7.3200000000000001E-2</v>
      </c>
      <c r="K135">
        <v>0.15459999999999999</v>
      </c>
      <c r="L135">
        <v>0.24410000000000001</v>
      </c>
      <c r="M135">
        <v>28658</v>
      </c>
      <c r="N135">
        <v>57300</v>
      </c>
      <c r="O135">
        <v>0.68569999999999998</v>
      </c>
      <c r="P135">
        <v>0.13650000000000001</v>
      </c>
      <c r="Q135">
        <v>3.78E-2</v>
      </c>
      <c r="R135">
        <v>0.89</v>
      </c>
      <c r="S135" t="s">
        <v>539</v>
      </c>
      <c r="T135">
        <v>2</v>
      </c>
      <c r="U135">
        <v>73</v>
      </c>
      <c r="V135">
        <v>180</v>
      </c>
      <c r="W135">
        <v>4.5</v>
      </c>
      <c r="X135" t="s">
        <v>1455</v>
      </c>
      <c r="Y135" t="s">
        <v>1456</v>
      </c>
      <c r="Z135">
        <v>32</v>
      </c>
      <c r="AA135" t="s">
        <v>512</v>
      </c>
      <c r="AE135" t="s">
        <v>475</v>
      </c>
      <c r="AF135" t="s">
        <v>475</v>
      </c>
      <c r="AG135" t="s">
        <v>481</v>
      </c>
      <c r="AH135">
        <v>0</v>
      </c>
      <c r="AI135">
        <v>0</v>
      </c>
      <c r="AJ135" t="s">
        <v>490</v>
      </c>
      <c r="AK135">
        <v>39339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 t="s">
        <v>1457</v>
      </c>
      <c r="AU135">
        <v>4</v>
      </c>
      <c r="AV135">
        <v>1</v>
      </c>
      <c r="AW135" t="s">
        <v>1458</v>
      </c>
      <c r="AX135" t="s">
        <v>102</v>
      </c>
      <c r="AY135">
        <v>93</v>
      </c>
      <c r="AZ135">
        <v>7</v>
      </c>
      <c r="BA135">
        <v>5</v>
      </c>
      <c r="BB135">
        <v>0</v>
      </c>
      <c r="BC135">
        <v>0.58330000000000004</v>
      </c>
      <c r="BD135">
        <v>526</v>
      </c>
      <c r="BE135">
        <v>378</v>
      </c>
      <c r="BF135">
        <v>35</v>
      </c>
      <c r="BG135">
        <v>34</v>
      </c>
      <c r="BH135">
        <v>24</v>
      </c>
      <c r="BI135">
        <v>0</v>
      </c>
      <c r="BJ135" t="s">
        <v>1459</v>
      </c>
      <c r="BK135">
        <v>3</v>
      </c>
      <c r="BL135">
        <v>7</v>
      </c>
      <c r="BM135">
        <v>5</v>
      </c>
      <c r="BN135">
        <v>0</v>
      </c>
      <c r="BO135">
        <v>0.58330000000000004</v>
      </c>
      <c r="BP135">
        <v>16</v>
      </c>
      <c r="BQ135">
        <v>9</v>
      </c>
      <c r="BR135">
        <v>0</v>
      </c>
      <c r="BS135">
        <v>0.64</v>
      </c>
      <c r="BT135">
        <v>16</v>
      </c>
      <c r="BU135">
        <v>9</v>
      </c>
      <c r="BV135">
        <v>0</v>
      </c>
      <c r="BW135">
        <v>0.64</v>
      </c>
      <c r="BX135">
        <v>0.59740000000000004</v>
      </c>
      <c r="BY135">
        <v>0.58620000000000005</v>
      </c>
      <c r="BZ135">
        <v>0</v>
      </c>
      <c r="CA135">
        <v>0</v>
      </c>
      <c r="CB135">
        <v>1954</v>
      </c>
      <c r="CC135" t="s">
        <v>682</v>
      </c>
      <c r="CE135">
        <v>0</v>
      </c>
      <c r="CF135" t="s">
        <v>683</v>
      </c>
      <c r="CG135">
        <v>1982</v>
      </c>
      <c r="CH135" t="s">
        <v>92</v>
      </c>
      <c r="CI135">
        <v>47</v>
      </c>
      <c r="CJ135">
        <v>19</v>
      </c>
      <c r="CK135">
        <v>23.745539999999998</v>
      </c>
      <c r="CL135">
        <v>0</v>
      </c>
      <c r="CM135">
        <v>1</v>
      </c>
      <c r="CN135">
        <v>0</v>
      </c>
      <c r="CO135">
        <v>0</v>
      </c>
      <c r="CP135">
        <v>0</v>
      </c>
      <c r="CQ135">
        <v>0</v>
      </c>
      <c r="CR135">
        <v>0</v>
      </c>
    </row>
    <row r="136" spans="1:96" x14ac:dyDescent="0.3">
      <c r="A136">
        <v>2001</v>
      </c>
      <c r="B136" t="s">
        <v>182</v>
      </c>
      <c r="C136" t="s">
        <v>1460</v>
      </c>
      <c r="D136" t="s">
        <v>1461</v>
      </c>
      <c r="E136" t="s">
        <v>1462</v>
      </c>
      <c r="F136">
        <v>33.699300000000001</v>
      </c>
      <c r="G136">
        <v>32.928220000000003</v>
      </c>
      <c r="H136">
        <v>34.404179999999997</v>
      </c>
      <c r="I136">
        <v>0.49509999999999998</v>
      </c>
      <c r="J136">
        <v>4.4699999999999997E-2</v>
      </c>
      <c r="K136">
        <v>9.7000000000000003E-2</v>
      </c>
      <c r="L136">
        <v>0.17330000000000001</v>
      </c>
      <c r="M136">
        <v>49756.51</v>
      </c>
      <c r="N136">
        <v>110052.6</v>
      </c>
      <c r="O136">
        <v>0.87929999999999997</v>
      </c>
      <c r="P136">
        <v>0.28560000000000002</v>
      </c>
      <c r="Q136">
        <v>6.9699999999999998E-2</v>
      </c>
      <c r="R136">
        <v>0.45</v>
      </c>
      <c r="S136" t="s">
        <v>539</v>
      </c>
      <c r="T136">
        <v>3</v>
      </c>
      <c r="U136">
        <v>71</v>
      </c>
      <c r="V136">
        <v>175</v>
      </c>
      <c r="W136">
        <v>4.5199999999999996</v>
      </c>
      <c r="X136" t="s">
        <v>1463</v>
      </c>
      <c r="Y136" t="s">
        <v>1464</v>
      </c>
      <c r="Z136">
        <v>15</v>
      </c>
      <c r="AA136" t="s">
        <v>474</v>
      </c>
      <c r="AE136" t="s">
        <v>475</v>
      </c>
      <c r="AF136" t="s">
        <v>475</v>
      </c>
      <c r="AH136">
        <v>0</v>
      </c>
      <c r="AI136">
        <v>0</v>
      </c>
      <c r="AJ136" t="s">
        <v>490</v>
      </c>
      <c r="AK136">
        <v>68154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 t="s">
        <v>1465</v>
      </c>
      <c r="AU136">
        <v>2</v>
      </c>
      <c r="AV136">
        <v>0</v>
      </c>
      <c r="AW136" t="s">
        <v>1466</v>
      </c>
      <c r="AX136" t="s">
        <v>182</v>
      </c>
      <c r="AY136">
        <v>108</v>
      </c>
      <c r="AZ136">
        <v>10</v>
      </c>
      <c r="BA136">
        <v>2</v>
      </c>
      <c r="BB136">
        <v>0</v>
      </c>
      <c r="BC136">
        <v>0.83330000000000004</v>
      </c>
      <c r="BD136">
        <v>757</v>
      </c>
      <c r="BE136">
        <v>295</v>
      </c>
      <c r="BF136">
        <v>40</v>
      </c>
      <c r="BG136">
        <v>55</v>
      </c>
      <c r="BH136">
        <v>9</v>
      </c>
      <c r="BI136">
        <v>0</v>
      </c>
      <c r="BJ136" t="s">
        <v>1467</v>
      </c>
      <c r="BK136">
        <v>3</v>
      </c>
      <c r="BL136">
        <v>10</v>
      </c>
      <c r="BM136">
        <v>2</v>
      </c>
      <c r="BN136">
        <v>0</v>
      </c>
      <c r="BO136">
        <v>0.83330000000000004</v>
      </c>
      <c r="BP136">
        <v>31</v>
      </c>
      <c r="BQ136">
        <v>7</v>
      </c>
      <c r="BR136">
        <v>0</v>
      </c>
      <c r="BS136">
        <v>0.81579999999999997</v>
      </c>
      <c r="BT136">
        <v>31</v>
      </c>
      <c r="BU136">
        <v>7</v>
      </c>
      <c r="BV136">
        <v>0</v>
      </c>
      <c r="BW136">
        <v>0.81579999999999997</v>
      </c>
      <c r="BX136">
        <v>0.72989999999999999</v>
      </c>
      <c r="BY136">
        <v>0.85940000000000005</v>
      </c>
      <c r="BZ136">
        <v>0</v>
      </c>
      <c r="CA136">
        <v>0</v>
      </c>
      <c r="CB136">
        <v>1944</v>
      </c>
      <c r="CC136" t="s">
        <v>480</v>
      </c>
      <c r="CE136">
        <v>0</v>
      </c>
      <c r="CF136" t="s">
        <v>505</v>
      </c>
      <c r="CG136">
        <v>1979</v>
      </c>
      <c r="CH136" t="s">
        <v>182</v>
      </c>
      <c r="CI136">
        <v>57</v>
      </c>
      <c r="CJ136">
        <v>22</v>
      </c>
      <c r="CK136">
        <v>24.404879999999999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</row>
    <row r="137" spans="1:96" x14ac:dyDescent="0.3">
      <c r="A137">
        <v>2001</v>
      </c>
      <c r="B137" t="s">
        <v>1468</v>
      </c>
      <c r="C137" t="s">
        <v>1469</v>
      </c>
      <c r="D137" t="s">
        <v>1470</v>
      </c>
      <c r="E137" t="s">
        <v>550</v>
      </c>
      <c r="F137">
        <v>35.937390000000001</v>
      </c>
      <c r="G137">
        <v>35.648879999999998</v>
      </c>
      <c r="H137">
        <v>36.258749999999999</v>
      </c>
      <c r="I137">
        <v>0.51149999999999995</v>
      </c>
      <c r="J137">
        <v>3.9699999999999999E-2</v>
      </c>
      <c r="K137">
        <v>0.1067</v>
      </c>
      <c r="L137">
        <v>0.20569999999999999</v>
      </c>
      <c r="M137">
        <v>51391.06</v>
      </c>
      <c r="N137">
        <v>154395.9</v>
      </c>
      <c r="O137">
        <v>0.82509999999999994</v>
      </c>
      <c r="P137">
        <v>0.18410000000000001</v>
      </c>
      <c r="Q137">
        <v>4.5900000000000003E-2</v>
      </c>
      <c r="R137">
        <v>2.65</v>
      </c>
      <c r="S137" t="s">
        <v>498</v>
      </c>
      <c r="T137">
        <v>4</v>
      </c>
      <c r="U137">
        <v>75</v>
      </c>
      <c r="V137">
        <v>225</v>
      </c>
      <c r="W137">
        <v>4.9000000000000004</v>
      </c>
      <c r="X137" t="s">
        <v>1471</v>
      </c>
      <c r="Y137" t="s">
        <v>1472</v>
      </c>
      <c r="Z137">
        <v>33</v>
      </c>
      <c r="AA137" t="s">
        <v>512</v>
      </c>
      <c r="AB137">
        <v>1010</v>
      </c>
      <c r="AD137">
        <v>4.47</v>
      </c>
      <c r="AE137" t="s">
        <v>475</v>
      </c>
      <c r="AF137" t="s">
        <v>473</v>
      </c>
      <c r="AH137">
        <v>0</v>
      </c>
      <c r="AI137">
        <v>0</v>
      </c>
      <c r="AJ137" t="s">
        <v>490</v>
      </c>
      <c r="AK137">
        <v>91913</v>
      </c>
      <c r="AL137">
        <v>689</v>
      </c>
      <c r="AM137">
        <v>393</v>
      </c>
      <c r="AN137">
        <v>26</v>
      </c>
      <c r="AO137">
        <v>4470</v>
      </c>
      <c r="AP137">
        <v>36</v>
      </c>
      <c r="AQ137">
        <v>775</v>
      </c>
      <c r="AR137">
        <v>4162</v>
      </c>
      <c r="AS137">
        <v>135.44999999999999</v>
      </c>
      <c r="AT137" t="s">
        <v>1473</v>
      </c>
      <c r="AU137">
        <v>5</v>
      </c>
      <c r="AV137">
        <v>0</v>
      </c>
      <c r="AW137" t="s">
        <v>1474</v>
      </c>
      <c r="AX137" t="s">
        <v>1475</v>
      </c>
      <c r="AY137">
        <v>33</v>
      </c>
      <c r="AZ137">
        <v>8</v>
      </c>
      <c r="BA137">
        <v>5</v>
      </c>
      <c r="BB137">
        <v>0</v>
      </c>
      <c r="BC137">
        <v>0.61539999999999995</v>
      </c>
      <c r="BD137">
        <v>186</v>
      </c>
      <c r="BE137">
        <v>179</v>
      </c>
      <c r="BF137">
        <v>4</v>
      </c>
      <c r="BG137">
        <v>15</v>
      </c>
      <c r="BH137">
        <v>43</v>
      </c>
      <c r="BI137">
        <v>0</v>
      </c>
      <c r="BJ137" t="s">
        <v>1476</v>
      </c>
      <c r="BK137">
        <v>19</v>
      </c>
      <c r="BL137">
        <v>8</v>
      </c>
      <c r="BM137">
        <v>5</v>
      </c>
      <c r="BN137">
        <v>0</v>
      </c>
      <c r="BO137">
        <v>0.61539999999999995</v>
      </c>
      <c r="BP137">
        <v>115</v>
      </c>
      <c r="BQ137">
        <v>48</v>
      </c>
      <c r="BR137">
        <v>4</v>
      </c>
      <c r="BS137">
        <v>0.7006</v>
      </c>
      <c r="BT137">
        <v>32</v>
      </c>
      <c r="BU137">
        <v>26</v>
      </c>
      <c r="BV137">
        <v>1</v>
      </c>
      <c r="BW137">
        <v>0.55079999999999996</v>
      </c>
      <c r="BX137">
        <v>0.51490000000000002</v>
      </c>
      <c r="BY137">
        <v>0.2586</v>
      </c>
      <c r="BZ137">
        <v>0</v>
      </c>
      <c r="CA137">
        <v>0</v>
      </c>
      <c r="CB137">
        <v>1935</v>
      </c>
      <c r="CC137" t="s">
        <v>480</v>
      </c>
      <c r="CE137">
        <v>0</v>
      </c>
      <c r="CF137" t="s">
        <v>545</v>
      </c>
      <c r="CG137">
        <v>1976</v>
      </c>
      <c r="CH137" t="s">
        <v>85</v>
      </c>
      <c r="CI137">
        <v>66</v>
      </c>
      <c r="CJ137">
        <v>25</v>
      </c>
      <c r="CK137">
        <v>28.12</v>
      </c>
      <c r="CL137">
        <v>1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</row>
    <row r="138" spans="1:96" x14ac:dyDescent="0.3">
      <c r="A138">
        <v>2001</v>
      </c>
      <c r="B138" t="s">
        <v>684</v>
      </c>
      <c r="C138" t="s">
        <v>1477</v>
      </c>
      <c r="D138" t="s">
        <v>1478</v>
      </c>
      <c r="E138" t="s">
        <v>774</v>
      </c>
      <c r="F138">
        <v>45.9</v>
      </c>
      <c r="G138">
        <v>45.9</v>
      </c>
      <c r="H138">
        <v>46</v>
      </c>
      <c r="I138">
        <v>0.49840000000000001</v>
      </c>
      <c r="J138">
        <v>7.5600000000000001E-2</v>
      </c>
      <c r="K138">
        <v>0.18179999999999999</v>
      </c>
      <c r="L138">
        <v>0.32329999999999998</v>
      </c>
      <c r="M138">
        <v>72983</v>
      </c>
      <c r="N138">
        <v>284100</v>
      </c>
      <c r="O138">
        <v>0.92889999999999995</v>
      </c>
      <c r="P138">
        <v>0.4415</v>
      </c>
      <c r="Q138">
        <v>0.1678</v>
      </c>
      <c r="R138">
        <v>2.82</v>
      </c>
      <c r="S138" t="s">
        <v>498</v>
      </c>
      <c r="T138">
        <v>1</v>
      </c>
      <c r="U138">
        <v>76</v>
      </c>
      <c r="V138">
        <v>190</v>
      </c>
      <c r="W138">
        <v>4.55</v>
      </c>
      <c r="X138" t="s">
        <v>1463</v>
      </c>
      <c r="Y138" t="s">
        <v>1479</v>
      </c>
      <c r="Z138">
        <v>37</v>
      </c>
      <c r="AA138" t="s">
        <v>474</v>
      </c>
      <c r="AE138" t="s">
        <v>475</v>
      </c>
      <c r="AF138" t="s">
        <v>473</v>
      </c>
      <c r="AH138">
        <v>0</v>
      </c>
      <c r="AI138">
        <v>0</v>
      </c>
      <c r="AL138">
        <v>1174</v>
      </c>
      <c r="AM138">
        <v>706</v>
      </c>
      <c r="AN138">
        <v>37</v>
      </c>
      <c r="AO138">
        <v>8197</v>
      </c>
      <c r="AP138">
        <v>71</v>
      </c>
      <c r="AQ138">
        <v>1409</v>
      </c>
      <c r="AR138">
        <v>8111</v>
      </c>
      <c r="AS138">
        <v>221.54</v>
      </c>
      <c r="AT138" t="s">
        <v>1480</v>
      </c>
      <c r="AU138">
        <v>4</v>
      </c>
      <c r="AV138">
        <v>0</v>
      </c>
      <c r="AX138" t="s">
        <v>1481</v>
      </c>
      <c r="AY138">
        <v>95</v>
      </c>
      <c r="AZ138">
        <v>6</v>
      </c>
      <c r="BA138">
        <v>5</v>
      </c>
      <c r="BB138">
        <v>0</v>
      </c>
      <c r="BC138">
        <v>0.54549999999999998</v>
      </c>
      <c r="BD138">
        <v>490</v>
      </c>
      <c r="BE138">
        <v>396</v>
      </c>
      <c r="BF138">
        <v>59</v>
      </c>
      <c r="BG138">
        <v>28</v>
      </c>
      <c r="BH138">
        <v>27</v>
      </c>
      <c r="BI138">
        <v>0</v>
      </c>
      <c r="BJ138" t="s">
        <v>1482</v>
      </c>
      <c r="BK138">
        <v>2</v>
      </c>
      <c r="BL138">
        <v>6</v>
      </c>
      <c r="BM138">
        <v>5</v>
      </c>
      <c r="BN138">
        <v>0</v>
      </c>
      <c r="BO138">
        <v>0.54549999999999998</v>
      </c>
      <c r="BP138">
        <v>11</v>
      </c>
      <c r="BQ138">
        <v>11</v>
      </c>
      <c r="BR138">
        <v>0</v>
      </c>
      <c r="BS138">
        <v>0.5</v>
      </c>
      <c r="BT138">
        <v>11</v>
      </c>
      <c r="BU138">
        <v>11</v>
      </c>
      <c r="BV138">
        <v>0</v>
      </c>
      <c r="BW138">
        <v>0.5</v>
      </c>
      <c r="BX138">
        <v>0.58099999999999996</v>
      </c>
      <c r="BY138">
        <v>0.5091</v>
      </c>
      <c r="BZ138">
        <v>0</v>
      </c>
      <c r="CA138">
        <v>0</v>
      </c>
      <c r="CK138">
        <v>23.125</v>
      </c>
      <c r="CL138">
        <v>1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</row>
    <row r="139" spans="1:96" x14ac:dyDescent="0.3">
      <c r="A139">
        <v>2001</v>
      </c>
      <c r="B139" t="s">
        <v>1483</v>
      </c>
      <c r="C139" t="s">
        <v>1484</v>
      </c>
      <c r="D139" t="s">
        <v>1485</v>
      </c>
      <c r="E139" t="s">
        <v>1486</v>
      </c>
      <c r="F139">
        <v>32.636040000000001</v>
      </c>
      <c r="G139">
        <v>32.093220000000002</v>
      </c>
      <c r="H139">
        <v>35.620330000000003</v>
      </c>
      <c r="I139">
        <v>0.54969999999999997</v>
      </c>
      <c r="J139">
        <v>4.1399999999999999E-2</v>
      </c>
      <c r="K139">
        <v>9.8699999999999996E-2</v>
      </c>
      <c r="L139">
        <v>0.17499999999999999</v>
      </c>
      <c r="M139">
        <v>30490.87</v>
      </c>
      <c r="N139">
        <v>93134.98</v>
      </c>
      <c r="O139">
        <v>0.76300000000000001</v>
      </c>
      <c r="P139">
        <v>0.18479999999999999</v>
      </c>
      <c r="Q139">
        <v>8.2199999999999995E-2</v>
      </c>
      <c r="S139" t="s">
        <v>569</v>
      </c>
      <c r="T139">
        <v>1</v>
      </c>
      <c r="U139">
        <v>73</v>
      </c>
      <c r="V139">
        <v>185</v>
      </c>
      <c r="W139">
        <v>4.5999999999999996</v>
      </c>
      <c r="X139" t="s">
        <v>1416</v>
      </c>
      <c r="Y139" t="s">
        <v>1487</v>
      </c>
      <c r="Z139">
        <v>42</v>
      </c>
      <c r="AA139" t="s">
        <v>474</v>
      </c>
      <c r="AE139" t="s">
        <v>475</v>
      </c>
      <c r="AF139" t="s">
        <v>475</v>
      </c>
      <c r="AH139">
        <v>0</v>
      </c>
      <c r="AI139">
        <v>0</v>
      </c>
      <c r="AL139">
        <v>598</v>
      </c>
      <c r="AM139">
        <v>396</v>
      </c>
      <c r="AN139">
        <v>12</v>
      </c>
      <c r="AO139">
        <v>4925</v>
      </c>
      <c r="AP139">
        <v>30</v>
      </c>
      <c r="AQ139">
        <v>839</v>
      </c>
      <c r="AR139">
        <v>5659</v>
      </c>
      <c r="AS139">
        <v>117.26</v>
      </c>
      <c r="AT139" t="s">
        <v>1488</v>
      </c>
      <c r="AU139">
        <v>4</v>
      </c>
      <c r="AV139">
        <v>0</v>
      </c>
      <c r="AW139" t="s">
        <v>1489</v>
      </c>
      <c r="AX139" t="s">
        <v>107</v>
      </c>
      <c r="AY139">
        <v>97</v>
      </c>
      <c r="AZ139">
        <v>3</v>
      </c>
      <c r="BA139">
        <v>8</v>
      </c>
      <c r="BB139">
        <v>0</v>
      </c>
      <c r="BC139">
        <v>0.2727</v>
      </c>
      <c r="BD139">
        <v>365</v>
      </c>
      <c r="BE139">
        <v>468</v>
      </c>
      <c r="BF139">
        <v>28</v>
      </c>
      <c r="BG139">
        <v>15</v>
      </c>
      <c r="BH139">
        <v>40</v>
      </c>
      <c r="BI139">
        <v>0</v>
      </c>
      <c r="BJ139" t="s">
        <v>1490</v>
      </c>
      <c r="BK139">
        <v>4</v>
      </c>
      <c r="BL139">
        <v>3</v>
      </c>
      <c r="BM139">
        <v>8</v>
      </c>
      <c r="BN139">
        <v>0</v>
      </c>
      <c r="BO139">
        <v>0.2727</v>
      </c>
      <c r="BP139">
        <v>14</v>
      </c>
      <c r="BQ139">
        <v>30</v>
      </c>
      <c r="BR139">
        <v>0</v>
      </c>
      <c r="BS139">
        <v>0.31819999999999998</v>
      </c>
      <c r="BT139">
        <v>14</v>
      </c>
      <c r="BU139">
        <v>30</v>
      </c>
      <c r="BV139">
        <v>0</v>
      </c>
      <c r="BW139">
        <v>0.31819999999999998</v>
      </c>
      <c r="BX139">
        <v>0.45639999999999997</v>
      </c>
      <c r="BY139">
        <v>0.2727</v>
      </c>
      <c r="BZ139">
        <v>0</v>
      </c>
      <c r="CA139">
        <v>0</v>
      </c>
      <c r="CB139">
        <v>1955</v>
      </c>
      <c r="CC139" t="s">
        <v>480</v>
      </c>
      <c r="CE139">
        <v>0</v>
      </c>
      <c r="CF139" t="s">
        <v>545</v>
      </c>
      <c r="CG139">
        <v>1986</v>
      </c>
      <c r="CH139" t="s">
        <v>182</v>
      </c>
      <c r="CI139">
        <v>46</v>
      </c>
      <c r="CJ139">
        <v>15</v>
      </c>
      <c r="CK139">
        <v>24.405139999999999</v>
      </c>
      <c r="CL139">
        <v>0</v>
      </c>
      <c r="CM139">
        <v>0</v>
      </c>
      <c r="CN139">
        <v>0</v>
      </c>
      <c r="CO139">
        <v>0</v>
      </c>
      <c r="CP139">
        <v>1</v>
      </c>
      <c r="CQ139">
        <v>0</v>
      </c>
      <c r="CR139">
        <v>1</v>
      </c>
    </row>
    <row r="140" spans="1:96" x14ac:dyDescent="0.3">
      <c r="A140">
        <v>2001</v>
      </c>
      <c r="B140" t="s">
        <v>668</v>
      </c>
      <c r="C140" t="s">
        <v>1491</v>
      </c>
      <c r="D140" t="s">
        <v>1492</v>
      </c>
      <c r="E140" t="s">
        <v>469</v>
      </c>
      <c r="F140">
        <v>44.497619999999998</v>
      </c>
      <c r="G140">
        <v>42.52843</v>
      </c>
      <c r="H140">
        <v>46.274230000000003</v>
      </c>
      <c r="I140">
        <v>0.48159999999999997</v>
      </c>
      <c r="J140">
        <v>0.1263</v>
      </c>
      <c r="K140">
        <v>0.23699999999999999</v>
      </c>
      <c r="L140">
        <v>0.3458</v>
      </c>
      <c r="M140">
        <v>39086.300000000003</v>
      </c>
      <c r="N140">
        <v>123016.8</v>
      </c>
      <c r="O140">
        <v>0.84740000000000004</v>
      </c>
      <c r="P140">
        <v>0.223</v>
      </c>
      <c r="Q140">
        <v>6.0499999999999998E-2</v>
      </c>
      <c r="R140">
        <v>5.94</v>
      </c>
      <c r="S140" t="s">
        <v>558</v>
      </c>
      <c r="T140">
        <v>4</v>
      </c>
      <c r="U140">
        <v>75</v>
      </c>
      <c r="V140">
        <v>195</v>
      </c>
      <c r="W140">
        <v>4.8</v>
      </c>
      <c r="X140" t="s">
        <v>1493</v>
      </c>
      <c r="Y140" t="s">
        <v>1494</v>
      </c>
      <c r="Z140">
        <v>30</v>
      </c>
      <c r="AA140" t="s">
        <v>474</v>
      </c>
      <c r="AD140">
        <v>2.875</v>
      </c>
      <c r="AE140" t="s">
        <v>475</v>
      </c>
      <c r="AF140" t="s">
        <v>475</v>
      </c>
      <c r="AH140">
        <v>0</v>
      </c>
      <c r="AI140">
        <v>0</v>
      </c>
      <c r="AJ140" t="s">
        <v>476</v>
      </c>
      <c r="AK140">
        <v>33760</v>
      </c>
      <c r="AL140">
        <v>522</v>
      </c>
      <c r="AM140">
        <v>301</v>
      </c>
      <c r="AN140">
        <v>24</v>
      </c>
      <c r="AO140">
        <v>3548</v>
      </c>
      <c r="AP140">
        <v>19</v>
      </c>
      <c r="AQ140">
        <v>594</v>
      </c>
      <c r="AR140">
        <v>3345</v>
      </c>
      <c r="AS140">
        <v>118.27</v>
      </c>
      <c r="AT140" t="s">
        <v>1495</v>
      </c>
      <c r="AU140">
        <v>5</v>
      </c>
      <c r="AV140">
        <v>0</v>
      </c>
      <c r="AW140" t="s">
        <v>1496</v>
      </c>
      <c r="AX140" t="s">
        <v>813</v>
      </c>
      <c r="AY140">
        <v>106</v>
      </c>
      <c r="AZ140">
        <v>8</v>
      </c>
      <c r="BA140">
        <v>4</v>
      </c>
      <c r="BB140">
        <v>0</v>
      </c>
      <c r="BC140">
        <v>0.66669999999999996</v>
      </c>
      <c r="BD140">
        <v>472</v>
      </c>
      <c r="BE140">
        <v>457</v>
      </c>
      <c r="BF140">
        <v>55</v>
      </c>
      <c r="BG140">
        <v>30</v>
      </c>
      <c r="BH140">
        <v>28</v>
      </c>
      <c r="BI140">
        <v>0</v>
      </c>
      <c r="BJ140" t="s">
        <v>814</v>
      </c>
      <c r="BK140">
        <v>1</v>
      </c>
      <c r="BL140">
        <v>8</v>
      </c>
      <c r="BM140">
        <v>4</v>
      </c>
      <c r="BN140">
        <v>0</v>
      </c>
      <c r="BO140">
        <v>0.66669999999999996</v>
      </c>
      <c r="BP140">
        <v>8</v>
      </c>
      <c r="BQ140">
        <v>4</v>
      </c>
      <c r="BR140">
        <v>0</v>
      </c>
      <c r="BS140">
        <v>0.66669999999999996</v>
      </c>
      <c r="BT140">
        <v>8</v>
      </c>
      <c r="BU140">
        <v>4</v>
      </c>
      <c r="BV140">
        <v>0</v>
      </c>
      <c r="BW140">
        <v>0.66669999999999996</v>
      </c>
      <c r="BX140">
        <v>0.53559999999999997</v>
      </c>
      <c r="BY140">
        <v>0.51719999999999999</v>
      </c>
      <c r="BZ140">
        <v>0</v>
      </c>
      <c r="CA140">
        <v>0</v>
      </c>
      <c r="CB140">
        <v>1946</v>
      </c>
      <c r="CC140" t="s">
        <v>480</v>
      </c>
      <c r="CE140">
        <v>0</v>
      </c>
      <c r="CF140" t="s">
        <v>527</v>
      </c>
      <c r="CG140">
        <v>1971</v>
      </c>
      <c r="CH140" t="s">
        <v>668</v>
      </c>
      <c r="CI140">
        <v>55</v>
      </c>
      <c r="CJ140">
        <v>30</v>
      </c>
      <c r="CK140">
        <v>24.37067</v>
      </c>
      <c r="CL140">
        <v>0</v>
      </c>
      <c r="CM140">
        <v>0</v>
      </c>
      <c r="CN140">
        <v>1</v>
      </c>
      <c r="CO140">
        <v>0</v>
      </c>
      <c r="CP140">
        <v>0</v>
      </c>
      <c r="CQ140">
        <v>0</v>
      </c>
      <c r="CR140">
        <v>0</v>
      </c>
    </row>
    <row r="141" spans="1:96" x14ac:dyDescent="0.3">
      <c r="A141">
        <v>2001</v>
      </c>
      <c r="B141" t="s">
        <v>1497</v>
      </c>
      <c r="C141" t="s">
        <v>1498</v>
      </c>
      <c r="D141" t="s">
        <v>1499</v>
      </c>
      <c r="E141" t="s">
        <v>1366</v>
      </c>
      <c r="F141">
        <v>33.5</v>
      </c>
      <c r="G141">
        <v>32.700000000000003</v>
      </c>
      <c r="H141">
        <v>34.342860000000002</v>
      </c>
      <c r="I141">
        <v>0.49569999999999997</v>
      </c>
      <c r="J141">
        <v>4.6300000000000001E-2</v>
      </c>
      <c r="K141">
        <v>9.8400000000000001E-2</v>
      </c>
      <c r="L141">
        <v>0.1721</v>
      </c>
      <c r="M141">
        <v>47464.57</v>
      </c>
      <c r="N141">
        <v>119685.7</v>
      </c>
      <c r="O141">
        <v>0.90190000000000003</v>
      </c>
      <c r="P141">
        <v>0.2707</v>
      </c>
      <c r="Q141">
        <v>5.7700000000000001E-2</v>
      </c>
      <c r="S141" t="s">
        <v>569</v>
      </c>
      <c r="T141">
        <v>2</v>
      </c>
      <c r="U141">
        <v>79</v>
      </c>
      <c r="V141">
        <v>210</v>
      </c>
      <c r="W141">
        <v>4.7</v>
      </c>
      <c r="X141" t="s">
        <v>1500</v>
      </c>
      <c r="Y141" t="s">
        <v>1501</v>
      </c>
      <c r="Z141">
        <v>6</v>
      </c>
      <c r="AA141" t="s">
        <v>474</v>
      </c>
      <c r="AD141">
        <v>3.5</v>
      </c>
      <c r="AE141" t="s">
        <v>473</v>
      </c>
      <c r="AF141" t="s">
        <v>475</v>
      </c>
      <c r="AH141">
        <v>0</v>
      </c>
      <c r="AI141">
        <v>0</v>
      </c>
      <c r="AJ141" t="s">
        <v>490</v>
      </c>
      <c r="AK141">
        <v>57110</v>
      </c>
      <c r="AL141">
        <v>9</v>
      </c>
      <c r="AM141">
        <v>6</v>
      </c>
      <c r="AN141">
        <v>1</v>
      </c>
      <c r="AO141">
        <v>54</v>
      </c>
      <c r="AP141">
        <v>0</v>
      </c>
      <c r="AQ141">
        <v>10</v>
      </c>
      <c r="AR141">
        <v>52</v>
      </c>
      <c r="AS141">
        <v>9</v>
      </c>
      <c r="AT141" t="s">
        <v>1502</v>
      </c>
      <c r="AU141">
        <v>3</v>
      </c>
      <c r="AV141">
        <v>0</v>
      </c>
      <c r="AW141" t="s">
        <v>1503</v>
      </c>
      <c r="AY141">
        <v>99</v>
      </c>
      <c r="AZ141">
        <v>8</v>
      </c>
      <c r="BA141">
        <v>3</v>
      </c>
      <c r="BB141">
        <v>0</v>
      </c>
      <c r="BC141">
        <v>0.72729999999999995</v>
      </c>
      <c r="BD141">
        <v>496</v>
      </c>
      <c r="BE141">
        <v>317</v>
      </c>
      <c r="BF141">
        <v>28</v>
      </c>
      <c r="BG141">
        <v>40</v>
      </c>
      <c r="BH141">
        <v>13</v>
      </c>
      <c r="BI141">
        <v>0</v>
      </c>
      <c r="BJ141" t="s">
        <v>1504</v>
      </c>
      <c r="BK141">
        <v>4</v>
      </c>
      <c r="BL141">
        <v>8</v>
      </c>
      <c r="BM141">
        <v>3</v>
      </c>
      <c r="BN141">
        <v>0</v>
      </c>
      <c r="BO141">
        <v>0.72729999999999995</v>
      </c>
      <c r="BP141">
        <v>29</v>
      </c>
      <c r="BQ141">
        <v>14</v>
      </c>
      <c r="BR141">
        <v>0</v>
      </c>
      <c r="BS141">
        <v>0.6744</v>
      </c>
      <c r="BT141">
        <v>29</v>
      </c>
      <c r="BU141">
        <v>14</v>
      </c>
      <c r="BV141">
        <v>0</v>
      </c>
      <c r="BW141">
        <v>0.6744</v>
      </c>
      <c r="BX141">
        <v>0.62309999999999999</v>
      </c>
      <c r="BY141">
        <v>0.75470000000000004</v>
      </c>
      <c r="BZ141">
        <v>0</v>
      </c>
      <c r="CA141">
        <v>0</v>
      </c>
      <c r="CK141">
        <v>23.654859999999999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</row>
    <row r="142" spans="1:96" x14ac:dyDescent="0.3">
      <c r="A142">
        <v>2001</v>
      </c>
      <c r="B142" t="s">
        <v>1505</v>
      </c>
      <c r="C142" t="s">
        <v>1506</v>
      </c>
      <c r="D142" t="s">
        <v>1507</v>
      </c>
      <c r="E142" t="s">
        <v>1486</v>
      </c>
      <c r="F142">
        <v>33.419939999999997</v>
      </c>
      <c r="G142">
        <v>32.756010000000003</v>
      </c>
      <c r="H142">
        <v>34.135129999999997</v>
      </c>
      <c r="I142">
        <v>0.50180000000000002</v>
      </c>
      <c r="J142">
        <v>4.1599999999999998E-2</v>
      </c>
      <c r="K142">
        <v>8.8900000000000007E-2</v>
      </c>
      <c r="L142">
        <v>0.1618</v>
      </c>
      <c r="M142">
        <v>52216.07</v>
      </c>
      <c r="N142">
        <v>109876.3</v>
      </c>
      <c r="O142">
        <v>0.89529999999999998</v>
      </c>
      <c r="P142">
        <v>0.28170000000000001</v>
      </c>
      <c r="Q142">
        <v>7.8799999999999995E-2</v>
      </c>
      <c r="S142" t="s">
        <v>569</v>
      </c>
      <c r="T142">
        <v>2</v>
      </c>
      <c r="U142">
        <v>76</v>
      </c>
      <c r="V142">
        <v>215</v>
      </c>
      <c r="W142">
        <v>4.5999999999999996</v>
      </c>
      <c r="X142" t="s">
        <v>471</v>
      </c>
      <c r="Y142" t="s">
        <v>1508</v>
      </c>
      <c r="Z142">
        <v>0</v>
      </c>
      <c r="AA142" t="s">
        <v>474</v>
      </c>
      <c r="AB142">
        <v>1130</v>
      </c>
      <c r="AC142">
        <v>26</v>
      </c>
      <c r="AD142">
        <v>3.56</v>
      </c>
      <c r="AE142" t="s">
        <v>475</v>
      </c>
      <c r="AF142" t="s">
        <v>475</v>
      </c>
      <c r="AH142">
        <v>0</v>
      </c>
      <c r="AI142">
        <v>0</v>
      </c>
      <c r="AJ142" t="s">
        <v>490</v>
      </c>
      <c r="AK142">
        <v>66062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T142" t="s">
        <v>1509</v>
      </c>
      <c r="AU142">
        <v>1</v>
      </c>
      <c r="AV142">
        <v>0</v>
      </c>
      <c r="AW142" t="s">
        <v>1510</v>
      </c>
      <c r="AX142" t="s">
        <v>1505</v>
      </c>
      <c r="CK142">
        <v>26.167760000000001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</row>
    <row r="143" spans="1:96" x14ac:dyDescent="0.3">
      <c r="A143">
        <v>2001</v>
      </c>
      <c r="B143" t="s">
        <v>815</v>
      </c>
      <c r="C143" t="s">
        <v>1511</v>
      </c>
      <c r="D143" t="s">
        <v>1512</v>
      </c>
      <c r="E143" t="s">
        <v>1042</v>
      </c>
      <c r="F143">
        <v>34.691600000000001</v>
      </c>
      <c r="G143">
        <v>33.670490000000001</v>
      </c>
      <c r="H143">
        <v>35.64329</v>
      </c>
      <c r="I143">
        <v>0.4919</v>
      </c>
      <c r="J143">
        <v>5.2499999999999998E-2</v>
      </c>
      <c r="K143">
        <v>0.1099</v>
      </c>
      <c r="L143">
        <v>0.19289999999999999</v>
      </c>
      <c r="M143">
        <v>55724.15</v>
      </c>
      <c r="N143">
        <v>183704.5</v>
      </c>
      <c r="O143">
        <v>0.84160000000000001</v>
      </c>
      <c r="P143">
        <v>0.29449999999999998</v>
      </c>
      <c r="Q143">
        <v>0.1018</v>
      </c>
      <c r="R143">
        <v>0.14000000000000001</v>
      </c>
      <c r="S143" t="s">
        <v>539</v>
      </c>
      <c r="T143">
        <v>2</v>
      </c>
      <c r="U143">
        <v>73</v>
      </c>
      <c r="V143">
        <v>175</v>
      </c>
      <c r="W143">
        <v>4.5999999999999996</v>
      </c>
      <c r="X143" t="s">
        <v>1020</v>
      </c>
      <c r="Y143" t="s">
        <v>1513</v>
      </c>
      <c r="Z143">
        <v>47</v>
      </c>
      <c r="AA143" t="s">
        <v>474</v>
      </c>
      <c r="AD143">
        <v>3.8</v>
      </c>
      <c r="AE143" t="s">
        <v>475</v>
      </c>
      <c r="AF143" t="s">
        <v>475</v>
      </c>
      <c r="AH143">
        <v>0</v>
      </c>
      <c r="AI143">
        <v>0</v>
      </c>
      <c r="AJ143" t="s">
        <v>476</v>
      </c>
      <c r="AK143">
        <v>60004</v>
      </c>
      <c r="AL143">
        <v>1584</v>
      </c>
      <c r="AM143">
        <v>913</v>
      </c>
      <c r="AN143">
        <v>36</v>
      </c>
      <c r="AO143">
        <v>10580</v>
      </c>
      <c r="AP143">
        <v>44</v>
      </c>
      <c r="AQ143">
        <v>1975</v>
      </c>
      <c r="AR143">
        <v>11576</v>
      </c>
      <c r="AS143">
        <v>225.11</v>
      </c>
      <c r="AT143" t="s">
        <v>1514</v>
      </c>
      <c r="AU143">
        <v>4</v>
      </c>
      <c r="AV143">
        <v>0</v>
      </c>
      <c r="AW143" t="s">
        <v>1515</v>
      </c>
      <c r="AX143" t="s">
        <v>127</v>
      </c>
      <c r="AY143">
        <v>101</v>
      </c>
      <c r="AZ143">
        <v>8</v>
      </c>
      <c r="BA143">
        <v>4</v>
      </c>
      <c r="BB143">
        <v>0</v>
      </c>
      <c r="BC143">
        <v>0.66669999999999996</v>
      </c>
      <c r="BD143">
        <v>385</v>
      </c>
      <c r="BE143">
        <v>531</v>
      </c>
      <c r="BF143">
        <v>34</v>
      </c>
      <c r="BG143">
        <v>28</v>
      </c>
      <c r="BH143">
        <v>31</v>
      </c>
      <c r="BI143">
        <v>0</v>
      </c>
      <c r="BJ143" t="s">
        <v>824</v>
      </c>
      <c r="BK143">
        <v>11</v>
      </c>
      <c r="BL143">
        <v>8</v>
      </c>
      <c r="BM143">
        <v>4</v>
      </c>
      <c r="BN143">
        <v>0</v>
      </c>
      <c r="BO143">
        <v>0.66669999999999996</v>
      </c>
      <c r="BP143">
        <v>70</v>
      </c>
      <c r="BQ143">
        <v>47</v>
      </c>
      <c r="BR143">
        <v>5</v>
      </c>
      <c r="BS143">
        <v>0.59430000000000005</v>
      </c>
      <c r="BT143">
        <v>35</v>
      </c>
      <c r="BU143">
        <v>21</v>
      </c>
      <c r="BV143">
        <v>0</v>
      </c>
      <c r="BW143">
        <v>0.625</v>
      </c>
      <c r="BX143">
        <v>0.44109999999999999</v>
      </c>
      <c r="BY143">
        <v>0.47460000000000002</v>
      </c>
      <c r="BZ143">
        <v>0</v>
      </c>
      <c r="CA143">
        <v>0</v>
      </c>
      <c r="CB143">
        <v>1954</v>
      </c>
      <c r="CC143" t="s">
        <v>480</v>
      </c>
      <c r="CE143">
        <v>0</v>
      </c>
      <c r="CF143" t="s">
        <v>505</v>
      </c>
      <c r="CG143">
        <v>1976</v>
      </c>
      <c r="CH143" t="s">
        <v>825</v>
      </c>
      <c r="CI143">
        <v>47</v>
      </c>
      <c r="CJ143">
        <v>25</v>
      </c>
      <c r="CK143">
        <v>23.08595</v>
      </c>
      <c r="CL143">
        <v>0</v>
      </c>
      <c r="CM143">
        <v>0</v>
      </c>
      <c r="CN143">
        <v>1</v>
      </c>
      <c r="CO143">
        <v>1</v>
      </c>
      <c r="CP143">
        <v>0</v>
      </c>
      <c r="CQ143">
        <v>0</v>
      </c>
      <c r="CR143">
        <v>1</v>
      </c>
    </row>
    <row r="144" spans="1:96" x14ac:dyDescent="0.3">
      <c r="A144">
        <v>2001</v>
      </c>
      <c r="B144" t="s">
        <v>826</v>
      </c>
      <c r="C144" t="s">
        <v>1516</v>
      </c>
      <c r="D144" t="s">
        <v>1517</v>
      </c>
      <c r="E144" t="s">
        <v>709</v>
      </c>
      <c r="F144">
        <v>32.75</v>
      </c>
      <c r="G144">
        <v>31.85</v>
      </c>
      <c r="H144">
        <v>33.65</v>
      </c>
      <c r="I144">
        <v>0.4798</v>
      </c>
      <c r="J144">
        <v>4.2099999999999999E-2</v>
      </c>
      <c r="K144">
        <v>9.2799999999999994E-2</v>
      </c>
      <c r="L144">
        <v>0.16500000000000001</v>
      </c>
      <c r="M144">
        <v>54519.5</v>
      </c>
      <c r="N144">
        <v>149200</v>
      </c>
      <c r="O144">
        <v>0.96489999999999998</v>
      </c>
      <c r="P144">
        <v>0.45050000000000001</v>
      </c>
      <c r="Q144">
        <v>9.8599999999999993E-2</v>
      </c>
      <c r="R144">
        <v>3.87</v>
      </c>
      <c r="S144" t="s">
        <v>498</v>
      </c>
      <c r="T144">
        <v>3</v>
      </c>
      <c r="U144">
        <v>74</v>
      </c>
      <c r="V144">
        <v>185</v>
      </c>
      <c r="W144">
        <v>4.5999999999999996</v>
      </c>
      <c r="X144" t="s">
        <v>849</v>
      </c>
      <c r="Y144" t="s">
        <v>1518</v>
      </c>
      <c r="AA144" t="s">
        <v>474</v>
      </c>
      <c r="AE144" t="s">
        <v>473</v>
      </c>
      <c r="AF144" t="s">
        <v>473</v>
      </c>
      <c r="AH144">
        <v>0</v>
      </c>
      <c r="AI144">
        <v>0</v>
      </c>
      <c r="AJ144" t="s">
        <v>476</v>
      </c>
      <c r="AK144">
        <v>50265</v>
      </c>
      <c r="AV144">
        <v>0</v>
      </c>
      <c r="AW144" t="s">
        <v>1519</v>
      </c>
      <c r="AX144" t="s">
        <v>125</v>
      </c>
      <c r="AY144">
        <v>102</v>
      </c>
      <c r="AZ144">
        <v>9</v>
      </c>
      <c r="BA144">
        <v>3</v>
      </c>
      <c r="BB144">
        <v>0</v>
      </c>
      <c r="BC144">
        <v>0.75</v>
      </c>
      <c r="BD144">
        <v>747</v>
      </c>
      <c r="BE144">
        <v>225</v>
      </c>
      <c r="BF144">
        <v>39</v>
      </c>
      <c r="BG144">
        <v>38</v>
      </c>
      <c r="BH144">
        <v>22</v>
      </c>
      <c r="BI144">
        <v>0</v>
      </c>
      <c r="BJ144" t="s">
        <v>833</v>
      </c>
      <c r="BK144">
        <v>4</v>
      </c>
      <c r="BL144">
        <v>9</v>
      </c>
      <c r="BM144">
        <v>3</v>
      </c>
      <c r="BN144">
        <v>0</v>
      </c>
      <c r="BO144">
        <v>0.75</v>
      </c>
      <c r="BP144">
        <v>30</v>
      </c>
      <c r="BQ144">
        <v>19</v>
      </c>
      <c r="BR144">
        <v>0</v>
      </c>
      <c r="BS144">
        <v>0.61219999999999997</v>
      </c>
      <c r="BT144">
        <v>30</v>
      </c>
      <c r="BU144">
        <v>19</v>
      </c>
      <c r="BV144">
        <v>0</v>
      </c>
      <c r="BW144">
        <v>0.61219999999999997</v>
      </c>
      <c r="BX144">
        <v>0.77739999999999998</v>
      </c>
      <c r="BY144">
        <v>0.63329999999999997</v>
      </c>
      <c r="BZ144">
        <v>0</v>
      </c>
      <c r="CA144">
        <v>0</v>
      </c>
      <c r="CB144">
        <v>1954</v>
      </c>
      <c r="CC144" t="s">
        <v>480</v>
      </c>
      <c r="CE144">
        <v>0</v>
      </c>
      <c r="CF144" t="s">
        <v>489</v>
      </c>
      <c r="CG144">
        <v>1977</v>
      </c>
      <c r="CH144" t="s">
        <v>834</v>
      </c>
      <c r="CI144">
        <v>47</v>
      </c>
      <c r="CJ144">
        <v>24</v>
      </c>
      <c r="CK144">
        <v>23.75</v>
      </c>
      <c r="CL144">
        <v>1</v>
      </c>
      <c r="CM144">
        <v>0</v>
      </c>
      <c r="CN144">
        <v>1</v>
      </c>
      <c r="CO144">
        <v>0</v>
      </c>
      <c r="CP144">
        <v>0</v>
      </c>
      <c r="CQ144">
        <v>0</v>
      </c>
      <c r="CR144">
        <v>0</v>
      </c>
    </row>
    <row r="145" spans="1:96" x14ac:dyDescent="0.3">
      <c r="A145">
        <v>2001</v>
      </c>
      <c r="B145" t="s">
        <v>826</v>
      </c>
      <c r="C145" t="s">
        <v>1520</v>
      </c>
      <c r="D145" t="s">
        <v>1521</v>
      </c>
      <c r="E145" t="s">
        <v>701</v>
      </c>
      <c r="F145">
        <v>36.203719999999997</v>
      </c>
      <c r="G145">
        <v>34.89846</v>
      </c>
      <c r="H145">
        <v>37.346339999999998</v>
      </c>
      <c r="I145">
        <v>0.48309999999999997</v>
      </c>
      <c r="J145">
        <v>6.13E-2</v>
      </c>
      <c r="K145">
        <v>0.1242</v>
      </c>
      <c r="L145">
        <v>0.2107</v>
      </c>
      <c r="M145">
        <v>47384.55</v>
      </c>
      <c r="N145">
        <v>108793.60000000001</v>
      </c>
      <c r="O145">
        <v>0.86350000000000005</v>
      </c>
      <c r="P145">
        <v>0.27379999999999999</v>
      </c>
      <c r="Q145">
        <v>8.5199999999999998E-2</v>
      </c>
      <c r="S145" t="s">
        <v>569</v>
      </c>
      <c r="T145">
        <v>1</v>
      </c>
      <c r="U145">
        <v>73</v>
      </c>
      <c r="V145">
        <v>170</v>
      </c>
      <c r="W145">
        <v>4.6500000000000004</v>
      </c>
      <c r="X145" t="s">
        <v>1522</v>
      </c>
      <c r="Y145" t="s">
        <v>1523</v>
      </c>
      <c r="Z145">
        <v>2</v>
      </c>
      <c r="AA145" t="s">
        <v>474</v>
      </c>
      <c r="AD145">
        <v>4.3</v>
      </c>
      <c r="AE145" t="s">
        <v>475</v>
      </c>
      <c r="AF145" t="s">
        <v>475</v>
      </c>
      <c r="AH145">
        <v>0</v>
      </c>
      <c r="AI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 t="s">
        <v>1524</v>
      </c>
      <c r="AU145">
        <v>4</v>
      </c>
      <c r="AV145">
        <v>0</v>
      </c>
      <c r="AW145" t="s">
        <v>1525</v>
      </c>
      <c r="AX145" t="s">
        <v>125</v>
      </c>
      <c r="AY145">
        <v>102</v>
      </c>
      <c r="AZ145">
        <v>9</v>
      </c>
      <c r="BA145">
        <v>3</v>
      </c>
      <c r="BB145">
        <v>0</v>
      </c>
      <c r="BC145">
        <v>0.75</v>
      </c>
      <c r="BD145">
        <v>747</v>
      </c>
      <c r="BE145">
        <v>225</v>
      </c>
      <c r="BF145">
        <v>39</v>
      </c>
      <c r="BG145">
        <v>38</v>
      </c>
      <c r="BH145">
        <v>22</v>
      </c>
      <c r="BI145">
        <v>0</v>
      </c>
      <c r="BJ145" t="s">
        <v>833</v>
      </c>
      <c r="BK145">
        <v>4</v>
      </c>
      <c r="BL145">
        <v>9</v>
      </c>
      <c r="BM145">
        <v>3</v>
      </c>
      <c r="BN145">
        <v>0</v>
      </c>
      <c r="BO145">
        <v>0.75</v>
      </c>
      <c r="BP145">
        <v>30</v>
      </c>
      <c r="BQ145">
        <v>19</v>
      </c>
      <c r="BR145">
        <v>0</v>
      </c>
      <c r="BS145">
        <v>0.61219999999999997</v>
      </c>
      <c r="BT145">
        <v>30</v>
      </c>
      <c r="BU145">
        <v>19</v>
      </c>
      <c r="BV145">
        <v>0</v>
      </c>
      <c r="BW145">
        <v>0.61219999999999997</v>
      </c>
      <c r="BX145">
        <v>0.77739999999999998</v>
      </c>
      <c r="BY145">
        <v>0.63329999999999997</v>
      </c>
      <c r="BZ145">
        <v>0</v>
      </c>
      <c r="CA145">
        <v>0</v>
      </c>
      <c r="CB145">
        <v>1954</v>
      </c>
      <c r="CC145" t="s">
        <v>480</v>
      </c>
      <c r="CE145">
        <v>0</v>
      </c>
      <c r="CF145" t="s">
        <v>489</v>
      </c>
      <c r="CG145">
        <v>1977</v>
      </c>
      <c r="CH145" t="s">
        <v>834</v>
      </c>
      <c r="CI145">
        <v>47</v>
      </c>
      <c r="CJ145">
        <v>24</v>
      </c>
      <c r="CK145">
        <v>22.426349999999999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</row>
    <row r="146" spans="1:96" x14ac:dyDescent="0.3">
      <c r="A146">
        <v>2001</v>
      </c>
      <c r="B146" t="s">
        <v>79</v>
      </c>
      <c r="C146" t="s">
        <v>1526</v>
      </c>
      <c r="D146" t="s">
        <v>633</v>
      </c>
      <c r="E146" t="s">
        <v>634</v>
      </c>
      <c r="F146">
        <v>34.423999999999999</v>
      </c>
      <c r="G146">
        <v>32.366660000000003</v>
      </c>
      <c r="H146">
        <v>36.223329999999997</v>
      </c>
      <c r="I146">
        <v>0.4743</v>
      </c>
      <c r="J146">
        <v>6.6600000000000006E-2</v>
      </c>
      <c r="K146">
        <v>0.1341</v>
      </c>
      <c r="L146">
        <v>0.21510000000000001</v>
      </c>
      <c r="M146">
        <v>32488.26</v>
      </c>
      <c r="N146">
        <v>74406.67</v>
      </c>
      <c r="O146">
        <v>0.79649999999999999</v>
      </c>
      <c r="P146">
        <v>0.19550000000000001</v>
      </c>
      <c r="Q146">
        <v>5.4300000000000001E-2</v>
      </c>
      <c r="R146">
        <v>2.86</v>
      </c>
      <c r="S146" t="s">
        <v>498</v>
      </c>
      <c r="T146">
        <v>3</v>
      </c>
      <c r="U146">
        <v>77</v>
      </c>
      <c r="V146">
        <v>195</v>
      </c>
      <c r="W146">
        <v>4.68</v>
      </c>
      <c r="X146" t="s">
        <v>1527</v>
      </c>
      <c r="Y146" t="s">
        <v>1528</v>
      </c>
      <c r="Z146">
        <v>3</v>
      </c>
      <c r="AA146" t="s">
        <v>474</v>
      </c>
      <c r="AE146" t="s">
        <v>473</v>
      </c>
      <c r="AF146" t="s">
        <v>475</v>
      </c>
      <c r="AH146">
        <v>0</v>
      </c>
      <c r="AI146">
        <v>0</v>
      </c>
      <c r="AJ146" t="s">
        <v>476</v>
      </c>
      <c r="AK146">
        <v>71129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 t="s">
        <v>1529</v>
      </c>
      <c r="AU146">
        <v>2</v>
      </c>
      <c r="AV146">
        <v>0</v>
      </c>
      <c r="AW146" t="s">
        <v>638</v>
      </c>
      <c r="AX146" t="s">
        <v>79</v>
      </c>
      <c r="AY146">
        <v>101</v>
      </c>
      <c r="AZ146">
        <v>13</v>
      </c>
      <c r="BA146">
        <v>0</v>
      </c>
      <c r="BB146">
        <v>0</v>
      </c>
      <c r="BC146">
        <v>1</v>
      </c>
      <c r="BD146">
        <v>684</v>
      </c>
      <c r="BE146">
        <v>271</v>
      </c>
      <c r="BF146">
        <v>52</v>
      </c>
      <c r="BG146">
        <v>32</v>
      </c>
      <c r="BH146">
        <v>27</v>
      </c>
      <c r="BI146">
        <v>0</v>
      </c>
      <c r="BJ146" t="s">
        <v>869</v>
      </c>
      <c r="BK146">
        <v>2</v>
      </c>
      <c r="BL146">
        <v>13</v>
      </c>
      <c r="BM146">
        <v>0</v>
      </c>
      <c r="BN146">
        <v>0</v>
      </c>
      <c r="BO146">
        <v>1</v>
      </c>
      <c r="BP146">
        <v>20</v>
      </c>
      <c r="BQ146">
        <v>5</v>
      </c>
      <c r="BR146">
        <v>0</v>
      </c>
      <c r="BS146">
        <v>0.8</v>
      </c>
      <c r="BT146">
        <v>20</v>
      </c>
      <c r="BU146">
        <v>5</v>
      </c>
      <c r="BV146">
        <v>0</v>
      </c>
      <c r="BW146">
        <v>0.8</v>
      </c>
      <c r="BX146">
        <v>0.73089999999999999</v>
      </c>
      <c r="BY146">
        <v>0.54239999999999999</v>
      </c>
      <c r="BZ146">
        <v>0</v>
      </c>
      <c r="CA146">
        <v>0</v>
      </c>
      <c r="CB146">
        <v>1960</v>
      </c>
      <c r="CC146" t="s">
        <v>480</v>
      </c>
      <c r="CE146">
        <v>0</v>
      </c>
      <c r="CF146" t="s">
        <v>481</v>
      </c>
      <c r="CG146">
        <v>1989</v>
      </c>
      <c r="CH146" t="s">
        <v>65</v>
      </c>
      <c r="CI146">
        <v>41</v>
      </c>
      <c r="CJ146">
        <v>12</v>
      </c>
      <c r="CK146">
        <v>23.121099999999998</v>
      </c>
      <c r="CL146">
        <v>0</v>
      </c>
      <c r="CM146">
        <v>0</v>
      </c>
      <c r="CN146">
        <v>1</v>
      </c>
      <c r="CO146">
        <v>0</v>
      </c>
      <c r="CP146">
        <v>0</v>
      </c>
      <c r="CQ146">
        <v>0</v>
      </c>
      <c r="CR146">
        <v>0</v>
      </c>
    </row>
    <row r="147" spans="1:96" x14ac:dyDescent="0.3">
      <c r="A147">
        <v>2001</v>
      </c>
      <c r="B147" t="s">
        <v>85</v>
      </c>
      <c r="C147" t="s">
        <v>1530</v>
      </c>
      <c r="D147" t="s">
        <v>1531</v>
      </c>
      <c r="E147" t="s">
        <v>1019</v>
      </c>
      <c r="F147">
        <v>42.9</v>
      </c>
      <c r="G147">
        <v>42.5</v>
      </c>
      <c r="H147">
        <v>43.3</v>
      </c>
      <c r="I147">
        <v>0.49170000000000003</v>
      </c>
      <c r="J147">
        <v>8.9300000000000004E-2</v>
      </c>
      <c r="K147">
        <v>0.185</v>
      </c>
      <c r="L147">
        <v>0.30049999999999999</v>
      </c>
      <c r="M147">
        <v>31176</v>
      </c>
      <c r="N147">
        <v>65800</v>
      </c>
      <c r="O147">
        <v>0.79100000000000004</v>
      </c>
      <c r="P147">
        <v>0.154</v>
      </c>
      <c r="Q147">
        <v>3.2399999999999998E-2</v>
      </c>
      <c r="R147">
        <v>1.89</v>
      </c>
      <c r="S147" t="s">
        <v>486</v>
      </c>
      <c r="T147">
        <v>5</v>
      </c>
      <c r="U147">
        <v>74</v>
      </c>
      <c r="V147">
        <v>200</v>
      </c>
      <c r="W147">
        <v>4.75</v>
      </c>
      <c r="X147" t="s">
        <v>1532</v>
      </c>
      <c r="Y147" t="s">
        <v>1533</v>
      </c>
      <c r="Z147">
        <v>37</v>
      </c>
      <c r="AA147" t="s">
        <v>474</v>
      </c>
      <c r="AD147">
        <v>3.5</v>
      </c>
      <c r="AE147" t="s">
        <v>475</v>
      </c>
      <c r="AF147" t="s">
        <v>475</v>
      </c>
      <c r="AH147">
        <v>1</v>
      </c>
      <c r="AI147">
        <v>1</v>
      </c>
      <c r="AJ147" t="s">
        <v>490</v>
      </c>
      <c r="AK147">
        <v>97720</v>
      </c>
      <c r="AL147">
        <v>1005</v>
      </c>
      <c r="AM147">
        <v>613</v>
      </c>
      <c r="AN147">
        <v>24</v>
      </c>
      <c r="AO147">
        <v>7555</v>
      </c>
      <c r="AP147">
        <v>61</v>
      </c>
      <c r="AQ147">
        <v>1278</v>
      </c>
      <c r="AR147">
        <v>8090</v>
      </c>
      <c r="AS147">
        <v>204.19</v>
      </c>
      <c r="AT147" t="s">
        <v>1534</v>
      </c>
      <c r="AU147">
        <v>4</v>
      </c>
      <c r="AV147">
        <v>0</v>
      </c>
      <c r="AW147" t="s">
        <v>1535</v>
      </c>
      <c r="AX147" t="s">
        <v>85</v>
      </c>
      <c r="AY147">
        <v>91</v>
      </c>
      <c r="AZ147">
        <v>10</v>
      </c>
      <c r="BA147">
        <v>2</v>
      </c>
      <c r="BB147">
        <v>0</v>
      </c>
      <c r="BC147">
        <v>0.83330000000000004</v>
      </c>
      <c r="BD147">
        <v>445</v>
      </c>
      <c r="BE147">
        <v>402</v>
      </c>
      <c r="BF147">
        <v>36</v>
      </c>
      <c r="BG147">
        <v>40</v>
      </c>
      <c r="BH147">
        <v>19</v>
      </c>
      <c r="BI147">
        <v>0</v>
      </c>
      <c r="BJ147" t="s">
        <v>875</v>
      </c>
      <c r="BK147">
        <v>6</v>
      </c>
      <c r="BL147">
        <v>10</v>
      </c>
      <c r="BM147">
        <v>2</v>
      </c>
      <c r="BN147">
        <v>0</v>
      </c>
      <c r="BO147">
        <v>0.83330000000000004</v>
      </c>
      <c r="BP147">
        <v>49</v>
      </c>
      <c r="BQ147">
        <v>22</v>
      </c>
      <c r="BR147">
        <v>0</v>
      </c>
      <c r="BS147">
        <v>0.69010000000000005</v>
      </c>
      <c r="BT147">
        <v>40</v>
      </c>
      <c r="BU147">
        <v>19</v>
      </c>
      <c r="BV147">
        <v>0</v>
      </c>
      <c r="BW147">
        <v>0.67800000000000005</v>
      </c>
      <c r="BX147">
        <v>0.54469999999999996</v>
      </c>
      <c r="BY147">
        <v>0.67800000000000005</v>
      </c>
      <c r="BZ147">
        <v>0</v>
      </c>
      <c r="CA147">
        <v>0</v>
      </c>
      <c r="CB147">
        <v>1950</v>
      </c>
      <c r="CC147" t="s">
        <v>480</v>
      </c>
      <c r="CE147">
        <v>0</v>
      </c>
      <c r="CF147" t="s">
        <v>489</v>
      </c>
      <c r="CG147">
        <v>1977</v>
      </c>
      <c r="CH147" t="s">
        <v>876</v>
      </c>
      <c r="CI147">
        <v>51</v>
      </c>
      <c r="CJ147">
        <v>24</v>
      </c>
      <c r="CK147">
        <v>25.67568</v>
      </c>
      <c r="CL147">
        <v>0</v>
      </c>
      <c r="CM147">
        <v>0</v>
      </c>
      <c r="CN147">
        <v>0</v>
      </c>
      <c r="CO147">
        <v>1</v>
      </c>
      <c r="CP147">
        <v>0</v>
      </c>
      <c r="CQ147">
        <v>0</v>
      </c>
      <c r="CR147">
        <v>1</v>
      </c>
    </row>
    <row r="148" spans="1:96" x14ac:dyDescent="0.3">
      <c r="A148">
        <v>2001</v>
      </c>
      <c r="B148" t="s">
        <v>86</v>
      </c>
      <c r="C148" t="s">
        <v>1536</v>
      </c>
      <c r="D148" t="s">
        <v>1537</v>
      </c>
      <c r="E148" t="s">
        <v>1019</v>
      </c>
      <c r="F148">
        <v>39.299999999999997</v>
      </c>
      <c r="G148">
        <v>39.4</v>
      </c>
      <c r="H148">
        <v>39.1</v>
      </c>
      <c r="I148">
        <v>0.49690000000000001</v>
      </c>
      <c r="J148">
        <v>5.3999999999999999E-2</v>
      </c>
      <c r="K148">
        <v>0.11609999999999999</v>
      </c>
      <c r="L148">
        <v>0.22359999999999999</v>
      </c>
      <c r="M148">
        <v>49164</v>
      </c>
      <c r="N148">
        <v>165900</v>
      </c>
      <c r="O148">
        <v>0.88549999999999995</v>
      </c>
      <c r="P148">
        <v>0.16889999999999999</v>
      </c>
      <c r="Q148">
        <v>3.6999999999999998E-2</v>
      </c>
      <c r="R148">
        <v>0.83</v>
      </c>
      <c r="S148" t="s">
        <v>539</v>
      </c>
      <c r="T148">
        <v>5</v>
      </c>
      <c r="U148">
        <v>78</v>
      </c>
      <c r="V148">
        <v>220</v>
      </c>
      <c r="W148">
        <v>4.7</v>
      </c>
      <c r="X148" t="s">
        <v>1538</v>
      </c>
      <c r="Y148" t="s">
        <v>1539</v>
      </c>
      <c r="Z148">
        <v>44</v>
      </c>
      <c r="AA148" t="s">
        <v>474</v>
      </c>
      <c r="AD148">
        <v>3.2</v>
      </c>
      <c r="AE148" t="s">
        <v>473</v>
      </c>
      <c r="AF148" t="s">
        <v>475</v>
      </c>
      <c r="AH148">
        <v>1</v>
      </c>
      <c r="AI148">
        <v>1</v>
      </c>
      <c r="AJ148" t="s">
        <v>490</v>
      </c>
      <c r="AK148">
        <v>97056</v>
      </c>
      <c r="AL148">
        <v>1515</v>
      </c>
      <c r="AM148">
        <v>768</v>
      </c>
      <c r="AN148">
        <v>57</v>
      </c>
      <c r="AO148">
        <v>11249</v>
      </c>
      <c r="AP148">
        <v>79</v>
      </c>
      <c r="AQ148">
        <v>1697</v>
      </c>
      <c r="AR148">
        <v>10716</v>
      </c>
      <c r="AS148">
        <v>255.66</v>
      </c>
      <c r="AT148" t="s">
        <v>1540</v>
      </c>
      <c r="AU148">
        <v>4</v>
      </c>
      <c r="AV148">
        <v>0</v>
      </c>
      <c r="AW148" t="s">
        <v>1541</v>
      </c>
      <c r="AX148" t="s">
        <v>882</v>
      </c>
      <c r="AY148">
        <v>98</v>
      </c>
      <c r="AZ148">
        <v>11</v>
      </c>
      <c r="BA148">
        <v>1</v>
      </c>
      <c r="BB148">
        <v>0</v>
      </c>
      <c r="BC148">
        <v>0.91669999999999996</v>
      </c>
      <c r="BD148">
        <v>419</v>
      </c>
      <c r="BE148">
        <v>472</v>
      </c>
      <c r="BF148">
        <v>47</v>
      </c>
      <c r="BG148">
        <v>28</v>
      </c>
      <c r="BH148">
        <v>29</v>
      </c>
      <c r="BI148">
        <v>0</v>
      </c>
      <c r="BJ148" t="s">
        <v>883</v>
      </c>
      <c r="BK148">
        <v>15</v>
      </c>
      <c r="BL148">
        <v>11</v>
      </c>
      <c r="BM148">
        <v>1</v>
      </c>
      <c r="BN148">
        <v>0</v>
      </c>
      <c r="BO148">
        <v>0.91669999999999996</v>
      </c>
      <c r="BP148">
        <v>131</v>
      </c>
      <c r="BQ148">
        <v>46</v>
      </c>
      <c r="BR148">
        <v>1</v>
      </c>
      <c r="BS148">
        <v>0.73880000000000001</v>
      </c>
      <c r="BT148">
        <v>48</v>
      </c>
      <c r="BU148">
        <v>12</v>
      </c>
      <c r="BV148">
        <v>0</v>
      </c>
      <c r="BW148">
        <v>0.8</v>
      </c>
      <c r="BX148">
        <v>0.49680000000000002</v>
      </c>
      <c r="BY148">
        <v>0.49120000000000003</v>
      </c>
      <c r="BZ148">
        <v>0</v>
      </c>
      <c r="CA148">
        <v>0</v>
      </c>
      <c r="CB148">
        <v>1957</v>
      </c>
      <c r="CC148" t="s">
        <v>480</v>
      </c>
      <c r="CE148">
        <v>0</v>
      </c>
      <c r="CF148" t="s">
        <v>593</v>
      </c>
      <c r="CG148">
        <v>1969</v>
      </c>
      <c r="CH148" t="s">
        <v>884</v>
      </c>
      <c r="CI148">
        <v>44</v>
      </c>
      <c r="CJ148">
        <v>32</v>
      </c>
      <c r="CK148">
        <v>25.420780000000001</v>
      </c>
      <c r="CL148">
        <v>0</v>
      </c>
      <c r="CM148">
        <v>0</v>
      </c>
      <c r="CN148">
        <v>0</v>
      </c>
      <c r="CO148">
        <v>1</v>
      </c>
      <c r="CP148">
        <v>0</v>
      </c>
      <c r="CQ148">
        <v>0</v>
      </c>
      <c r="CR148">
        <v>1</v>
      </c>
    </row>
    <row r="149" spans="1:96" x14ac:dyDescent="0.3">
      <c r="A149">
        <v>2001</v>
      </c>
      <c r="B149" t="s">
        <v>885</v>
      </c>
      <c r="C149" t="s">
        <v>1542</v>
      </c>
      <c r="D149" t="s">
        <v>1543</v>
      </c>
      <c r="E149" t="s">
        <v>774</v>
      </c>
      <c r="F149">
        <v>31.893219999999999</v>
      </c>
      <c r="G149">
        <v>31.209320000000002</v>
      </c>
      <c r="H149">
        <v>32.681350000000002</v>
      </c>
      <c r="I149">
        <v>0.50760000000000005</v>
      </c>
      <c r="J149">
        <v>5.28E-2</v>
      </c>
      <c r="K149">
        <v>0.1158</v>
      </c>
      <c r="L149">
        <v>0.19589999999999999</v>
      </c>
      <c r="M149">
        <v>34863.99</v>
      </c>
      <c r="N149">
        <v>114868.5</v>
      </c>
      <c r="O149">
        <v>0.87580000000000002</v>
      </c>
      <c r="P149">
        <v>0.37309999999999999</v>
      </c>
      <c r="Q149">
        <v>0.18290000000000001</v>
      </c>
      <c r="R149">
        <v>0</v>
      </c>
      <c r="S149" t="s">
        <v>539</v>
      </c>
      <c r="T149">
        <v>4</v>
      </c>
      <c r="U149">
        <v>74</v>
      </c>
      <c r="V149">
        <v>190</v>
      </c>
      <c r="W149">
        <v>4.6500000000000004</v>
      </c>
      <c r="X149" t="s">
        <v>644</v>
      </c>
      <c r="Y149" t="s">
        <v>1544</v>
      </c>
      <c r="Z149">
        <v>16</v>
      </c>
      <c r="AA149" t="s">
        <v>474</v>
      </c>
      <c r="AE149" t="s">
        <v>475</v>
      </c>
      <c r="AF149" t="s">
        <v>475</v>
      </c>
      <c r="AH149">
        <v>0</v>
      </c>
      <c r="AI149">
        <v>0</v>
      </c>
      <c r="AJ149" t="s">
        <v>490</v>
      </c>
      <c r="AK149">
        <v>16801</v>
      </c>
      <c r="AL149">
        <v>30</v>
      </c>
      <c r="AM149">
        <v>8</v>
      </c>
      <c r="AN149">
        <v>1</v>
      </c>
      <c r="AO149">
        <v>52</v>
      </c>
      <c r="AP149">
        <v>0</v>
      </c>
      <c r="AQ149">
        <v>36</v>
      </c>
      <c r="AR149">
        <v>36</v>
      </c>
      <c r="AS149">
        <v>3.25</v>
      </c>
      <c r="AT149" t="s">
        <v>1545</v>
      </c>
      <c r="AU149">
        <v>4</v>
      </c>
      <c r="AV149">
        <v>0</v>
      </c>
      <c r="AW149" t="s">
        <v>1546</v>
      </c>
      <c r="AX149" t="s">
        <v>64</v>
      </c>
      <c r="AY149">
        <v>106</v>
      </c>
      <c r="AZ149">
        <v>5</v>
      </c>
      <c r="BA149">
        <v>7</v>
      </c>
      <c r="BB149">
        <v>0</v>
      </c>
      <c r="BC149">
        <v>0.41670000000000001</v>
      </c>
      <c r="BD149">
        <v>713</v>
      </c>
      <c r="BE149">
        <v>292</v>
      </c>
      <c r="BF149">
        <v>39</v>
      </c>
      <c r="BG149">
        <v>44</v>
      </c>
      <c r="BH149">
        <v>18</v>
      </c>
      <c r="BI149">
        <v>0</v>
      </c>
      <c r="BJ149" t="s">
        <v>891</v>
      </c>
      <c r="BK149">
        <v>35</v>
      </c>
      <c r="BL149">
        <v>5</v>
      </c>
      <c r="BM149">
        <v>7</v>
      </c>
      <c r="BN149">
        <v>0</v>
      </c>
      <c r="BO149">
        <v>0.41670000000000001</v>
      </c>
      <c r="BP149">
        <v>322</v>
      </c>
      <c r="BQ149">
        <v>90</v>
      </c>
      <c r="BR149">
        <v>3</v>
      </c>
      <c r="BS149">
        <v>0.77949999999999997</v>
      </c>
      <c r="BT149">
        <v>44</v>
      </c>
      <c r="BU149">
        <v>18</v>
      </c>
      <c r="BV149">
        <v>0</v>
      </c>
      <c r="BW149">
        <v>0.7097</v>
      </c>
      <c r="BX149">
        <v>0.72030000000000005</v>
      </c>
      <c r="BY149">
        <v>0.7097</v>
      </c>
      <c r="BZ149">
        <v>0</v>
      </c>
      <c r="CA149">
        <v>0</v>
      </c>
      <c r="CB149">
        <v>1926</v>
      </c>
      <c r="CC149" t="s">
        <v>480</v>
      </c>
      <c r="CE149">
        <v>0</v>
      </c>
      <c r="CF149" t="s">
        <v>593</v>
      </c>
      <c r="CG149">
        <v>1950</v>
      </c>
      <c r="CH149" t="s">
        <v>892</v>
      </c>
      <c r="CI149">
        <v>75</v>
      </c>
      <c r="CJ149">
        <v>51</v>
      </c>
      <c r="CK149">
        <v>24.39189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</row>
    <row r="150" spans="1:96" x14ac:dyDescent="0.3">
      <c r="A150">
        <v>2001</v>
      </c>
      <c r="B150" t="s">
        <v>771</v>
      </c>
      <c r="C150" t="s">
        <v>1547</v>
      </c>
      <c r="D150" t="s">
        <v>1548</v>
      </c>
      <c r="E150" t="s">
        <v>709</v>
      </c>
      <c r="F150">
        <v>34.229410000000001</v>
      </c>
      <c r="G150">
        <v>33.31176</v>
      </c>
      <c r="H150">
        <v>35.305880000000002</v>
      </c>
      <c r="I150">
        <v>0.49309999999999998</v>
      </c>
      <c r="J150">
        <v>4.9399999999999999E-2</v>
      </c>
      <c r="K150">
        <v>0.10290000000000001</v>
      </c>
      <c r="L150">
        <v>0.18290000000000001</v>
      </c>
      <c r="M150">
        <v>54874.41</v>
      </c>
      <c r="N150">
        <v>119582.39999999999</v>
      </c>
      <c r="O150">
        <v>0.86599999999999999</v>
      </c>
      <c r="P150">
        <v>0.28199999999999997</v>
      </c>
      <c r="Q150">
        <v>7.1400000000000005E-2</v>
      </c>
      <c r="R150">
        <v>3.55</v>
      </c>
      <c r="S150" t="s">
        <v>498</v>
      </c>
      <c r="T150">
        <v>5</v>
      </c>
      <c r="U150">
        <v>76</v>
      </c>
      <c r="V150">
        <v>202</v>
      </c>
      <c r="W150">
        <v>4.9000000000000004</v>
      </c>
      <c r="X150" t="s">
        <v>1380</v>
      </c>
      <c r="Y150" t="s">
        <v>1549</v>
      </c>
      <c r="Z150">
        <v>43</v>
      </c>
      <c r="AA150" t="s">
        <v>474</v>
      </c>
      <c r="AB150">
        <v>1000</v>
      </c>
      <c r="AC150">
        <v>21</v>
      </c>
      <c r="AD150">
        <v>3.3</v>
      </c>
      <c r="AE150" t="s">
        <v>475</v>
      </c>
      <c r="AF150" t="s">
        <v>475</v>
      </c>
      <c r="AH150">
        <v>1</v>
      </c>
      <c r="AI150">
        <v>1</v>
      </c>
      <c r="AJ150" t="s">
        <v>490</v>
      </c>
      <c r="AK150">
        <v>50327</v>
      </c>
      <c r="AL150">
        <v>1262</v>
      </c>
      <c r="AM150">
        <v>748</v>
      </c>
      <c r="AN150">
        <v>24</v>
      </c>
      <c r="AO150">
        <v>8918</v>
      </c>
      <c r="AP150">
        <v>61</v>
      </c>
      <c r="AQ150">
        <v>1524</v>
      </c>
      <c r="AR150">
        <v>9251</v>
      </c>
      <c r="AS150">
        <v>207.4</v>
      </c>
      <c r="AT150" t="s">
        <v>1550</v>
      </c>
      <c r="AU150">
        <v>4</v>
      </c>
      <c r="AV150">
        <v>0</v>
      </c>
      <c r="AW150" t="s">
        <v>1551</v>
      </c>
      <c r="AX150" t="s">
        <v>180</v>
      </c>
      <c r="AY150">
        <v>109</v>
      </c>
      <c r="AZ150">
        <v>8</v>
      </c>
      <c r="BA150">
        <v>4</v>
      </c>
      <c r="BB150">
        <v>0</v>
      </c>
      <c r="BC150">
        <v>0.66669999999999996</v>
      </c>
      <c r="BD150">
        <v>503</v>
      </c>
      <c r="BE150">
        <v>435</v>
      </c>
      <c r="BF150">
        <v>46</v>
      </c>
      <c r="BG150">
        <v>36</v>
      </c>
      <c r="BH150">
        <v>24</v>
      </c>
      <c r="BI150">
        <v>0</v>
      </c>
      <c r="BJ150" t="s">
        <v>912</v>
      </c>
      <c r="BK150">
        <v>10</v>
      </c>
      <c r="BL150">
        <v>8</v>
      </c>
      <c r="BM150">
        <v>4</v>
      </c>
      <c r="BN150">
        <v>0</v>
      </c>
      <c r="BO150">
        <v>0.66669999999999996</v>
      </c>
      <c r="BP150">
        <v>72</v>
      </c>
      <c r="BQ150">
        <v>46</v>
      </c>
      <c r="BR150">
        <v>1</v>
      </c>
      <c r="BS150">
        <v>0.60919999999999996</v>
      </c>
      <c r="BT150">
        <v>43</v>
      </c>
      <c r="BU150">
        <v>18</v>
      </c>
      <c r="BV150">
        <v>0</v>
      </c>
      <c r="BW150">
        <v>0.70489999999999997</v>
      </c>
      <c r="BX150">
        <v>0.55789999999999995</v>
      </c>
      <c r="BY150">
        <v>0.6</v>
      </c>
      <c r="BZ150">
        <v>0</v>
      </c>
      <c r="CA150">
        <v>0</v>
      </c>
      <c r="CB150">
        <v>1942</v>
      </c>
      <c r="CC150" t="s">
        <v>480</v>
      </c>
      <c r="CE150">
        <v>0</v>
      </c>
      <c r="CF150" t="s">
        <v>913</v>
      </c>
      <c r="CG150">
        <v>1989</v>
      </c>
      <c r="CH150" t="s">
        <v>884</v>
      </c>
      <c r="CI150">
        <v>59</v>
      </c>
      <c r="CJ150">
        <v>12</v>
      </c>
      <c r="CK150">
        <v>24.585529999999999</v>
      </c>
      <c r="CL150">
        <v>0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1</v>
      </c>
    </row>
    <row r="151" spans="1:96" x14ac:dyDescent="0.3">
      <c r="A151">
        <v>2001</v>
      </c>
      <c r="B151" t="s">
        <v>914</v>
      </c>
      <c r="C151" t="s">
        <v>1552</v>
      </c>
      <c r="D151" t="s">
        <v>1196</v>
      </c>
      <c r="E151" t="s">
        <v>701</v>
      </c>
      <c r="F151">
        <v>34.988460000000003</v>
      </c>
      <c r="G151">
        <v>34.287610000000001</v>
      </c>
      <c r="H151">
        <v>35.609400000000001</v>
      </c>
      <c r="I151">
        <v>0.49230000000000002</v>
      </c>
      <c r="J151">
        <v>5.9799999999999999E-2</v>
      </c>
      <c r="K151">
        <v>0.12609999999999999</v>
      </c>
      <c r="L151">
        <v>0.21240000000000001</v>
      </c>
      <c r="M151">
        <v>34569.69</v>
      </c>
      <c r="N151">
        <v>78319.66</v>
      </c>
      <c r="O151">
        <v>0.82879999999999998</v>
      </c>
      <c r="P151">
        <v>0.22620000000000001</v>
      </c>
      <c r="Q151">
        <v>7.85E-2</v>
      </c>
      <c r="R151">
        <v>9.56</v>
      </c>
      <c r="S151" t="s">
        <v>558</v>
      </c>
      <c r="T151">
        <v>4</v>
      </c>
      <c r="U151">
        <v>74</v>
      </c>
      <c r="V151">
        <v>185</v>
      </c>
      <c r="W151">
        <v>4.7</v>
      </c>
      <c r="X151" t="s">
        <v>975</v>
      </c>
      <c r="Y151" t="s">
        <v>1553</v>
      </c>
      <c r="Z151">
        <v>50</v>
      </c>
      <c r="AA151" t="s">
        <v>474</v>
      </c>
      <c r="AE151" t="s">
        <v>475</v>
      </c>
      <c r="AF151" t="s">
        <v>473</v>
      </c>
      <c r="AH151">
        <v>0</v>
      </c>
      <c r="AI151">
        <v>0</v>
      </c>
      <c r="AJ151" t="s">
        <v>490</v>
      </c>
      <c r="AK151">
        <v>65203</v>
      </c>
      <c r="AL151">
        <v>1172</v>
      </c>
      <c r="AM151">
        <v>643</v>
      </c>
      <c r="AN151">
        <v>53</v>
      </c>
      <c r="AO151">
        <v>6789</v>
      </c>
      <c r="AP151">
        <v>50</v>
      </c>
      <c r="AQ151">
        <v>1376</v>
      </c>
      <c r="AR151">
        <v>6488</v>
      </c>
      <c r="AS151">
        <v>135.78</v>
      </c>
      <c r="AT151" t="s">
        <v>1554</v>
      </c>
      <c r="AU151">
        <v>5</v>
      </c>
      <c r="AV151">
        <v>0</v>
      </c>
      <c r="AW151" t="s">
        <v>1555</v>
      </c>
      <c r="AX151" t="s">
        <v>76</v>
      </c>
      <c r="AY151">
        <v>105</v>
      </c>
      <c r="AZ151">
        <v>3</v>
      </c>
      <c r="BA151">
        <v>8</v>
      </c>
      <c r="BB151">
        <v>0</v>
      </c>
      <c r="BC151">
        <v>0.2727</v>
      </c>
      <c r="BD151">
        <v>637</v>
      </c>
      <c r="BE151">
        <v>540</v>
      </c>
      <c r="BF151">
        <v>47</v>
      </c>
      <c r="BG151">
        <v>12</v>
      </c>
      <c r="BH151">
        <v>43</v>
      </c>
      <c r="BI151">
        <v>0</v>
      </c>
      <c r="BJ151" t="s">
        <v>1556</v>
      </c>
      <c r="BK151">
        <v>0</v>
      </c>
      <c r="BL151">
        <v>0</v>
      </c>
      <c r="BM151">
        <v>0</v>
      </c>
      <c r="BN151">
        <v>0</v>
      </c>
      <c r="BP151">
        <v>0</v>
      </c>
      <c r="BQ151">
        <v>0</v>
      </c>
      <c r="BR151">
        <v>0</v>
      </c>
      <c r="BT151">
        <v>0</v>
      </c>
      <c r="BU151">
        <v>0</v>
      </c>
      <c r="BV151">
        <v>0</v>
      </c>
      <c r="BX151">
        <v>0.55879999999999996</v>
      </c>
      <c r="BY151">
        <v>0.21820000000000001</v>
      </c>
      <c r="BZ151">
        <v>1</v>
      </c>
      <c r="CA151">
        <v>1</v>
      </c>
      <c r="CB151">
        <v>1966</v>
      </c>
      <c r="CC151" t="s">
        <v>480</v>
      </c>
      <c r="CE151">
        <v>0</v>
      </c>
      <c r="CF151" t="s">
        <v>527</v>
      </c>
      <c r="CG151">
        <v>1989</v>
      </c>
      <c r="CH151" t="s">
        <v>1557</v>
      </c>
      <c r="CI151">
        <v>35</v>
      </c>
      <c r="CJ151">
        <v>12</v>
      </c>
      <c r="CK151">
        <v>23.75</v>
      </c>
      <c r="CL151">
        <v>1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</row>
    <row r="152" spans="1:96" x14ac:dyDescent="0.3">
      <c r="A152">
        <v>2001</v>
      </c>
      <c r="B152" t="s">
        <v>1558</v>
      </c>
      <c r="C152" t="s">
        <v>1559</v>
      </c>
      <c r="D152" t="s">
        <v>1560</v>
      </c>
      <c r="E152" t="s">
        <v>550</v>
      </c>
      <c r="F152">
        <v>36.5</v>
      </c>
      <c r="G152">
        <v>35.4</v>
      </c>
      <c r="H152">
        <v>37.5</v>
      </c>
      <c r="I152">
        <v>0.4894</v>
      </c>
      <c r="J152">
        <v>2.8000000000000001E-2</v>
      </c>
      <c r="K152">
        <v>7.4399999999999994E-2</v>
      </c>
      <c r="L152">
        <v>0.17019999999999999</v>
      </c>
      <c r="M152">
        <v>69848</v>
      </c>
      <c r="N152">
        <v>244300</v>
      </c>
      <c r="O152">
        <v>0.91120000000000001</v>
      </c>
      <c r="P152">
        <v>0.38900000000000001</v>
      </c>
      <c r="Q152">
        <v>0.10340000000000001</v>
      </c>
      <c r="S152" t="s">
        <v>569</v>
      </c>
      <c r="T152">
        <v>1</v>
      </c>
      <c r="U152">
        <v>75</v>
      </c>
      <c r="V152">
        <v>185</v>
      </c>
      <c r="W152">
        <v>4.7</v>
      </c>
      <c r="X152" t="s">
        <v>975</v>
      </c>
      <c r="Y152" t="s">
        <v>1393</v>
      </c>
      <c r="Z152">
        <v>18</v>
      </c>
      <c r="AA152" t="s">
        <v>474</v>
      </c>
      <c r="AE152" t="s">
        <v>475</v>
      </c>
      <c r="AF152" t="s">
        <v>473</v>
      </c>
      <c r="AH152">
        <v>0</v>
      </c>
      <c r="AI152">
        <v>0</v>
      </c>
      <c r="AJ152" t="s">
        <v>490</v>
      </c>
      <c r="AK152">
        <v>91765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2</v>
      </c>
      <c r="AR152">
        <v>17</v>
      </c>
      <c r="AS152">
        <v>0</v>
      </c>
      <c r="AT152" t="s">
        <v>1561</v>
      </c>
      <c r="AU152">
        <v>3</v>
      </c>
      <c r="AV152">
        <v>0</v>
      </c>
      <c r="AW152" t="s">
        <v>1562</v>
      </c>
      <c r="AX152" t="s">
        <v>1563</v>
      </c>
      <c r="CK152">
        <v>23.120889999999999</v>
      </c>
      <c r="CL152">
        <v>1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</row>
    <row r="153" spans="1:96" x14ac:dyDescent="0.3">
      <c r="A153">
        <v>2001</v>
      </c>
      <c r="B153" t="s">
        <v>927</v>
      </c>
      <c r="C153" t="s">
        <v>1564</v>
      </c>
      <c r="D153" t="s">
        <v>1565</v>
      </c>
      <c r="E153" t="s">
        <v>550</v>
      </c>
      <c r="F153">
        <v>42.75076</v>
      </c>
      <c r="G153">
        <v>40.264020000000002</v>
      </c>
      <c r="H153">
        <v>44.878790000000002</v>
      </c>
      <c r="I153">
        <v>0.47220000000000001</v>
      </c>
      <c r="J153">
        <v>0.15140000000000001</v>
      </c>
      <c r="K153">
        <v>0.26040000000000002</v>
      </c>
      <c r="L153">
        <v>0.34379999999999999</v>
      </c>
      <c r="M153">
        <v>33946.78</v>
      </c>
      <c r="N153">
        <v>113683.3</v>
      </c>
      <c r="O153">
        <v>0.75570000000000004</v>
      </c>
      <c r="P153">
        <v>0.1162</v>
      </c>
      <c r="Q153">
        <v>3.6600000000000001E-2</v>
      </c>
      <c r="R153">
        <v>0.62</v>
      </c>
      <c r="S153" t="s">
        <v>539</v>
      </c>
      <c r="T153">
        <v>2</v>
      </c>
      <c r="U153">
        <v>76</v>
      </c>
      <c r="V153">
        <v>190</v>
      </c>
      <c r="W153">
        <v>4.74</v>
      </c>
      <c r="X153" t="s">
        <v>710</v>
      </c>
      <c r="Y153" t="s">
        <v>1487</v>
      </c>
      <c r="Z153">
        <v>21</v>
      </c>
      <c r="AA153" t="s">
        <v>474</v>
      </c>
      <c r="AD153">
        <v>3.76</v>
      </c>
      <c r="AE153" t="s">
        <v>475</v>
      </c>
      <c r="AF153" t="s">
        <v>473</v>
      </c>
      <c r="AH153">
        <v>0</v>
      </c>
      <c r="AI153">
        <v>0</v>
      </c>
      <c r="AJ153" t="s">
        <v>490</v>
      </c>
      <c r="AK153">
        <v>92545</v>
      </c>
      <c r="AL153">
        <v>12</v>
      </c>
      <c r="AM153">
        <v>7</v>
      </c>
      <c r="AN153">
        <v>1</v>
      </c>
      <c r="AO153">
        <v>138</v>
      </c>
      <c r="AP153">
        <v>1</v>
      </c>
      <c r="AQ153">
        <v>16</v>
      </c>
      <c r="AR153">
        <v>123</v>
      </c>
      <c r="AS153">
        <v>6.57</v>
      </c>
      <c r="AT153" t="s">
        <v>1566</v>
      </c>
      <c r="AU153">
        <v>4</v>
      </c>
      <c r="AV153">
        <v>0</v>
      </c>
      <c r="AW153" t="s">
        <v>1567</v>
      </c>
      <c r="AX153" t="s">
        <v>1568</v>
      </c>
      <c r="AY153">
        <v>76</v>
      </c>
      <c r="AZ153">
        <v>3</v>
      </c>
      <c r="BA153">
        <v>8</v>
      </c>
      <c r="BB153">
        <v>0</v>
      </c>
      <c r="BC153">
        <v>0.2727</v>
      </c>
      <c r="BD153">
        <v>438</v>
      </c>
      <c r="BE153">
        <v>302</v>
      </c>
      <c r="BF153">
        <v>31</v>
      </c>
      <c r="BG153">
        <v>28</v>
      </c>
      <c r="BH153">
        <v>29</v>
      </c>
      <c r="BI153">
        <v>0</v>
      </c>
      <c r="BJ153" t="s">
        <v>934</v>
      </c>
      <c r="BK153">
        <v>11</v>
      </c>
      <c r="BL153">
        <v>3</v>
      </c>
      <c r="BM153">
        <v>8</v>
      </c>
      <c r="BN153">
        <v>0</v>
      </c>
      <c r="BO153">
        <v>0.2727</v>
      </c>
      <c r="BP153">
        <v>66</v>
      </c>
      <c r="BQ153">
        <v>60</v>
      </c>
      <c r="BR153">
        <v>1</v>
      </c>
      <c r="BS153">
        <v>0.52359999999999995</v>
      </c>
      <c r="BT153">
        <v>28</v>
      </c>
      <c r="BU153">
        <v>29</v>
      </c>
      <c r="BV153">
        <v>0</v>
      </c>
      <c r="BW153">
        <v>0.49120000000000003</v>
      </c>
      <c r="BX153">
        <v>0.60829999999999995</v>
      </c>
      <c r="BY153">
        <v>0.49120000000000003</v>
      </c>
      <c r="BZ153">
        <v>0</v>
      </c>
      <c r="CA153">
        <v>0</v>
      </c>
      <c r="CB153">
        <v>1940</v>
      </c>
      <c r="CC153" t="s">
        <v>480</v>
      </c>
      <c r="CE153">
        <v>0</v>
      </c>
      <c r="CF153" t="s">
        <v>593</v>
      </c>
      <c r="CG153">
        <v>1968</v>
      </c>
      <c r="CH153" t="s">
        <v>935</v>
      </c>
      <c r="CI153">
        <v>61</v>
      </c>
      <c r="CJ153">
        <v>33</v>
      </c>
      <c r="CK153">
        <v>23.125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</row>
    <row r="154" spans="1:96" x14ac:dyDescent="0.3">
      <c r="A154">
        <v>2001</v>
      </c>
      <c r="B154" t="s">
        <v>159</v>
      </c>
      <c r="C154" t="s">
        <v>1569</v>
      </c>
      <c r="D154" t="s">
        <v>1570</v>
      </c>
      <c r="E154" t="s">
        <v>653</v>
      </c>
      <c r="F154">
        <v>34.84798</v>
      </c>
      <c r="G154">
        <v>33.64949</v>
      </c>
      <c r="H154">
        <v>35.938890000000001</v>
      </c>
      <c r="I154">
        <v>0.48549999999999999</v>
      </c>
      <c r="J154">
        <v>4.0300000000000002E-2</v>
      </c>
      <c r="K154">
        <v>9.5799999999999996E-2</v>
      </c>
      <c r="L154">
        <v>0.186</v>
      </c>
      <c r="M154">
        <v>42809.91</v>
      </c>
      <c r="N154">
        <v>111638.1</v>
      </c>
      <c r="O154">
        <v>0.82030000000000003</v>
      </c>
      <c r="P154">
        <v>0.1996</v>
      </c>
      <c r="Q154">
        <v>5.8200000000000002E-2</v>
      </c>
      <c r="R154">
        <v>0.86</v>
      </c>
      <c r="S154" t="s">
        <v>539</v>
      </c>
      <c r="T154">
        <v>3</v>
      </c>
      <c r="U154">
        <v>75</v>
      </c>
      <c r="V154">
        <v>198</v>
      </c>
      <c r="W154">
        <v>4.76</v>
      </c>
      <c r="X154" t="s">
        <v>1571</v>
      </c>
      <c r="Y154" t="s">
        <v>1572</v>
      </c>
      <c r="Z154">
        <v>29</v>
      </c>
      <c r="AA154" t="s">
        <v>474</v>
      </c>
      <c r="AB154">
        <v>1040</v>
      </c>
      <c r="AC154">
        <v>22</v>
      </c>
      <c r="AD154">
        <v>3.7</v>
      </c>
      <c r="AE154" t="s">
        <v>475</v>
      </c>
      <c r="AF154" t="s">
        <v>475</v>
      </c>
      <c r="AH154">
        <v>0</v>
      </c>
      <c r="AI154">
        <v>0</v>
      </c>
      <c r="AJ154" t="s">
        <v>490</v>
      </c>
      <c r="AK154">
        <v>29483</v>
      </c>
      <c r="AL154">
        <v>300</v>
      </c>
      <c r="AM154">
        <v>162</v>
      </c>
      <c r="AN154">
        <v>11</v>
      </c>
      <c r="AO154">
        <v>1674</v>
      </c>
      <c r="AP154">
        <v>13</v>
      </c>
      <c r="AQ154">
        <v>339</v>
      </c>
      <c r="AR154">
        <v>1617</v>
      </c>
      <c r="AS154">
        <v>57.72</v>
      </c>
      <c r="AT154" t="s">
        <v>1573</v>
      </c>
      <c r="AU154">
        <v>6</v>
      </c>
      <c r="AV154">
        <v>0</v>
      </c>
      <c r="AW154" t="s">
        <v>1574</v>
      </c>
      <c r="AX154" t="s">
        <v>1575</v>
      </c>
      <c r="AY154">
        <v>97</v>
      </c>
      <c r="AZ154">
        <v>8</v>
      </c>
      <c r="BA154">
        <v>4</v>
      </c>
      <c r="BB154">
        <v>0</v>
      </c>
      <c r="BC154">
        <v>0.66669999999999996</v>
      </c>
      <c r="BD154">
        <v>454</v>
      </c>
      <c r="BE154">
        <v>454</v>
      </c>
      <c r="BF154">
        <v>44</v>
      </c>
      <c r="BG154">
        <v>20</v>
      </c>
      <c r="BH154">
        <v>36</v>
      </c>
      <c r="BI154">
        <v>0</v>
      </c>
      <c r="BJ154" t="s">
        <v>947</v>
      </c>
      <c r="BK154">
        <v>29</v>
      </c>
      <c r="BL154">
        <v>8</v>
      </c>
      <c r="BM154">
        <v>4</v>
      </c>
      <c r="BN154">
        <v>0</v>
      </c>
      <c r="BO154">
        <v>0.66669999999999996</v>
      </c>
      <c r="BP154">
        <v>224</v>
      </c>
      <c r="BQ154">
        <v>110</v>
      </c>
      <c r="BR154">
        <v>7</v>
      </c>
      <c r="BS154">
        <v>0.66720000000000002</v>
      </c>
      <c r="BT154">
        <v>31</v>
      </c>
      <c r="BU154">
        <v>26</v>
      </c>
      <c r="BV154">
        <v>1</v>
      </c>
      <c r="BW154">
        <v>0.54310000000000003</v>
      </c>
      <c r="BX154">
        <v>0.52310000000000001</v>
      </c>
      <c r="BY154">
        <v>0.35709999999999997</v>
      </c>
      <c r="BZ154">
        <v>0</v>
      </c>
      <c r="CA154">
        <v>0</v>
      </c>
      <c r="CB154">
        <v>1937</v>
      </c>
      <c r="CC154" t="s">
        <v>480</v>
      </c>
      <c r="CE154">
        <v>0</v>
      </c>
      <c r="CF154" t="s">
        <v>527</v>
      </c>
      <c r="CG154">
        <v>1964</v>
      </c>
      <c r="CH154" t="s">
        <v>948</v>
      </c>
      <c r="CI154">
        <v>64</v>
      </c>
      <c r="CJ154">
        <v>37</v>
      </c>
      <c r="CK154">
        <v>24.7456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</row>
    <row r="155" spans="1:96" x14ac:dyDescent="0.3">
      <c r="A155">
        <v>2001</v>
      </c>
      <c r="B155" t="s">
        <v>1576</v>
      </c>
      <c r="C155" t="s">
        <v>1577</v>
      </c>
      <c r="D155" t="s">
        <v>1461</v>
      </c>
      <c r="E155" t="s">
        <v>1462</v>
      </c>
      <c r="F155">
        <v>33.699300000000001</v>
      </c>
      <c r="G155">
        <v>32.928220000000003</v>
      </c>
      <c r="H155">
        <v>34.404179999999997</v>
      </c>
      <c r="I155">
        <v>0.49509999999999998</v>
      </c>
      <c r="J155">
        <v>4.4699999999999997E-2</v>
      </c>
      <c r="K155">
        <v>9.7000000000000003E-2</v>
      </c>
      <c r="L155">
        <v>0.17330000000000001</v>
      </c>
      <c r="M155">
        <v>49756.51</v>
      </c>
      <c r="N155">
        <v>110052.6</v>
      </c>
      <c r="O155">
        <v>0.87929999999999997</v>
      </c>
      <c r="P155">
        <v>0.28560000000000002</v>
      </c>
      <c r="Q155">
        <v>6.9699999999999998E-2</v>
      </c>
      <c r="S155" t="s">
        <v>569</v>
      </c>
      <c r="T155">
        <v>1</v>
      </c>
      <c r="U155">
        <v>77</v>
      </c>
      <c r="V155">
        <v>195</v>
      </c>
      <c r="W155">
        <v>5</v>
      </c>
      <c r="X155" t="s">
        <v>671</v>
      </c>
      <c r="Y155" t="s">
        <v>1464</v>
      </c>
      <c r="Z155">
        <v>17</v>
      </c>
      <c r="AA155" t="s">
        <v>474</v>
      </c>
      <c r="AE155" t="s">
        <v>475</v>
      </c>
      <c r="AF155" t="s">
        <v>475</v>
      </c>
      <c r="AH155">
        <v>0</v>
      </c>
      <c r="AI155">
        <v>0</v>
      </c>
      <c r="AL155">
        <v>167</v>
      </c>
      <c r="AM155">
        <v>86</v>
      </c>
      <c r="AN155">
        <v>8</v>
      </c>
      <c r="AO155">
        <v>1005</v>
      </c>
      <c r="AP155">
        <v>7</v>
      </c>
      <c r="AQ155">
        <v>191</v>
      </c>
      <c r="AR155">
        <v>967</v>
      </c>
      <c r="AS155">
        <v>59.12</v>
      </c>
      <c r="AT155" t="s">
        <v>1578</v>
      </c>
      <c r="AU155">
        <v>4</v>
      </c>
      <c r="AV155">
        <v>0</v>
      </c>
      <c r="AX155" t="s">
        <v>1576</v>
      </c>
      <c r="AY155">
        <v>97</v>
      </c>
      <c r="AZ155">
        <v>8</v>
      </c>
      <c r="BA155">
        <v>3</v>
      </c>
      <c r="BB155">
        <v>0</v>
      </c>
      <c r="BC155">
        <v>0.72729999999999995</v>
      </c>
      <c r="BD155">
        <v>428</v>
      </c>
      <c r="BE155">
        <v>406</v>
      </c>
      <c r="BF155">
        <v>33</v>
      </c>
      <c r="BG155">
        <v>26</v>
      </c>
      <c r="BH155">
        <v>29</v>
      </c>
      <c r="BI155">
        <v>0</v>
      </c>
      <c r="BJ155" t="s">
        <v>1579</v>
      </c>
      <c r="BK155">
        <v>2</v>
      </c>
      <c r="BL155">
        <v>8</v>
      </c>
      <c r="BM155">
        <v>3</v>
      </c>
      <c r="BN155">
        <v>0</v>
      </c>
      <c r="BO155">
        <v>0.72729999999999995</v>
      </c>
      <c r="BP155">
        <v>12</v>
      </c>
      <c r="BQ155">
        <v>10</v>
      </c>
      <c r="BR155">
        <v>0</v>
      </c>
      <c r="BS155">
        <v>0.54549999999999998</v>
      </c>
      <c r="BT155">
        <v>12</v>
      </c>
      <c r="BU155">
        <v>10</v>
      </c>
      <c r="BV155">
        <v>0</v>
      </c>
      <c r="BW155">
        <v>0.54549999999999998</v>
      </c>
      <c r="BX155">
        <v>0.53169999999999995</v>
      </c>
      <c r="BY155">
        <v>0.47270000000000001</v>
      </c>
      <c r="BZ155">
        <v>0</v>
      </c>
      <c r="CA155">
        <v>0</v>
      </c>
      <c r="CK155">
        <v>23.121099999999998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</row>
    <row r="156" spans="1:96" x14ac:dyDescent="0.3">
      <c r="A156">
        <v>2001</v>
      </c>
      <c r="B156" t="s">
        <v>1580</v>
      </c>
      <c r="C156" t="s">
        <v>1581</v>
      </c>
      <c r="D156" t="s">
        <v>1582</v>
      </c>
      <c r="E156" t="s">
        <v>974</v>
      </c>
      <c r="F156">
        <v>35.514629999999997</v>
      </c>
      <c r="G156">
        <v>34.404699999999998</v>
      </c>
      <c r="H156">
        <v>34.93768</v>
      </c>
      <c r="I156">
        <v>0.50900000000000001</v>
      </c>
      <c r="J156">
        <v>6.3399999999999998E-2</v>
      </c>
      <c r="K156">
        <v>0.1137</v>
      </c>
      <c r="L156">
        <v>0.19009999999999999</v>
      </c>
      <c r="M156">
        <v>45432.74</v>
      </c>
      <c r="N156">
        <v>261839.2</v>
      </c>
      <c r="O156">
        <v>0.86760000000000004</v>
      </c>
      <c r="P156">
        <v>0.36220000000000002</v>
      </c>
      <c r="Q156">
        <v>0.1051</v>
      </c>
      <c r="R156">
        <v>20.56</v>
      </c>
      <c r="S156" t="s">
        <v>470</v>
      </c>
      <c r="T156">
        <v>1</v>
      </c>
      <c r="U156">
        <v>71</v>
      </c>
      <c r="V156">
        <v>175</v>
      </c>
      <c r="W156">
        <v>4.72</v>
      </c>
      <c r="X156" t="s">
        <v>1583</v>
      </c>
      <c r="Y156" t="s">
        <v>1584</v>
      </c>
      <c r="Z156">
        <v>12</v>
      </c>
      <c r="AA156" t="s">
        <v>474</v>
      </c>
      <c r="AB156">
        <v>1060</v>
      </c>
      <c r="AD156">
        <v>3.38</v>
      </c>
      <c r="AE156" t="s">
        <v>475</v>
      </c>
      <c r="AF156" t="s">
        <v>473</v>
      </c>
      <c r="AH156">
        <v>0</v>
      </c>
      <c r="AI156">
        <v>0</v>
      </c>
      <c r="AL156">
        <v>6</v>
      </c>
      <c r="AM156">
        <v>5</v>
      </c>
      <c r="AN156">
        <v>0</v>
      </c>
      <c r="AO156">
        <v>114</v>
      </c>
      <c r="AP156">
        <v>0</v>
      </c>
      <c r="AQ156">
        <v>7</v>
      </c>
      <c r="AR156">
        <v>109</v>
      </c>
      <c r="AS156">
        <v>9.5</v>
      </c>
      <c r="AT156" t="s">
        <v>1585</v>
      </c>
      <c r="AU156">
        <v>1</v>
      </c>
      <c r="AV156">
        <v>0</v>
      </c>
      <c r="AW156" t="s">
        <v>1586</v>
      </c>
      <c r="AX156" t="s">
        <v>1587</v>
      </c>
      <c r="CK156">
        <v>24.404879999999999</v>
      </c>
      <c r="CL156">
        <v>1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</row>
    <row r="157" spans="1:96" x14ac:dyDescent="0.3">
      <c r="A157">
        <v>2001</v>
      </c>
      <c r="B157" t="s">
        <v>1588</v>
      </c>
      <c r="C157" t="s">
        <v>1589</v>
      </c>
      <c r="D157" t="s">
        <v>1590</v>
      </c>
      <c r="E157" t="s">
        <v>1591</v>
      </c>
      <c r="F157">
        <v>37.538890000000002</v>
      </c>
      <c r="G157">
        <v>35.671529999999997</v>
      </c>
      <c r="H157">
        <v>39.19444</v>
      </c>
      <c r="I157">
        <v>0.48180000000000001</v>
      </c>
      <c r="J157">
        <v>7.6700000000000004E-2</v>
      </c>
      <c r="K157">
        <v>0.15809999999999999</v>
      </c>
      <c r="L157">
        <v>0.25640000000000002</v>
      </c>
      <c r="M157">
        <v>27547.98</v>
      </c>
      <c r="N157">
        <v>55313.19</v>
      </c>
      <c r="O157">
        <v>0.74550000000000005</v>
      </c>
      <c r="P157">
        <v>0.14069999999999999</v>
      </c>
      <c r="Q157">
        <v>3.7999999999999999E-2</v>
      </c>
      <c r="S157" t="s">
        <v>569</v>
      </c>
      <c r="T157">
        <v>2</v>
      </c>
      <c r="U157">
        <v>75</v>
      </c>
      <c r="V157">
        <v>212</v>
      </c>
      <c r="W157">
        <v>4.5</v>
      </c>
      <c r="X157" t="s">
        <v>1592</v>
      </c>
      <c r="Y157" t="s">
        <v>1593</v>
      </c>
      <c r="Z157">
        <v>17</v>
      </c>
      <c r="AA157" t="s">
        <v>474</v>
      </c>
      <c r="AD157">
        <v>3.46</v>
      </c>
      <c r="AE157" t="s">
        <v>475</v>
      </c>
      <c r="AF157" t="s">
        <v>475</v>
      </c>
      <c r="AG157" t="s">
        <v>489</v>
      </c>
      <c r="AH157">
        <v>0</v>
      </c>
      <c r="AI157">
        <v>0</v>
      </c>
      <c r="AJ157" t="s">
        <v>490</v>
      </c>
      <c r="AK157">
        <v>74403</v>
      </c>
      <c r="AL157">
        <v>6</v>
      </c>
      <c r="AM157">
        <v>2</v>
      </c>
      <c r="AN157">
        <v>0</v>
      </c>
      <c r="AO157">
        <v>22</v>
      </c>
      <c r="AP157">
        <v>0</v>
      </c>
      <c r="AQ157">
        <v>9</v>
      </c>
      <c r="AR157">
        <v>27</v>
      </c>
      <c r="AS157">
        <v>1.29</v>
      </c>
      <c r="AT157" t="s">
        <v>1594</v>
      </c>
      <c r="AU157">
        <v>4</v>
      </c>
      <c r="AV157">
        <v>1</v>
      </c>
      <c r="AW157" t="s">
        <v>1595</v>
      </c>
      <c r="AX157" t="s">
        <v>1588</v>
      </c>
      <c r="CK157">
        <v>26.495290000000001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</row>
    <row r="158" spans="1:96" x14ac:dyDescent="0.3">
      <c r="A158">
        <v>2001</v>
      </c>
      <c r="B158" t="s">
        <v>955</v>
      </c>
      <c r="C158" t="s">
        <v>1596</v>
      </c>
      <c r="D158" t="s">
        <v>1597</v>
      </c>
      <c r="E158" t="s">
        <v>550</v>
      </c>
      <c r="F158">
        <v>28.846520000000002</v>
      </c>
      <c r="G158">
        <v>28.413900000000002</v>
      </c>
      <c r="H158">
        <v>29.33315</v>
      </c>
      <c r="I158">
        <v>0.51070000000000004</v>
      </c>
      <c r="J158">
        <v>3.09E-2</v>
      </c>
      <c r="K158">
        <v>6.9599999999999995E-2</v>
      </c>
      <c r="L158">
        <v>0.12939999999999999</v>
      </c>
      <c r="M158">
        <v>50208.639999999999</v>
      </c>
      <c r="N158">
        <v>232963.1</v>
      </c>
      <c r="O158">
        <v>0.55259999999999998</v>
      </c>
      <c r="P158">
        <v>0.16339999999999999</v>
      </c>
      <c r="Q158">
        <v>4.5499999999999999E-2</v>
      </c>
      <c r="R158">
        <v>0.36</v>
      </c>
      <c r="S158" t="s">
        <v>539</v>
      </c>
      <c r="T158">
        <v>3</v>
      </c>
      <c r="U158">
        <v>78</v>
      </c>
      <c r="V158">
        <v>215</v>
      </c>
      <c r="W158">
        <v>4.7</v>
      </c>
      <c r="X158" t="s">
        <v>849</v>
      </c>
      <c r="Y158" t="s">
        <v>1598</v>
      </c>
      <c r="AA158" t="s">
        <v>474</v>
      </c>
      <c r="AD158">
        <v>3.43</v>
      </c>
      <c r="AE158" t="s">
        <v>475</v>
      </c>
      <c r="AF158" t="s">
        <v>475</v>
      </c>
      <c r="AH158">
        <v>1</v>
      </c>
      <c r="AI158">
        <v>1</v>
      </c>
      <c r="AJ158" t="s">
        <v>476</v>
      </c>
      <c r="AK158">
        <v>92707</v>
      </c>
      <c r="AV158">
        <v>0</v>
      </c>
      <c r="AW158" t="s">
        <v>1599</v>
      </c>
      <c r="AX158" t="s">
        <v>961</v>
      </c>
      <c r="AY158">
        <v>92</v>
      </c>
      <c r="AZ158">
        <v>5</v>
      </c>
      <c r="BA158">
        <v>7</v>
      </c>
      <c r="BB158">
        <v>0</v>
      </c>
      <c r="BC158">
        <v>0.41670000000000001</v>
      </c>
      <c r="BD158">
        <v>645</v>
      </c>
      <c r="BE158">
        <v>261</v>
      </c>
      <c r="BF158">
        <v>48</v>
      </c>
      <c r="BG158">
        <v>32</v>
      </c>
      <c r="BH158">
        <v>28</v>
      </c>
      <c r="BI158">
        <v>0</v>
      </c>
      <c r="BJ158" t="s">
        <v>1600</v>
      </c>
      <c r="BK158">
        <v>0</v>
      </c>
      <c r="BL158">
        <v>0</v>
      </c>
      <c r="BM158">
        <v>0</v>
      </c>
      <c r="BN158">
        <v>0</v>
      </c>
      <c r="BP158">
        <v>0</v>
      </c>
      <c r="BQ158">
        <v>0</v>
      </c>
      <c r="BR158">
        <v>0</v>
      </c>
      <c r="BT158">
        <v>0</v>
      </c>
      <c r="BU158">
        <v>0</v>
      </c>
      <c r="BV158">
        <v>0</v>
      </c>
      <c r="BX158">
        <v>0.72640000000000005</v>
      </c>
      <c r="BY158">
        <v>0.5333</v>
      </c>
      <c r="BZ158">
        <v>1</v>
      </c>
      <c r="CA158">
        <v>1</v>
      </c>
      <c r="CB158">
        <v>1951</v>
      </c>
      <c r="CC158" t="s">
        <v>480</v>
      </c>
      <c r="CE158">
        <v>0</v>
      </c>
      <c r="CF158" t="s">
        <v>516</v>
      </c>
      <c r="CG158">
        <v>1978</v>
      </c>
      <c r="CH158" t="s">
        <v>706</v>
      </c>
      <c r="CI158">
        <v>50</v>
      </c>
      <c r="CJ158">
        <v>23</v>
      </c>
      <c r="CK158">
        <v>24.843029999999999</v>
      </c>
      <c r="CL158">
        <v>0</v>
      </c>
      <c r="CM158">
        <v>0</v>
      </c>
      <c r="CN158">
        <v>1</v>
      </c>
      <c r="CO158">
        <v>1</v>
      </c>
      <c r="CP158">
        <v>0</v>
      </c>
      <c r="CQ158">
        <v>0</v>
      </c>
      <c r="CR158">
        <v>1</v>
      </c>
    </row>
    <row r="159" spans="1:96" x14ac:dyDescent="0.3">
      <c r="A159">
        <v>2001</v>
      </c>
      <c r="B159" t="s">
        <v>955</v>
      </c>
      <c r="C159" t="s">
        <v>1601</v>
      </c>
      <c r="D159" t="s">
        <v>1602</v>
      </c>
      <c r="E159" t="s">
        <v>596</v>
      </c>
      <c r="F159">
        <v>34.225439999999999</v>
      </c>
      <c r="G159">
        <v>33.463090000000001</v>
      </c>
      <c r="H159">
        <v>35.03228</v>
      </c>
      <c r="I159">
        <v>0.50619999999999998</v>
      </c>
      <c r="J159">
        <v>5.2200000000000003E-2</v>
      </c>
      <c r="K159">
        <v>0.1057</v>
      </c>
      <c r="L159">
        <v>0.18090000000000001</v>
      </c>
      <c r="M159">
        <v>48879.74</v>
      </c>
      <c r="N159">
        <v>149056.5</v>
      </c>
      <c r="O159">
        <v>0.88139999999999996</v>
      </c>
      <c r="P159">
        <v>0.3372</v>
      </c>
      <c r="Q159">
        <v>8.5300000000000001E-2</v>
      </c>
      <c r="R159">
        <v>15.25</v>
      </c>
      <c r="S159" t="s">
        <v>470</v>
      </c>
      <c r="T159">
        <v>1</v>
      </c>
      <c r="U159">
        <v>77</v>
      </c>
      <c r="V159">
        <v>195</v>
      </c>
      <c r="W159">
        <v>4.75</v>
      </c>
      <c r="X159" t="s">
        <v>1603</v>
      </c>
      <c r="Y159" t="s">
        <v>1604</v>
      </c>
      <c r="Z159">
        <v>32</v>
      </c>
      <c r="AA159" t="s">
        <v>474</v>
      </c>
      <c r="AE159" t="s">
        <v>475</v>
      </c>
      <c r="AF159" t="s">
        <v>475</v>
      </c>
      <c r="AG159" t="s">
        <v>489</v>
      </c>
      <c r="AH159">
        <v>0</v>
      </c>
      <c r="AI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 t="s">
        <v>1605</v>
      </c>
      <c r="AU159">
        <v>4</v>
      </c>
      <c r="AV159">
        <v>1</v>
      </c>
      <c r="AW159" t="s">
        <v>1606</v>
      </c>
      <c r="AX159" t="s">
        <v>961</v>
      </c>
      <c r="AY159">
        <v>92</v>
      </c>
      <c r="AZ159">
        <v>5</v>
      </c>
      <c r="BA159">
        <v>7</v>
      </c>
      <c r="BB159">
        <v>0</v>
      </c>
      <c r="BC159">
        <v>0.41670000000000001</v>
      </c>
      <c r="BD159">
        <v>645</v>
      </c>
      <c r="BE159">
        <v>261</v>
      </c>
      <c r="BF159">
        <v>48</v>
      </c>
      <c r="BG159">
        <v>32</v>
      </c>
      <c r="BH159">
        <v>28</v>
      </c>
      <c r="BI159">
        <v>0</v>
      </c>
      <c r="BJ159" t="s">
        <v>1600</v>
      </c>
      <c r="BK159">
        <v>0</v>
      </c>
      <c r="BL159">
        <v>0</v>
      </c>
      <c r="BM159">
        <v>0</v>
      </c>
      <c r="BN159">
        <v>0</v>
      </c>
      <c r="BP159">
        <v>0</v>
      </c>
      <c r="BQ159">
        <v>0</v>
      </c>
      <c r="BR159">
        <v>0</v>
      </c>
      <c r="BT159">
        <v>0</v>
      </c>
      <c r="BU159">
        <v>0</v>
      </c>
      <c r="BV159">
        <v>0</v>
      </c>
      <c r="BX159">
        <v>0.72640000000000005</v>
      </c>
      <c r="BY159">
        <v>0.5333</v>
      </c>
      <c r="BZ159">
        <v>1</v>
      </c>
      <c r="CA159">
        <v>1</v>
      </c>
      <c r="CB159">
        <v>1951</v>
      </c>
      <c r="CC159" t="s">
        <v>480</v>
      </c>
      <c r="CE159">
        <v>0</v>
      </c>
      <c r="CF159" t="s">
        <v>516</v>
      </c>
      <c r="CG159">
        <v>1978</v>
      </c>
      <c r="CH159" t="s">
        <v>706</v>
      </c>
      <c r="CI159">
        <v>50</v>
      </c>
      <c r="CJ159">
        <v>23</v>
      </c>
      <c r="CK159">
        <v>23.121099999999998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</row>
    <row r="160" spans="1:96" x14ac:dyDescent="0.3">
      <c r="A160">
        <v>2001</v>
      </c>
      <c r="B160" t="s">
        <v>1607</v>
      </c>
      <c r="C160" t="s">
        <v>1608</v>
      </c>
      <c r="D160" t="s">
        <v>1227</v>
      </c>
      <c r="E160" t="s">
        <v>701</v>
      </c>
      <c r="F160">
        <v>35.643900000000002</v>
      </c>
      <c r="G160">
        <v>34.661589999999997</v>
      </c>
      <c r="H160">
        <v>36.493899999999996</v>
      </c>
      <c r="I160">
        <v>0.48930000000000001</v>
      </c>
      <c r="J160">
        <v>5.04E-2</v>
      </c>
      <c r="K160">
        <v>0.10920000000000001</v>
      </c>
      <c r="L160">
        <v>0.1981</v>
      </c>
      <c r="M160">
        <v>50891.83</v>
      </c>
      <c r="N160">
        <v>106789.6</v>
      </c>
      <c r="O160">
        <v>0.873</v>
      </c>
      <c r="P160">
        <v>0.22309999999999999</v>
      </c>
      <c r="Q160">
        <v>5.9900000000000002E-2</v>
      </c>
      <c r="S160" t="s">
        <v>569</v>
      </c>
      <c r="T160">
        <v>1</v>
      </c>
      <c r="U160">
        <v>73</v>
      </c>
      <c r="V160">
        <v>170</v>
      </c>
      <c r="W160">
        <v>4.7300000000000004</v>
      </c>
      <c r="X160" t="s">
        <v>1609</v>
      </c>
      <c r="Y160" t="s">
        <v>1610</v>
      </c>
      <c r="Z160">
        <v>49</v>
      </c>
      <c r="AA160" t="s">
        <v>474</v>
      </c>
      <c r="AE160" t="s">
        <v>475</v>
      </c>
      <c r="AF160" t="s">
        <v>475</v>
      </c>
      <c r="AH160">
        <v>0</v>
      </c>
      <c r="AI160">
        <v>0</v>
      </c>
      <c r="AJ160" t="s">
        <v>490</v>
      </c>
      <c r="AK160">
        <v>64068</v>
      </c>
      <c r="AL160">
        <v>933</v>
      </c>
      <c r="AM160">
        <v>559</v>
      </c>
      <c r="AN160">
        <v>25</v>
      </c>
      <c r="AO160">
        <v>7894</v>
      </c>
      <c r="AP160">
        <v>65</v>
      </c>
      <c r="AQ160">
        <v>1313</v>
      </c>
      <c r="AR160">
        <v>8994</v>
      </c>
      <c r="AS160">
        <v>161.1</v>
      </c>
      <c r="AT160" t="s">
        <v>1611</v>
      </c>
      <c r="AU160">
        <v>5</v>
      </c>
      <c r="AV160">
        <v>0</v>
      </c>
      <c r="AW160" t="s">
        <v>1612</v>
      </c>
      <c r="AX160" t="s">
        <v>1607</v>
      </c>
      <c r="AY160">
        <v>83</v>
      </c>
      <c r="AZ160">
        <v>3</v>
      </c>
      <c r="BA160">
        <v>8</v>
      </c>
      <c r="BB160">
        <v>0</v>
      </c>
      <c r="BC160">
        <v>0.2727</v>
      </c>
      <c r="BD160">
        <v>328</v>
      </c>
      <c r="BE160">
        <v>428</v>
      </c>
      <c r="BF160">
        <v>32</v>
      </c>
      <c r="BG160">
        <v>19</v>
      </c>
      <c r="BH160">
        <v>36</v>
      </c>
      <c r="BI160">
        <v>0</v>
      </c>
      <c r="BJ160" t="s">
        <v>1613</v>
      </c>
      <c r="BK160">
        <v>5</v>
      </c>
      <c r="BL160">
        <v>9</v>
      </c>
      <c r="BM160">
        <v>2</v>
      </c>
      <c r="BN160">
        <v>0</v>
      </c>
      <c r="BO160">
        <v>0.81820000000000004</v>
      </c>
      <c r="BP160">
        <v>38</v>
      </c>
      <c r="BQ160">
        <v>14</v>
      </c>
      <c r="BR160">
        <v>0</v>
      </c>
      <c r="BS160">
        <v>0.73080000000000001</v>
      </c>
      <c r="BT160">
        <v>38</v>
      </c>
      <c r="BU160">
        <v>14</v>
      </c>
      <c r="BV160">
        <v>0</v>
      </c>
      <c r="BW160">
        <v>0.73080000000000001</v>
      </c>
      <c r="BX160">
        <v>0.45689999999999997</v>
      </c>
      <c r="BY160">
        <v>0.34549999999999997</v>
      </c>
      <c r="BZ160">
        <v>0</v>
      </c>
      <c r="CA160">
        <v>1</v>
      </c>
      <c r="CB160">
        <v>1961</v>
      </c>
      <c r="CC160" t="s">
        <v>480</v>
      </c>
      <c r="CE160">
        <v>0</v>
      </c>
      <c r="CF160" t="s">
        <v>527</v>
      </c>
      <c r="CG160">
        <v>1994</v>
      </c>
      <c r="CH160" t="s">
        <v>1614</v>
      </c>
      <c r="CI160">
        <v>40</v>
      </c>
      <c r="CJ160">
        <v>7</v>
      </c>
      <c r="CK160">
        <v>22.426349999999999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</row>
    <row r="161" spans="1:96" x14ac:dyDescent="0.3">
      <c r="A161">
        <v>2001</v>
      </c>
      <c r="B161" t="s">
        <v>1615</v>
      </c>
      <c r="C161" t="s">
        <v>1616</v>
      </c>
      <c r="D161" t="s">
        <v>1617</v>
      </c>
      <c r="E161" t="s">
        <v>1591</v>
      </c>
      <c r="F161">
        <v>34.580820000000003</v>
      </c>
      <c r="G161">
        <v>33.208979999999997</v>
      </c>
      <c r="H161">
        <v>36.178370000000001</v>
      </c>
      <c r="I161">
        <v>0.50360000000000005</v>
      </c>
      <c r="J161">
        <v>6.0199999999999997E-2</v>
      </c>
      <c r="K161">
        <v>0.13100000000000001</v>
      </c>
      <c r="L161">
        <v>0.2155</v>
      </c>
      <c r="M161">
        <v>31125.54</v>
      </c>
      <c r="N161">
        <v>59618.77</v>
      </c>
      <c r="O161">
        <v>0.80800000000000005</v>
      </c>
      <c r="P161">
        <v>0.16270000000000001</v>
      </c>
      <c r="Q161">
        <v>4.53E-2</v>
      </c>
      <c r="S161" t="s">
        <v>569</v>
      </c>
      <c r="T161">
        <v>2</v>
      </c>
      <c r="U161">
        <v>73</v>
      </c>
      <c r="V161">
        <v>190</v>
      </c>
      <c r="W161">
        <v>4.7</v>
      </c>
      <c r="X161" t="s">
        <v>975</v>
      </c>
      <c r="Y161" t="s">
        <v>1618</v>
      </c>
      <c r="Z161">
        <v>8</v>
      </c>
      <c r="AA161" t="s">
        <v>474</v>
      </c>
      <c r="AE161" t="s">
        <v>475</v>
      </c>
      <c r="AF161" t="s">
        <v>475</v>
      </c>
      <c r="AH161">
        <v>0</v>
      </c>
      <c r="AI161">
        <v>0</v>
      </c>
      <c r="AJ161" t="s">
        <v>490</v>
      </c>
      <c r="AK161">
        <v>73507</v>
      </c>
      <c r="AL161">
        <v>58</v>
      </c>
      <c r="AM161">
        <v>27</v>
      </c>
      <c r="AN161">
        <v>2</v>
      </c>
      <c r="AO161">
        <v>325</v>
      </c>
      <c r="AP161">
        <v>2</v>
      </c>
      <c r="AQ161">
        <v>93</v>
      </c>
      <c r="AR161">
        <v>266</v>
      </c>
      <c r="AS161">
        <v>40.630000000000003</v>
      </c>
      <c r="AT161" t="s">
        <v>1619</v>
      </c>
      <c r="AU161">
        <v>2</v>
      </c>
      <c r="AV161">
        <v>0</v>
      </c>
      <c r="AW161" t="s">
        <v>1620</v>
      </c>
      <c r="AX161" t="s">
        <v>1615</v>
      </c>
      <c r="CK161">
        <v>25.06474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</row>
    <row r="162" spans="1:96" x14ac:dyDescent="0.3">
      <c r="A162">
        <v>2001</v>
      </c>
      <c r="B162" t="s">
        <v>971</v>
      </c>
      <c r="C162" t="s">
        <v>1621</v>
      </c>
      <c r="D162" t="s">
        <v>1622</v>
      </c>
      <c r="E162" t="s">
        <v>550</v>
      </c>
      <c r="F162">
        <v>33.18853</v>
      </c>
      <c r="G162">
        <v>32.144260000000003</v>
      </c>
      <c r="H162">
        <v>34.392620000000001</v>
      </c>
      <c r="I162">
        <v>0.50070000000000003</v>
      </c>
      <c r="J162">
        <v>5.1700000000000003E-2</v>
      </c>
      <c r="K162">
        <v>0.10440000000000001</v>
      </c>
      <c r="L162">
        <v>0.17960000000000001</v>
      </c>
      <c r="M162">
        <v>55786.38</v>
      </c>
      <c r="N162">
        <v>243341</v>
      </c>
      <c r="O162">
        <v>0.78280000000000005</v>
      </c>
      <c r="P162">
        <v>0.2455</v>
      </c>
      <c r="Q162">
        <v>6.7799999999999999E-2</v>
      </c>
      <c r="R162">
        <v>2.93</v>
      </c>
      <c r="S162" t="s">
        <v>498</v>
      </c>
      <c r="T162">
        <v>3</v>
      </c>
      <c r="U162">
        <v>75</v>
      </c>
      <c r="V162">
        <v>190</v>
      </c>
      <c r="W162">
        <v>4.7</v>
      </c>
      <c r="X162" t="s">
        <v>1380</v>
      </c>
      <c r="Y162" t="s">
        <v>1623</v>
      </c>
      <c r="Z162">
        <v>34</v>
      </c>
      <c r="AA162" t="s">
        <v>474</v>
      </c>
      <c r="AB162">
        <v>1460</v>
      </c>
      <c r="AD162">
        <v>4.58</v>
      </c>
      <c r="AE162" t="s">
        <v>475</v>
      </c>
      <c r="AF162" t="s">
        <v>475</v>
      </c>
      <c r="AH162">
        <v>0</v>
      </c>
      <c r="AI162">
        <v>0</v>
      </c>
      <c r="AJ162" t="s">
        <v>490</v>
      </c>
      <c r="AK162">
        <v>91321</v>
      </c>
      <c r="AL162">
        <v>232</v>
      </c>
      <c r="AM162">
        <v>127</v>
      </c>
      <c r="AN162">
        <v>10</v>
      </c>
      <c r="AO162">
        <v>1319</v>
      </c>
      <c r="AP162">
        <v>8</v>
      </c>
      <c r="AQ162">
        <v>304</v>
      </c>
      <c r="AR162">
        <v>1398</v>
      </c>
      <c r="AS162">
        <v>38.79</v>
      </c>
      <c r="AT162" t="s">
        <v>1624</v>
      </c>
      <c r="AU162">
        <v>4</v>
      </c>
      <c r="AV162">
        <v>0</v>
      </c>
      <c r="AW162" t="s">
        <v>1625</v>
      </c>
      <c r="AX162" t="s">
        <v>169</v>
      </c>
      <c r="AY162">
        <v>91</v>
      </c>
      <c r="AZ162">
        <v>5</v>
      </c>
      <c r="BA162">
        <v>6</v>
      </c>
      <c r="BB162">
        <v>0</v>
      </c>
      <c r="BC162">
        <v>0.45450000000000002</v>
      </c>
      <c r="BD162">
        <v>519</v>
      </c>
      <c r="BE162">
        <v>366</v>
      </c>
      <c r="BF162">
        <v>46</v>
      </c>
      <c r="BG162">
        <v>28</v>
      </c>
      <c r="BH162">
        <v>29</v>
      </c>
      <c r="BI162">
        <v>0</v>
      </c>
      <c r="BJ162" t="s">
        <v>979</v>
      </c>
      <c r="BK162">
        <v>6</v>
      </c>
      <c r="BL162">
        <v>5</v>
      </c>
      <c r="BM162">
        <v>6</v>
      </c>
      <c r="BN162">
        <v>0</v>
      </c>
      <c r="BO162">
        <v>0.45450000000000002</v>
      </c>
      <c r="BP162">
        <v>35</v>
      </c>
      <c r="BQ162">
        <v>33</v>
      </c>
      <c r="BR162">
        <v>1</v>
      </c>
      <c r="BS162">
        <v>0.51449999999999996</v>
      </c>
      <c r="BT162">
        <v>28</v>
      </c>
      <c r="BU162">
        <v>29</v>
      </c>
      <c r="BV162">
        <v>0</v>
      </c>
      <c r="BW162">
        <v>0.49120000000000003</v>
      </c>
      <c r="BX162">
        <v>0.6069</v>
      </c>
      <c r="BY162">
        <v>0.49120000000000003</v>
      </c>
      <c r="BZ162">
        <v>0</v>
      </c>
      <c r="CA162">
        <v>0</v>
      </c>
      <c r="CB162">
        <v>1953</v>
      </c>
      <c r="CC162" t="s">
        <v>480</v>
      </c>
      <c r="CE162">
        <v>0</v>
      </c>
      <c r="CF162" t="s">
        <v>593</v>
      </c>
      <c r="CG162">
        <v>1977</v>
      </c>
      <c r="CH162" t="s">
        <v>762</v>
      </c>
      <c r="CI162">
        <v>48</v>
      </c>
      <c r="CJ162">
        <v>24</v>
      </c>
      <c r="CK162">
        <v>23.74578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</row>
    <row r="163" spans="1:96" x14ac:dyDescent="0.3">
      <c r="A163">
        <v>2001</v>
      </c>
      <c r="B163" t="s">
        <v>90</v>
      </c>
      <c r="C163" t="s">
        <v>1626</v>
      </c>
      <c r="D163" t="s">
        <v>1627</v>
      </c>
      <c r="E163" t="s">
        <v>521</v>
      </c>
      <c r="F163">
        <v>29.466670000000001</v>
      </c>
      <c r="G163">
        <v>28.293330000000001</v>
      </c>
      <c r="H163">
        <v>30.67333</v>
      </c>
      <c r="I163">
        <v>0.49530000000000002</v>
      </c>
      <c r="J163">
        <v>4.6800000000000001E-2</v>
      </c>
      <c r="K163">
        <v>0.1002</v>
      </c>
      <c r="L163">
        <v>0.1653</v>
      </c>
      <c r="M163">
        <v>30098.79</v>
      </c>
      <c r="N163">
        <v>57032.43</v>
      </c>
      <c r="O163">
        <v>0.75580000000000003</v>
      </c>
      <c r="P163">
        <v>0.20849999999999999</v>
      </c>
      <c r="Q163">
        <v>5.6500000000000002E-2</v>
      </c>
      <c r="R163">
        <v>3.31</v>
      </c>
      <c r="S163" t="s">
        <v>498</v>
      </c>
      <c r="T163">
        <v>5</v>
      </c>
      <c r="U163">
        <v>71</v>
      </c>
      <c r="V163">
        <v>190</v>
      </c>
      <c r="W163">
        <v>4.42</v>
      </c>
      <c r="X163" t="s">
        <v>1628</v>
      </c>
      <c r="Y163" t="s">
        <v>1629</v>
      </c>
      <c r="Z163">
        <v>37</v>
      </c>
      <c r="AA163" t="s">
        <v>474</v>
      </c>
      <c r="AD163">
        <v>3.6</v>
      </c>
      <c r="AE163" t="s">
        <v>475</v>
      </c>
      <c r="AF163" t="s">
        <v>473</v>
      </c>
      <c r="AG163" t="s">
        <v>481</v>
      </c>
      <c r="AH163">
        <v>0</v>
      </c>
      <c r="AI163">
        <v>0</v>
      </c>
      <c r="AJ163" t="s">
        <v>490</v>
      </c>
      <c r="AK163">
        <v>79382</v>
      </c>
      <c r="AL163">
        <v>2</v>
      </c>
      <c r="AM163">
        <v>1</v>
      </c>
      <c r="AN163">
        <v>0</v>
      </c>
      <c r="AO163">
        <v>10</v>
      </c>
      <c r="AP163">
        <v>0</v>
      </c>
      <c r="AQ163">
        <v>14</v>
      </c>
      <c r="AR163">
        <v>31</v>
      </c>
      <c r="AS163">
        <v>0.27</v>
      </c>
      <c r="AT163" t="s">
        <v>1630</v>
      </c>
      <c r="AU163">
        <v>4</v>
      </c>
      <c r="AV163">
        <v>1</v>
      </c>
      <c r="AW163" t="s">
        <v>1631</v>
      </c>
      <c r="AX163" t="s">
        <v>121</v>
      </c>
      <c r="AY163">
        <v>100</v>
      </c>
      <c r="AZ163">
        <v>9</v>
      </c>
      <c r="BA163">
        <v>3</v>
      </c>
      <c r="BB163">
        <v>0</v>
      </c>
      <c r="BC163">
        <v>0.75</v>
      </c>
      <c r="BD163">
        <v>698</v>
      </c>
      <c r="BE163">
        <v>290</v>
      </c>
      <c r="BF163">
        <v>31</v>
      </c>
      <c r="BG163">
        <v>39</v>
      </c>
      <c r="BH163">
        <v>23</v>
      </c>
      <c r="BI163">
        <v>0</v>
      </c>
      <c r="BJ163" t="s">
        <v>1000</v>
      </c>
      <c r="BK163">
        <v>17</v>
      </c>
      <c r="BL163">
        <v>9</v>
      </c>
      <c r="BM163">
        <v>3</v>
      </c>
      <c r="BN163">
        <v>0</v>
      </c>
      <c r="BO163">
        <v>0.75</v>
      </c>
      <c r="BP163">
        <v>113</v>
      </c>
      <c r="BQ163">
        <v>85</v>
      </c>
      <c r="BR163">
        <v>1</v>
      </c>
      <c r="BS163">
        <v>0.57040000000000002</v>
      </c>
      <c r="BT163">
        <v>47</v>
      </c>
      <c r="BU163">
        <v>14</v>
      </c>
      <c r="BV163">
        <v>0</v>
      </c>
      <c r="BW163">
        <v>0.77049999999999996</v>
      </c>
      <c r="BX163">
        <v>0.71540000000000004</v>
      </c>
      <c r="BY163">
        <v>0.629</v>
      </c>
      <c r="BZ163">
        <v>0</v>
      </c>
      <c r="CA163">
        <v>0</v>
      </c>
      <c r="CB163">
        <v>1951</v>
      </c>
      <c r="CC163" t="s">
        <v>480</v>
      </c>
      <c r="CE163">
        <v>0</v>
      </c>
      <c r="CF163" t="s">
        <v>625</v>
      </c>
      <c r="CG163">
        <v>1979</v>
      </c>
      <c r="CH163" t="s">
        <v>641</v>
      </c>
      <c r="CI163">
        <v>50</v>
      </c>
      <c r="CJ163">
        <v>22</v>
      </c>
      <c r="CK163">
        <v>26.496729999999999</v>
      </c>
      <c r="CL163">
        <v>1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</row>
    <row r="164" spans="1:96" x14ac:dyDescent="0.3">
      <c r="A164">
        <v>2001</v>
      </c>
      <c r="B164" t="s">
        <v>90</v>
      </c>
      <c r="C164" t="s">
        <v>1632</v>
      </c>
      <c r="D164" t="s">
        <v>1337</v>
      </c>
      <c r="E164" t="s">
        <v>521</v>
      </c>
      <c r="F164">
        <v>31.532260000000001</v>
      </c>
      <c r="G164">
        <v>30.74681</v>
      </c>
      <c r="H164">
        <v>32.192</v>
      </c>
      <c r="I164">
        <v>0.51549999999999996</v>
      </c>
      <c r="J164">
        <v>4.0399999999999998E-2</v>
      </c>
      <c r="K164">
        <v>8.43E-2</v>
      </c>
      <c r="L164">
        <v>0.14929999999999999</v>
      </c>
      <c r="M164">
        <v>40380.589999999997</v>
      </c>
      <c r="N164">
        <v>145169.79999999999</v>
      </c>
      <c r="O164">
        <v>0.70960000000000001</v>
      </c>
      <c r="P164">
        <v>0.26150000000000001</v>
      </c>
      <c r="Q164">
        <v>7.2099999999999997E-2</v>
      </c>
      <c r="R164">
        <v>1.85</v>
      </c>
      <c r="S164" t="s">
        <v>486</v>
      </c>
      <c r="T164">
        <v>5</v>
      </c>
      <c r="U164">
        <v>77.5</v>
      </c>
      <c r="V164">
        <v>220</v>
      </c>
      <c r="W164">
        <v>4.6100000000000003</v>
      </c>
      <c r="X164" t="s">
        <v>849</v>
      </c>
      <c r="Y164" t="s">
        <v>1633</v>
      </c>
      <c r="Z164">
        <v>38</v>
      </c>
      <c r="AA164" t="s">
        <v>474</v>
      </c>
      <c r="AB164">
        <v>1150</v>
      </c>
      <c r="AD164">
        <v>4</v>
      </c>
      <c r="AE164" t="s">
        <v>475</v>
      </c>
      <c r="AF164" t="s">
        <v>475</v>
      </c>
      <c r="AH164">
        <v>0</v>
      </c>
      <c r="AI164">
        <v>0</v>
      </c>
      <c r="AJ164" t="s">
        <v>476</v>
      </c>
      <c r="AK164">
        <v>75228</v>
      </c>
      <c r="AL164">
        <v>14</v>
      </c>
      <c r="AM164">
        <v>8</v>
      </c>
      <c r="AN164">
        <v>1</v>
      </c>
      <c r="AO164">
        <v>60</v>
      </c>
      <c r="AP164">
        <v>0</v>
      </c>
      <c r="AQ164">
        <v>31</v>
      </c>
      <c r="AR164">
        <v>139</v>
      </c>
      <c r="AS164">
        <v>1.58</v>
      </c>
      <c r="AT164" t="s">
        <v>1634</v>
      </c>
      <c r="AU164">
        <v>5</v>
      </c>
      <c r="AV164">
        <v>0</v>
      </c>
      <c r="AW164" t="s">
        <v>1635</v>
      </c>
      <c r="AX164" t="s">
        <v>90</v>
      </c>
      <c r="AY164">
        <v>100</v>
      </c>
      <c r="AZ164">
        <v>9</v>
      </c>
      <c r="BA164">
        <v>3</v>
      </c>
      <c r="BB164">
        <v>0</v>
      </c>
      <c r="BC164">
        <v>0.75</v>
      </c>
      <c r="BD164">
        <v>698</v>
      </c>
      <c r="BE164">
        <v>290</v>
      </c>
      <c r="BF164">
        <v>31</v>
      </c>
      <c r="BG164">
        <v>39</v>
      </c>
      <c r="BH164">
        <v>23</v>
      </c>
      <c r="BI164">
        <v>0</v>
      </c>
      <c r="BJ164" t="s">
        <v>1000</v>
      </c>
      <c r="BK164">
        <v>17</v>
      </c>
      <c r="BL164">
        <v>9</v>
      </c>
      <c r="BM164">
        <v>3</v>
      </c>
      <c r="BN164">
        <v>0</v>
      </c>
      <c r="BO164">
        <v>0.75</v>
      </c>
      <c r="BP164">
        <v>113</v>
      </c>
      <c r="BQ164">
        <v>85</v>
      </c>
      <c r="BR164">
        <v>1</v>
      </c>
      <c r="BS164">
        <v>0.57040000000000002</v>
      </c>
      <c r="BT164">
        <v>47</v>
      </c>
      <c r="BU164">
        <v>14</v>
      </c>
      <c r="BV164">
        <v>0</v>
      </c>
      <c r="BW164">
        <v>0.77049999999999996</v>
      </c>
      <c r="BX164">
        <v>0.71540000000000004</v>
      </c>
      <c r="BY164">
        <v>0.629</v>
      </c>
      <c r="BZ164">
        <v>0</v>
      </c>
      <c r="CA164">
        <v>0</v>
      </c>
      <c r="CB164">
        <v>1951</v>
      </c>
      <c r="CC164" t="s">
        <v>480</v>
      </c>
      <c r="CE164">
        <v>0</v>
      </c>
      <c r="CF164" t="s">
        <v>625</v>
      </c>
      <c r="CG164">
        <v>1979</v>
      </c>
      <c r="CH164" t="s">
        <v>641</v>
      </c>
      <c r="CI164">
        <v>50</v>
      </c>
      <c r="CJ164">
        <v>22</v>
      </c>
      <c r="CK164">
        <v>25.749839999999999</v>
      </c>
      <c r="CL164">
        <v>0</v>
      </c>
      <c r="CM164">
        <v>0</v>
      </c>
      <c r="CN164">
        <v>1</v>
      </c>
      <c r="CO164">
        <v>0</v>
      </c>
      <c r="CP164">
        <v>0</v>
      </c>
      <c r="CQ164">
        <v>0</v>
      </c>
      <c r="CR164">
        <v>0</v>
      </c>
    </row>
    <row r="165" spans="1:96" x14ac:dyDescent="0.3">
      <c r="A165">
        <v>2001</v>
      </c>
      <c r="B165" t="s">
        <v>1009</v>
      </c>
      <c r="C165" t="s">
        <v>1636</v>
      </c>
      <c r="D165" t="s">
        <v>836</v>
      </c>
      <c r="E165" t="s">
        <v>521</v>
      </c>
      <c r="F165">
        <v>33.3797</v>
      </c>
      <c r="G165">
        <v>32.354529999999997</v>
      </c>
      <c r="H165">
        <v>34.454720000000002</v>
      </c>
      <c r="I165">
        <v>0.4955</v>
      </c>
      <c r="J165">
        <v>4.8300000000000003E-2</v>
      </c>
      <c r="K165">
        <v>0.1062</v>
      </c>
      <c r="L165">
        <v>0.18509999999999999</v>
      </c>
      <c r="M165">
        <v>42766.85</v>
      </c>
      <c r="N165">
        <v>91430.95</v>
      </c>
      <c r="O165">
        <v>0.77110000000000001</v>
      </c>
      <c r="P165">
        <v>0.21329999999999999</v>
      </c>
      <c r="Q165">
        <v>6.6699999999999995E-2</v>
      </c>
      <c r="R165">
        <v>2.33</v>
      </c>
      <c r="S165" t="s">
        <v>486</v>
      </c>
      <c r="T165">
        <v>1</v>
      </c>
      <c r="U165">
        <v>75</v>
      </c>
      <c r="V165">
        <v>195</v>
      </c>
      <c r="W165">
        <v>4.5999999999999996</v>
      </c>
      <c r="X165" t="s">
        <v>1380</v>
      </c>
      <c r="Y165" t="s">
        <v>1637</v>
      </c>
      <c r="Z165">
        <v>7</v>
      </c>
      <c r="AA165" t="s">
        <v>474</v>
      </c>
      <c r="AE165" t="s">
        <v>475</v>
      </c>
      <c r="AF165" t="s">
        <v>475</v>
      </c>
      <c r="AH165">
        <v>0</v>
      </c>
      <c r="AI165">
        <v>0</v>
      </c>
      <c r="AJ165" t="s">
        <v>490</v>
      </c>
      <c r="AK165">
        <v>78216</v>
      </c>
      <c r="AL165">
        <v>19</v>
      </c>
      <c r="AM165">
        <v>11</v>
      </c>
      <c r="AN165">
        <v>2</v>
      </c>
      <c r="AO165">
        <v>166</v>
      </c>
      <c r="AP165">
        <v>1</v>
      </c>
      <c r="AQ165">
        <v>31</v>
      </c>
      <c r="AR165">
        <v>156</v>
      </c>
      <c r="AS165">
        <v>23.71</v>
      </c>
      <c r="AT165" t="s">
        <v>1638</v>
      </c>
      <c r="AU165">
        <v>4</v>
      </c>
      <c r="AV165">
        <v>0</v>
      </c>
      <c r="AW165" t="s">
        <v>1639</v>
      </c>
      <c r="AX165" t="s">
        <v>113</v>
      </c>
      <c r="AY165">
        <v>90</v>
      </c>
      <c r="AZ165">
        <v>10</v>
      </c>
      <c r="BA165">
        <v>1</v>
      </c>
      <c r="BB165">
        <v>0</v>
      </c>
      <c r="BC165">
        <v>0.90910000000000002</v>
      </c>
      <c r="BD165">
        <v>449</v>
      </c>
      <c r="BE165">
        <v>436</v>
      </c>
      <c r="BF165">
        <v>46</v>
      </c>
      <c r="BG165">
        <v>30</v>
      </c>
      <c r="BH165">
        <v>27</v>
      </c>
      <c r="BI165">
        <v>0</v>
      </c>
      <c r="BJ165" t="s">
        <v>1640</v>
      </c>
      <c r="BK165">
        <v>1</v>
      </c>
      <c r="BL165">
        <v>0</v>
      </c>
      <c r="BM165">
        <v>1</v>
      </c>
      <c r="BN165">
        <v>0</v>
      </c>
      <c r="BO165">
        <v>0</v>
      </c>
      <c r="BP165">
        <v>0</v>
      </c>
      <c r="BQ165">
        <v>1</v>
      </c>
      <c r="BR165">
        <v>0</v>
      </c>
      <c r="BS165">
        <v>0</v>
      </c>
      <c r="BT165">
        <v>0</v>
      </c>
      <c r="BU165">
        <v>1</v>
      </c>
      <c r="BV165">
        <v>0</v>
      </c>
      <c r="BW165">
        <v>0</v>
      </c>
      <c r="BX165">
        <v>0.53169999999999995</v>
      </c>
      <c r="BY165">
        <v>0.52629999999999999</v>
      </c>
      <c r="BZ165">
        <v>0</v>
      </c>
      <c r="CA165">
        <v>1</v>
      </c>
      <c r="CB165">
        <v>1960</v>
      </c>
      <c r="CC165" t="s">
        <v>480</v>
      </c>
      <c r="CE165">
        <v>0</v>
      </c>
      <c r="CF165" t="s">
        <v>527</v>
      </c>
      <c r="CG165">
        <v>1982</v>
      </c>
      <c r="CH165" t="s">
        <v>1345</v>
      </c>
      <c r="CI165">
        <v>41</v>
      </c>
      <c r="CJ165">
        <v>19</v>
      </c>
      <c r="CK165">
        <v>24.37067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</row>
    <row r="166" spans="1:96" x14ac:dyDescent="0.3">
      <c r="A166">
        <v>2001</v>
      </c>
      <c r="B166" t="s">
        <v>165</v>
      </c>
      <c r="C166" t="s">
        <v>1641</v>
      </c>
      <c r="D166" t="s">
        <v>1642</v>
      </c>
      <c r="E166" t="s">
        <v>521</v>
      </c>
      <c r="F166">
        <v>30.5</v>
      </c>
      <c r="G166">
        <v>29</v>
      </c>
      <c r="H166">
        <v>31.7</v>
      </c>
      <c r="I166">
        <v>0.48830000000000001</v>
      </c>
      <c r="J166">
        <v>5.6500000000000002E-2</v>
      </c>
      <c r="K166">
        <v>0.1201</v>
      </c>
      <c r="L166">
        <v>0.19950000000000001</v>
      </c>
      <c r="M166">
        <v>29570</v>
      </c>
      <c r="N166">
        <v>46200</v>
      </c>
      <c r="O166">
        <v>0.60109999999999997</v>
      </c>
      <c r="P166">
        <v>0.11169999999999999</v>
      </c>
      <c r="Q166">
        <v>2.86E-2</v>
      </c>
      <c r="R166">
        <v>0.92</v>
      </c>
      <c r="S166" t="s">
        <v>486</v>
      </c>
      <c r="T166">
        <v>1</v>
      </c>
      <c r="U166">
        <v>73</v>
      </c>
      <c r="V166">
        <v>175</v>
      </c>
      <c r="W166">
        <v>4.7</v>
      </c>
      <c r="X166" t="s">
        <v>781</v>
      </c>
      <c r="Y166" t="s">
        <v>1643</v>
      </c>
      <c r="Z166">
        <v>28</v>
      </c>
      <c r="AA166" t="s">
        <v>474</v>
      </c>
      <c r="AE166" t="s">
        <v>475</v>
      </c>
      <c r="AF166" t="s">
        <v>475</v>
      </c>
      <c r="AH166">
        <v>0</v>
      </c>
      <c r="AI166">
        <v>0</v>
      </c>
      <c r="AL166">
        <v>543</v>
      </c>
      <c r="AM166">
        <v>360</v>
      </c>
      <c r="AN166">
        <v>13</v>
      </c>
      <c r="AO166">
        <v>4308</v>
      </c>
      <c r="AP166">
        <v>33</v>
      </c>
      <c r="AQ166">
        <v>655</v>
      </c>
      <c r="AR166">
        <v>4532</v>
      </c>
      <c r="AS166">
        <v>153.86000000000001</v>
      </c>
      <c r="AT166" t="s">
        <v>1644</v>
      </c>
      <c r="AU166">
        <v>4</v>
      </c>
      <c r="AV166">
        <v>0</v>
      </c>
      <c r="AW166" t="s">
        <v>1645</v>
      </c>
      <c r="AX166" t="s">
        <v>165</v>
      </c>
      <c r="AY166">
        <v>75</v>
      </c>
      <c r="AZ166">
        <v>7</v>
      </c>
      <c r="BA166">
        <v>6</v>
      </c>
      <c r="BB166">
        <v>0</v>
      </c>
      <c r="BC166">
        <v>0.53849999999999998</v>
      </c>
      <c r="BD166">
        <v>432</v>
      </c>
      <c r="BE166">
        <v>348</v>
      </c>
      <c r="BF166">
        <v>30</v>
      </c>
      <c r="BG166">
        <v>33</v>
      </c>
      <c r="BH166">
        <v>26</v>
      </c>
      <c r="BI166">
        <v>0</v>
      </c>
      <c r="BJ166" t="s">
        <v>1646</v>
      </c>
      <c r="BK166">
        <v>1</v>
      </c>
      <c r="BL166">
        <v>7</v>
      </c>
      <c r="BM166">
        <v>6</v>
      </c>
      <c r="BN166">
        <v>0</v>
      </c>
      <c r="BO166">
        <v>0.53849999999999998</v>
      </c>
      <c r="BP166">
        <v>7</v>
      </c>
      <c r="BQ166">
        <v>6</v>
      </c>
      <c r="BR166">
        <v>0</v>
      </c>
      <c r="BS166">
        <v>0.53849999999999998</v>
      </c>
      <c r="BT166">
        <v>7</v>
      </c>
      <c r="BU166">
        <v>6</v>
      </c>
      <c r="BV166">
        <v>0</v>
      </c>
      <c r="BW166">
        <v>0.53849999999999998</v>
      </c>
      <c r="BX166">
        <v>0.57040000000000002</v>
      </c>
      <c r="BY166">
        <v>0.55930000000000002</v>
      </c>
      <c r="BZ166">
        <v>0</v>
      </c>
      <c r="CA166">
        <v>0</v>
      </c>
      <c r="CB166">
        <v>1961</v>
      </c>
      <c r="CC166" t="s">
        <v>682</v>
      </c>
      <c r="CE166">
        <v>0</v>
      </c>
      <c r="CF166" t="s">
        <v>683</v>
      </c>
      <c r="CG166">
        <v>1987</v>
      </c>
      <c r="CH166" t="s">
        <v>565</v>
      </c>
      <c r="CI166">
        <v>40</v>
      </c>
      <c r="CJ166">
        <v>14</v>
      </c>
      <c r="CK166">
        <v>23.08595</v>
      </c>
      <c r="CL166">
        <v>0</v>
      </c>
      <c r="CM166">
        <v>0</v>
      </c>
      <c r="CN166">
        <v>0</v>
      </c>
      <c r="CO166">
        <v>1</v>
      </c>
      <c r="CP166">
        <v>0</v>
      </c>
      <c r="CQ166">
        <v>0</v>
      </c>
      <c r="CR166">
        <v>1</v>
      </c>
    </row>
    <row r="167" spans="1:96" x14ac:dyDescent="0.3">
      <c r="A167">
        <v>2001</v>
      </c>
      <c r="B167" t="s">
        <v>1647</v>
      </c>
      <c r="C167" t="s">
        <v>1648</v>
      </c>
      <c r="D167" t="s">
        <v>1649</v>
      </c>
      <c r="E167" t="s">
        <v>856</v>
      </c>
      <c r="F167">
        <v>35.604349999999997</v>
      </c>
      <c r="G167">
        <v>33.991300000000003</v>
      </c>
      <c r="H167">
        <v>36.778260000000003</v>
      </c>
      <c r="I167">
        <v>0.4834</v>
      </c>
      <c r="J167">
        <v>7.2700000000000001E-2</v>
      </c>
      <c r="K167">
        <v>0.14180000000000001</v>
      </c>
      <c r="L167">
        <v>0.2271</v>
      </c>
      <c r="M167">
        <v>42746.09</v>
      </c>
      <c r="N167">
        <v>181830.39999999999</v>
      </c>
      <c r="O167">
        <v>0.73870000000000002</v>
      </c>
      <c r="P167">
        <v>0.25659999999999999</v>
      </c>
      <c r="Q167">
        <v>9.9699999999999997E-2</v>
      </c>
      <c r="R167">
        <v>5.55</v>
      </c>
      <c r="S167" t="s">
        <v>558</v>
      </c>
      <c r="T167">
        <v>1</v>
      </c>
      <c r="U167">
        <v>73</v>
      </c>
      <c r="V167">
        <v>185</v>
      </c>
      <c r="W167">
        <v>4.7</v>
      </c>
      <c r="X167" t="s">
        <v>499</v>
      </c>
      <c r="Y167" t="s">
        <v>1650</v>
      </c>
      <c r="Z167">
        <v>2</v>
      </c>
      <c r="AA167" t="s">
        <v>474</v>
      </c>
      <c r="AB167">
        <v>1230</v>
      </c>
      <c r="AC167">
        <v>27</v>
      </c>
      <c r="AD167">
        <v>3.78</v>
      </c>
      <c r="AE167" t="s">
        <v>473</v>
      </c>
      <c r="AF167" t="s">
        <v>473</v>
      </c>
      <c r="AH167">
        <v>0</v>
      </c>
      <c r="AI167">
        <v>0</v>
      </c>
      <c r="AL167">
        <v>2</v>
      </c>
      <c r="AM167">
        <v>0</v>
      </c>
      <c r="AN167">
        <v>0</v>
      </c>
      <c r="AO167">
        <v>0</v>
      </c>
      <c r="AP167">
        <v>0</v>
      </c>
      <c r="AQ167">
        <v>5</v>
      </c>
      <c r="AR167">
        <v>5</v>
      </c>
      <c r="AS167">
        <v>0</v>
      </c>
      <c r="AT167" t="s">
        <v>1651</v>
      </c>
      <c r="AU167">
        <v>1</v>
      </c>
      <c r="AV167">
        <v>0</v>
      </c>
      <c r="AX167" t="s">
        <v>1647</v>
      </c>
      <c r="CK167">
        <v>24.405139999999999</v>
      </c>
      <c r="CL167">
        <v>1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</row>
    <row r="168" spans="1:96" x14ac:dyDescent="0.3">
      <c r="A168">
        <v>2001</v>
      </c>
      <c r="B168" t="s">
        <v>1652</v>
      </c>
      <c r="C168" t="s">
        <v>1653</v>
      </c>
      <c r="D168" t="s">
        <v>1654</v>
      </c>
      <c r="E168" t="s">
        <v>634</v>
      </c>
      <c r="F168">
        <v>37.799999999999997</v>
      </c>
      <c r="G168">
        <v>34.4</v>
      </c>
      <c r="H168">
        <v>40.200000000000003</v>
      </c>
      <c r="I168">
        <v>0.48270000000000002</v>
      </c>
      <c r="J168">
        <v>8.09E-2</v>
      </c>
      <c r="K168">
        <v>0.1666</v>
      </c>
      <c r="L168">
        <v>0.26779999999999998</v>
      </c>
      <c r="M168">
        <v>27321</v>
      </c>
      <c r="N168">
        <v>61200</v>
      </c>
      <c r="O168">
        <v>0.69410000000000005</v>
      </c>
      <c r="P168">
        <v>0.1071</v>
      </c>
      <c r="Q168">
        <v>2.3300000000000001E-2</v>
      </c>
      <c r="R168">
        <v>1.66</v>
      </c>
      <c r="S168" t="s">
        <v>486</v>
      </c>
      <c r="T168">
        <v>2</v>
      </c>
      <c r="U168">
        <v>75</v>
      </c>
      <c r="V168">
        <v>190</v>
      </c>
      <c r="W168">
        <v>4.5999999999999996</v>
      </c>
      <c r="X168" t="s">
        <v>1655</v>
      </c>
      <c r="Y168" t="s">
        <v>1656</v>
      </c>
      <c r="Z168">
        <v>5</v>
      </c>
      <c r="AA168" t="s">
        <v>474</v>
      </c>
      <c r="AD168">
        <v>4</v>
      </c>
      <c r="AE168" t="s">
        <v>475</v>
      </c>
      <c r="AF168" t="s">
        <v>475</v>
      </c>
      <c r="AG168" t="s">
        <v>481</v>
      </c>
      <c r="AH168">
        <v>0</v>
      </c>
      <c r="AI168">
        <v>0</v>
      </c>
      <c r="AJ168" t="s">
        <v>490</v>
      </c>
      <c r="AK168">
        <v>71342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 t="s">
        <v>1657</v>
      </c>
      <c r="AU168">
        <v>1</v>
      </c>
      <c r="AV168">
        <v>1</v>
      </c>
      <c r="AW168" t="s">
        <v>1658</v>
      </c>
      <c r="AY168">
        <v>96</v>
      </c>
      <c r="AZ168">
        <v>6</v>
      </c>
      <c r="BA168">
        <v>5</v>
      </c>
      <c r="BB168">
        <v>0</v>
      </c>
      <c r="BC168">
        <v>0.54549999999999998</v>
      </c>
      <c r="BD168">
        <v>421</v>
      </c>
      <c r="BE168">
        <v>469</v>
      </c>
      <c r="BF168">
        <v>31</v>
      </c>
      <c r="BG168">
        <v>19</v>
      </c>
      <c r="BH168">
        <v>26</v>
      </c>
      <c r="BI168">
        <v>0</v>
      </c>
      <c r="BJ168" t="s">
        <v>1659</v>
      </c>
      <c r="BK168">
        <v>3</v>
      </c>
      <c r="BL168">
        <v>6</v>
      </c>
      <c r="BM168">
        <v>5</v>
      </c>
      <c r="BN168">
        <v>0</v>
      </c>
      <c r="BO168">
        <v>0.54549999999999998</v>
      </c>
      <c r="BP168">
        <v>10</v>
      </c>
      <c r="BQ168">
        <v>13</v>
      </c>
      <c r="BR168">
        <v>0</v>
      </c>
      <c r="BS168">
        <v>0.43480000000000002</v>
      </c>
      <c r="BT168">
        <v>10</v>
      </c>
      <c r="BU168">
        <v>13</v>
      </c>
      <c r="BV168">
        <v>0</v>
      </c>
      <c r="BW168">
        <v>0.43480000000000002</v>
      </c>
      <c r="BX168">
        <v>0.49080000000000001</v>
      </c>
      <c r="BY168">
        <v>0.42220000000000002</v>
      </c>
      <c r="BZ168">
        <v>0</v>
      </c>
      <c r="CA168">
        <v>0</v>
      </c>
      <c r="CB168">
        <v>1963</v>
      </c>
      <c r="CC168" t="s">
        <v>480</v>
      </c>
      <c r="CE168">
        <v>0</v>
      </c>
      <c r="CF168" t="s">
        <v>738</v>
      </c>
      <c r="CG168">
        <v>1986</v>
      </c>
      <c r="CH168" t="s">
        <v>1660</v>
      </c>
      <c r="CI168">
        <v>38</v>
      </c>
      <c r="CJ168">
        <v>15</v>
      </c>
      <c r="CK168">
        <v>23.74578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</row>
    <row r="169" spans="1:96" x14ac:dyDescent="0.3">
      <c r="A169">
        <v>2001</v>
      </c>
      <c r="B169" t="s">
        <v>1652</v>
      </c>
      <c r="C169" t="s">
        <v>1661</v>
      </c>
      <c r="D169" t="s">
        <v>1106</v>
      </c>
      <c r="E169" t="s">
        <v>662</v>
      </c>
      <c r="F169">
        <v>33.54345</v>
      </c>
      <c r="G169">
        <v>31.923210000000001</v>
      </c>
      <c r="H169">
        <v>35.03839</v>
      </c>
      <c r="I169">
        <v>0.46839999999999998</v>
      </c>
      <c r="J169">
        <v>4.4900000000000002E-2</v>
      </c>
      <c r="K169">
        <v>8.9099999999999999E-2</v>
      </c>
      <c r="L169">
        <v>0.1605</v>
      </c>
      <c r="M169">
        <v>49736.15</v>
      </c>
      <c r="N169">
        <v>139019.9</v>
      </c>
      <c r="O169">
        <v>0.85709999999999997</v>
      </c>
      <c r="P169">
        <v>0.31009999999999999</v>
      </c>
      <c r="Q169">
        <v>0.1021</v>
      </c>
      <c r="R169">
        <v>4.3099999999999996</v>
      </c>
      <c r="S169" t="s">
        <v>498</v>
      </c>
      <c r="T169">
        <v>4</v>
      </c>
      <c r="U169">
        <v>73</v>
      </c>
      <c r="V169">
        <v>185</v>
      </c>
      <c r="W169">
        <v>4.4000000000000004</v>
      </c>
      <c r="X169" t="s">
        <v>1662</v>
      </c>
      <c r="Y169" t="s">
        <v>1663</v>
      </c>
      <c r="Z169">
        <v>51</v>
      </c>
      <c r="AA169" t="s">
        <v>512</v>
      </c>
      <c r="AD169">
        <v>3.2</v>
      </c>
      <c r="AE169" t="s">
        <v>475</v>
      </c>
      <c r="AF169" t="s">
        <v>475</v>
      </c>
      <c r="AG169" t="s">
        <v>481</v>
      </c>
      <c r="AH169">
        <v>0</v>
      </c>
      <c r="AI169">
        <v>0</v>
      </c>
      <c r="AJ169" t="s">
        <v>490</v>
      </c>
      <c r="AK169">
        <v>30034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2</v>
      </c>
      <c r="AR169">
        <v>6</v>
      </c>
      <c r="AS169">
        <v>0</v>
      </c>
      <c r="AT169" t="s">
        <v>1664</v>
      </c>
      <c r="AU169">
        <v>5</v>
      </c>
      <c r="AV169">
        <v>1</v>
      </c>
      <c r="AW169" t="s">
        <v>1665</v>
      </c>
      <c r="AX169" t="s">
        <v>142</v>
      </c>
      <c r="AY169">
        <v>96</v>
      </c>
      <c r="AZ169">
        <v>6</v>
      </c>
      <c r="BA169">
        <v>5</v>
      </c>
      <c r="BB169">
        <v>0</v>
      </c>
      <c r="BC169">
        <v>0.54549999999999998</v>
      </c>
      <c r="BD169">
        <v>421</v>
      </c>
      <c r="BE169">
        <v>469</v>
      </c>
      <c r="BF169">
        <v>31</v>
      </c>
      <c r="BG169">
        <v>19</v>
      </c>
      <c r="BH169">
        <v>26</v>
      </c>
      <c r="BI169">
        <v>0</v>
      </c>
      <c r="BJ169" t="s">
        <v>1659</v>
      </c>
      <c r="BK169">
        <v>3</v>
      </c>
      <c r="BL169">
        <v>6</v>
      </c>
      <c r="BM169">
        <v>5</v>
      </c>
      <c r="BN169">
        <v>0</v>
      </c>
      <c r="BO169">
        <v>0.54549999999999998</v>
      </c>
      <c r="BP169">
        <v>10</v>
      </c>
      <c r="BQ169">
        <v>13</v>
      </c>
      <c r="BR169">
        <v>0</v>
      </c>
      <c r="BS169">
        <v>0.43480000000000002</v>
      </c>
      <c r="BT169">
        <v>10</v>
      </c>
      <c r="BU169">
        <v>13</v>
      </c>
      <c r="BV169">
        <v>0</v>
      </c>
      <c r="BW169">
        <v>0.43480000000000002</v>
      </c>
      <c r="BX169">
        <v>0.49080000000000001</v>
      </c>
      <c r="BY169">
        <v>0.42220000000000002</v>
      </c>
      <c r="BZ169">
        <v>0</v>
      </c>
      <c r="CA169">
        <v>0</v>
      </c>
      <c r="CB169">
        <v>1963</v>
      </c>
      <c r="CC169" t="s">
        <v>480</v>
      </c>
      <c r="CE169">
        <v>0</v>
      </c>
      <c r="CF169" t="s">
        <v>738</v>
      </c>
      <c r="CG169">
        <v>1986</v>
      </c>
      <c r="CH169" t="s">
        <v>1660</v>
      </c>
      <c r="CI169">
        <v>38</v>
      </c>
      <c r="CJ169">
        <v>15</v>
      </c>
      <c r="CK169">
        <v>24.405139999999999</v>
      </c>
      <c r="CL169">
        <v>0</v>
      </c>
      <c r="CM169">
        <v>1</v>
      </c>
      <c r="CN169">
        <v>0</v>
      </c>
      <c r="CO169">
        <v>1</v>
      </c>
      <c r="CP169">
        <v>1</v>
      </c>
      <c r="CQ169">
        <v>0</v>
      </c>
      <c r="CR169">
        <v>1</v>
      </c>
    </row>
    <row r="170" spans="1:96" x14ac:dyDescent="0.3">
      <c r="A170">
        <v>2001</v>
      </c>
      <c r="B170" t="s">
        <v>1119</v>
      </c>
      <c r="C170" t="s">
        <v>1666</v>
      </c>
      <c r="D170" t="s">
        <v>69</v>
      </c>
      <c r="E170" t="s">
        <v>1591</v>
      </c>
      <c r="F170">
        <v>34.70129</v>
      </c>
      <c r="G170">
        <v>33.259990000000002</v>
      </c>
      <c r="H170">
        <v>36.014969999999998</v>
      </c>
      <c r="I170">
        <v>0.49990000000000001</v>
      </c>
      <c r="J170">
        <v>5.4399999999999997E-2</v>
      </c>
      <c r="K170">
        <v>0.11749999999999999</v>
      </c>
      <c r="L170">
        <v>0.20019999999999999</v>
      </c>
      <c r="M170">
        <v>35816.99</v>
      </c>
      <c r="N170">
        <v>94239.360000000001</v>
      </c>
      <c r="O170">
        <v>0.81230000000000002</v>
      </c>
      <c r="P170">
        <v>0.20880000000000001</v>
      </c>
      <c r="Q170">
        <v>5.3900000000000003E-2</v>
      </c>
      <c r="R170">
        <v>0</v>
      </c>
      <c r="S170" t="s">
        <v>539</v>
      </c>
      <c r="T170">
        <v>4</v>
      </c>
      <c r="U170">
        <v>71</v>
      </c>
      <c r="V170">
        <v>185</v>
      </c>
      <c r="W170">
        <v>4.5999999999999996</v>
      </c>
      <c r="X170" t="s">
        <v>1471</v>
      </c>
      <c r="Y170" t="s">
        <v>1667</v>
      </c>
      <c r="Z170">
        <v>20</v>
      </c>
      <c r="AA170" t="s">
        <v>474</v>
      </c>
      <c r="AD170">
        <v>4</v>
      </c>
      <c r="AE170" t="s">
        <v>473</v>
      </c>
      <c r="AF170" t="s">
        <v>473</v>
      </c>
      <c r="AH170">
        <v>0</v>
      </c>
      <c r="AI170">
        <v>0</v>
      </c>
      <c r="AJ170" t="s">
        <v>490</v>
      </c>
      <c r="AK170">
        <v>74133</v>
      </c>
      <c r="AL170">
        <v>508</v>
      </c>
      <c r="AM170">
        <v>282</v>
      </c>
      <c r="AN170">
        <v>15</v>
      </c>
      <c r="AO170">
        <v>2925</v>
      </c>
      <c r="AP170">
        <v>22</v>
      </c>
      <c r="AQ170">
        <v>705</v>
      </c>
      <c r="AR170">
        <v>3505</v>
      </c>
      <c r="AS170">
        <v>146.25</v>
      </c>
      <c r="AT170" t="s">
        <v>1668</v>
      </c>
      <c r="AU170">
        <v>2</v>
      </c>
      <c r="AV170">
        <v>0</v>
      </c>
      <c r="AW170" t="s">
        <v>1669</v>
      </c>
      <c r="AX170" t="s">
        <v>79</v>
      </c>
      <c r="AY170">
        <v>91</v>
      </c>
      <c r="AZ170">
        <v>5</v>
      </c>
      <c r="BA170">
        <v>7</v>
      </c>
      <c r="BB170">
        <v>0</v>
      </c>
      <c r="BC170">
        <v>0.41670000000000001</v>
      </c>
      <c r="BD170">
        <v>492</v>
      </c>
      <c r="BE170">
        <v>347</v>
      </c>
      <c r="BF170">
        <v>26</v>
      </c>
      <c r="BG170">
        <v>16</v>
      </c>
      <c r="BH170">
        <v>36</v>
      </c>
      <c r="BI170">
        <v>0</v>
      </c>
      <c r="BJ170" t="s">
        <v>1670</v>
      </c>
      <c r="BK170">
        <v>1</v>
      </c>
      <c r="BL170">
        <v>5</v>
      </c>
      <c r="BM170">
        <v>7</v>
      </c>
      <c r="BN170">
        <v>0</v>
      </c>
      <c r="BO170">
        <v>0.41670000000000001</v>
      </c>
      <c r="BP170">
        <v>5</v>
      </c>
      <c r="BQ170">
        <v>7</v>
      </c>
      <c r="BR170">
        <v>0</v>
      </c>
      <c r="BS170">
        <v>0.41670000000000001</v>
      </c>
      <c r="BT170">
        <v>5</v>
      </c>
      <c r="BU170">
        <v>7</v>
      </c>
      <c r="BV170">
        <v>0</v>
      </c>
      <c r="BW170">
        <v>0.41670000000000001</v>
      </c>
      <c r="BX170">
        <v>0.5988</v>
      </c>
      <c r="BY170">
        <v>0.30769999999999997</v>
      </c>
      <c r="BZ170">
        <v>0</v>
      </c>
      <c r="CA170">
        <v>0</v>
      </c>
      <c r="CB170">
        <v>1960</v>
      </c>
      <c r="CC170" t="s">
        <v>480</v>
      </c>
      <c r="CE170">
        <v>0</v>
      </c>
      <c r="CG170">
        <v>1984</v>
      </c>
      <c r="CH170" t="s">
        <v>96</v>
      </c>
      <c r="CI170">
        <v>41</v>
      </c>
      <c r="CJ170">
        <v>17</v>
      </c>
      <c r="CK170">
        <v>25.799440000000001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</row>
    <row r="171" spans="1:96" x14ac:dyDescent="0.3">
      <c r="A171">
        <v>2001</v>
      </c>
      <c r="B171" t="s">
        <v>1671</v>
      </c>
      <c r="C171" t="s">
        <v>1672</v>
      </c>
      <c r="D171" t="s">
        <v>1673</v>
      </c>
      <c r="E171" t="s">
        <v>469</v>
      </c>
      <c r="F171">
        <v>39.053829999999998</v>
      </c>
      <c r="G171">
        <v>38.185110000000002</v>
      </c>
      <c r="H171">
        <v>39.917079999999999</v>
      </c>
      <c r="I171">
        <v>0.49370000000000003</v>
      </c>
      <c r="J171">
        <v>7.3700000000000002E-2</v>
      </c>
      <c r="K171">
        <v>0.14369999999999999</v>
      </c>
      <c r="L171">
        <v>0.23319999999999999</v>
      </c>
      <c r="M171">
        <v>49423.85</v>
      </c>
      <c r="N171">
        <v>170439.3</v>
      </c>
      <c r="O171">
        <v>0.82150000000000001</v>
      </c>
      <c r="P171">
        <v>0.23899999999999999</v>
      </c>
      <c r="Q171">
        <v>6.8199999999999997E-2</v>
      </c>
      <c r="S171" t="s">
        <v>569</v>
      </c>
      <c r="T171">
        <v>1</v>
      </c>
      <c r="U171">
        <v>73</v>
      </c>
      <c r="V171">
        <v>185</v>
      </c>
      <c r="W171">
        <v>4.5</v>
      </c>
      <c r="X171" t="s">
        <v>1674</v>
      </c>
      <c r="Y171" t="s">
        <v>1675</v>
      </c>
      <c r="AA171" t="s">
        <v>512</v>
      </c>
      <c r="AE171" t="s">
        <v>475</v>
      </c>
      <c r="AF171" t="s">
        <v>473</v>
      </c>
      <c r="AG171" t="s">
        <v>481</v>
      </c>
      <c r="AH171">
        <v>0</v>
      </c>
      <c r="AI171">
        <v>0</v>
      </c>
      <c r="AJ171" t="s">
        <v>490</v>
      </c>
      <c r="AK171">
        <v>33311</v>
      </c>
      <c r="AV171">
        <v>1</v>
      </c>
      <c r="AW171" t="s">
        <v>1676</v>
      </c>
      <c r="AX171" t="s">
        <v>138</v>
      </c>
      <c r="CK171">
        <v>24.405139999999999</v>
      </c>
      <c r="CL171">
        <v>1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</row>
    <row r="172" spans="1:96" x14ac:dyDescent="0.3">
      <c r="A172">
        <v>2001</v>
      </c>
      <c r="B172" t="s">
        <v>124</v>
      </c>
      <c r="C172" t="s">
        <v>1677</v>
      </c>
      <c r="D172" t="s">
        <v>1678</v>
      </c>
      <c r="E172" t="s">
        <v>550</v>
      </c>
      <c r="F172">
        <v>39.727269999999997</v>
      </c>
      <c r="G172">
        <v>38.92727</v>
      </c>
      <c r="H172">
        <v>40.718179999999997</v>
      </c>
      <c r="I172">
        <v>0.48749999999999999</v>
      </c>
      <c r="J172">
        <v>8.1199999999999994E-2</v>
      </c>
      <c r="K172">
        <v>0.14799999999999999</v>
      </c>
      <c r="L172">
        <v>0.2419</v>
      </c>
      <c r="M172">
        <v>59201.64</v>
      </c>
      <c r="N172">
        <v>574754.80000000005</v>
      </c>
      <c r="O172">
        <v>0.91239999999999999</v>
      </c>
      <c r="P172">
        <v>0.47660000000000002</v>
      </c>
      <c r="Q172">
        <v>0.16309999999999999</v>
      </c>
      <c r="R172">
        <v>0.23</v>
      </c>
      <c r="S172" t="s">
        <v>539</v>
      </c>
      <c r="T172">
        <v>5</v>
      </c>
      <c r="U172">
        <v>75</v>
      </c>
      <c r="V172">
        <v>210</v>
      </c>
      <c r="W172">
        <v>4.8</v>
      </c>
      <c r="X172" t="s">
        <v>663</v>
      </c>
      <c r="Y172" t="s">
        <v>1679</v>
      </c>
      <c r="Z172">
        <v>5</v>
      </c>
      <c r="AA172" t="s">
        <v>474</v>
      </c>
      <c r="AE172" t="s">
        <v>475</v>
      </c>
      <c r="AF172" t="s">
        <v>473</v>
      </c>
      <c r="AH172">
        <v>0</v>
      </c>
      <c r="AI172">
        <v>0</v>
      </c>
      <c r="AJ172" t="s">
        <v>490</v>
      </c>
      <c r="AK172">
        <v>90272</v>
      </c>
      <c r="AL172">
        <v>17</v>
      </c>
      <c r="AM172">
        <v>10</v>
      </c>
      <c r="AN172">
        <v>0</v>
      </c>
      <c r="AO172">
        <v>124</v>
      </c>
      <c r="AP172">
        <v>2</v>
      </c>
      <c r="AQ172">
        <v>27</v>
      </c>
      <c r="AR172">
        <v>109</v>
      </c>
      <c r="AS172">
        <v>24.8</v>
      </c>
      <c r="AT172" t="s">
        <v>1680</v>
      </c>
      <c r="AU172">
        <v>5</v>
      </c>
      <c r="AV172">
        <v>0</v>
      </c>
      <c r="AW172" t="s">
        <v>1681</v>
      </c>
      <c r="AX172" t="s">
        <v>124</v>
      </c>
      <c r="AY172">
        <v>81</v>
      </c>
      <c r="AZ172">
        <v>6</v>
      </c>
      <c r="BA172">
        <v>6</v>
      </c>
      <c r="BB172">
        <v>0</v>
      </c>
      <c r="BC172">
        <v>0.5</v>
      </c>
      <c r="BD172">
        <v>474</v>
      </c>
      <c r="BE172">
        <v>312</v>
      </c>
      <c r="BF172">
        <v>37</v>
      </c>
      <c r="BG172">
        <v>36</v>
      </c>
      <c r="BH172">
        <v>22</v>
      </c>
      <c r="BI172">
        <v>0</v>
      </c>
      <c r="BJ172" t="s">
        <v>1682</v>
      </c>
      <c r="BK172">
        <v>9</v>
      </c>
      <c r="BL172">
        <v>6</v>
      </c>
      <c r="BM172">
        <v>6</v>
      </c>
      <c r="BN172">
        <v>0</v>
      </c>
      <c r="BO172">
        <v>0.5</v>
      </c>
      <c r="BP172">
        <v>50</v>
      </c>
      <c r="BQ172">
        <v>52</v>
      </c>
      <c r="BR172">
        <v>0</v>
      </c>
      <c r="BS172">
        <v>0.49020000000000002</v>
      </c>
      <c r="BT172">
        <v>36</v>
      </c>
      <c r="BU172">
        <v>22</v>
      </c>
      <c r="BV172">
        <v>0</v>
      </c>
      <c r="BW172">
        <v>0.62070000000000003</v>
      </c>
      <c r="BX172">
        <v>0.62090000000000001</v>
      </c>
      <c r="BY172">
        <v>0.62070000000000003</v>
      </c>
      <c r="BZ172">
        <v>0</v>
      </c>
      <c r="CA172">
        <v>0</v>
      </c>
      <c r="CB172">
        <v>1946</v>
      </c>
      <c r="CC172" t="s">
        <v>480</v>
      </c>
      <c r="CE172">
        <v>0</v>
      </c>
      <c r="CF172" t="s">
        <v>593</v>
      </c>
      <c r="CG172">
        <v>1973</v>
      </c>
      <c r="CH172" t="s">
        <v>1683</v>
      </c>
      <c r="CI172">
        <v>55</v>
      </c>
      <c r="CJ172">
        <v>28</v>
      </c>
      <c r="CK172">
        <v>26.245329999999999</v>
      </c>
      <c r="CL172">
        <v>1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</row>
    <row r="173" spans="1:96" x14ac:dyDescent="0.3">
      <c r="A173">
        <v>2001</v>
      </c>
      <c r="B173" t="s">
        <v>124</v>
      </c>
      <c r="C173" t="s">
        <v>1684</v>
      </c>
      <c r="D173" t="s">
        <v>1685</v>
      </c>
      <c r="E173" t="s">
        <v>550</v>
      </c>
      <c r="F173">
        <v>34.448810000000002</v>
      </c>
      <c r="G173">
        <v>33.575800000000001</v>
      </c>
      <c r="H173">
        <v>35.310870000000001</v>
      </c>
      <c r="I173">
        <v>0.4955</v>
      </c>
      <c r="J173">
        <v>5.5599999999999997E-2</v>
      </c>
      <c r="K173">
        <v>0.1154</v>
      </c>
      <c r="L173">
        <v>0.1978</v>
      </c>
      <c r="M173">
        <v>51764.51</v>
      </c>
      <c r="N173">
        <v>242643.3</v>
      </c>
      <c r="O173">
        <v>0.81699999999999995</v>
      </c>
      <c r="P173">
        <v>0.29020000000000001</v>
      </c>
      <c r="Q173">
        <v>9.5000000000000001E-2</v>
      </c>
      <c r="R173">
        <v>0.06</v>
      </c>
      <c r="S173" t="s">
        <v>539</v>
      </c>
      <c r="T173">
        <v>3</v>
      </c>
      <c r="U173">
        <v>74</v>
      </c>
      <c r="V173">
        <v>197</v>
      </c>
      <c r="W173">
        <v>4.7</v>
      </c>
      <c r="X173" t="s">
        <v>990</v>
      </c>
      <c r="Y173" t="s">
        <v>1686</v>
      </c>
      <c r="Z173">
        <v>31</v>
      </c>
      <c r="AA173" t="s">
        <v>474</v>
      </c>
      <c r="AE173" t="s">
        <v>475</v>
      </c>
      <c r="AF173" t="s">
        <v>473</v>
      </c>
      <c r="AH173">
        <v>0</v>
      </c>
      <c r="AI173">
        <v>0</v>
      </c>
      <c r="AJ173" t="s">
        <v>476</v>
      </c>
      <c r="AK173">
        <v>91011</v>
      </c>
      <c r="AL173">
        <v>859</v>
      </c>
      <c r="AM173">
        <v>478</v>
      </c>
      <c r="AN173">
        <v>26</v>
      </c>
      <c r="AO173">
        <v>5977</v>
      </c>
      <c r="AP173">
        <v>41</v>
      </c>
      <c r="AQ173">
        <v>987</v>
      </c>
      <c r="AR173">
        <v>5838</v>
      </c>
      <c r="AS173">
        <v>192.81</v>
      </c>
      <c r="AT173" t="s">
        <v>1687</v>
      </c>
      <c r="AU173">
        <v>4</v>
      </c>
      <c r="AV173">
        <v>0</v>
      </c>
      <c r="AW173" t="s">
        <v>1688</v>
      </c>
      <c r="AX173" t="s">
        <v>1689</v>
      </c>
      <c r="AY173">
        <v>81</v>
      </c>
      <c r="AZ173">
        <v>6</v>
      </c>
      <c r="BA173">
        <v>6</v>
      </c>
      <c r="BB173">
        <v>0</v>
      </c>
      <c r="BC173">
        <v>0.5</v>
      </c>
      <c r="BD173">
        <v>474</v>
      </c>
      <c r="BE173">
        <v>312</v>
      </c>
      <c r="BF173">
        <v>37</v>
      </c>
      <c r="BG173">
        <v>36</v>
      </c>
      <c r="BH173">
        <v>22</v>
      </c>
      <c r="BI173">
        <v>0</v>
      </c>
      <c r="BJ173" t="s">
        <v>1682</v>
      </c>
      <c r="BK173">
        <v>9</v>
      </c>
      <c r="BL173">
        <v>6</v>
      </c>
      <c r="BM173">
        <v>6</v>
      </c>
      <c r="BN173">
        <v>0</v>
      </c>
      <c r="BO173">
        <v>0.5</v>
      </c>
      <c r="BP173">
        <v>50</v>
      </c>
      <c r="BQ173">
        <v>52</v>
      </c>
      <c r="BR173">
        <v>0</v>
      </c>
      <c r="BS173">
        <v>0.49020000000000002</v>
      </c>
      <c r="BT173">
        <v>36</v>
      </c>
      <c r="BU173">
        <v>22</v>
      </c>
      <c r="BV173">
        <v>0</v>
      </c>
      <c r="BW173">
        <v>0.62070000000000003</v>
      </c>
      <c r="BX173">
        <v>0.62090000000000001</v>
      </c>
      <c r="BY173">
        <v>0.62070000000000003</v>
      </c>
      <c r="BZ173">
        <v>0</v>
      </c>
      <c r="CA173">
        <v>0</v>
      </c>
      <c r="CB173">
        <v>1946</v>
      </c>
      <c r="CC173" t="s">
        <v>480</v>
      </c>
      <c r="CE173">
        <v>0</v>
      </c>
      <c r="CF173" t="s">
        <v>593</v>
      </c>
      <c r="CG173">
        <v>1973</v>
      </c>
      <c r="CH173" t="s">
        <v>1683</v>
      </c>
      <c r="CI173">
        <v>55</v>
      </c>
      <c r="CJ173">
        <v>28</v>
      </c>
      <c r="CK173">
        <v>25.29054</v>
      </c>
      <c r="CL173">
        <v>1</v>
      </c>
      <c r="CM173">
        <v>0</v>
      </c>
      <c r="CN173">
        <v>1</v>
      </c>
      <c r="CO173">
        <v>0</v>
      </c>
      <c r="CP173">
        <v>0</v>
      </c>
      <c r="CQ173">
        <v>0</v>
      </c>
      <c r="CR173">
        <v>0</v>
      </c>
    </row>
    <row r="174" spans="1:96" x14ac:dyDescent="0.3">
      <c r="A174">
        <v>2001</v>
      </c>
      <c r="B174" t="s">
        <v>1690</v>
      </c>
      <c r="C174" t="s">
        <v>1691</v>
      </c>
      <c r="D174" t="s">
        <v>1692</v>
      </c>
      <c r="E174" t="s">
        <v>728</v>
      </c>
      <c r="F174">
        <v>36.4</v>
      </c>
      <c r="G174">
        <v>36.5</v>
      </c>
      <c r="H174">
        <v>36.299999999999997</v>
      </c>
      <c r="I174">
        <v>0.49380000000000002</v>
      </c>
      <c r="J174">
        <v>3.4000000000000002E-2</v>
      </c>
      <c r="K174">
        <v>8.14E-2</v>
      </c>
      <c r="L174">
        <v>0.16969999999999999</v>
      </c>
      <c r="M174">
        <v>50156</v>
      </c>
      <c r="N174">
        <v>91000</v>
      </c>
      <c r="O174">
        <v>0.9083</v>
      </c>
      <c r="P174">
        <v>0.2258</v>
      </c>
      <c r="Q174">
        <v>9.3899999999999997E-2</v>
      </c>
      <c r="R174">
        <v>2.02</v>
      </c>
      <c r="S174" t="s">
        <v>486</v>
      </c>
      <c r="T174">
        <v>2</v>
      </c>
      <c r="U174">
        <v>72</v>
      </c>
      <c r="V174">
        <v>190</v>
      </c>
      <c r="W174">
        <v>4.6500000000000004</v>
      </c>
      <c r="X174" t="s">
        <v>1693</v>
      </c>
      <c r="Y174" t="s">
        <v>1694</v>
      </c>
      <c r="Z174">
        <v>32</v>
      </c>
      <c r="AA174" t="s">
        <v>474</v>
      </c>
      <c r="AD174">
        <v>3.1</v>
      </c>
      <c r="AE174" t="s">
        <v>475</v>
      </c>
      <c r="AF174" t="s">
        <v>475</v>
      </c>
      <c r="AH174">
        <v>0</v>
      </c>
      <c r="AI174">
        <v>0</v>
      </c>
      <c r="AJ174" t="s">
        <v>476</v>
      </c>
      <c r="AK174">
        <v>12205</v>
      </c>
      <c r="AL174">
        <v>325</v>
      </c>
      <c r="AM174">
        <v>216</v>
      </c>
      <c r="AN174">
        <v>12</v>
      </c>
      <c r="AO174">
        <v>2121</v>
      </c>
      <c r="AP174">
        <v>14</v>
      </c>
      <c r="AQ174">
        <v>422</v>
      </c>
      <c r="AR174">
        <v>2200</v>
      </c>
      <c r="AS174">
        <v>66.28</v>
      </c>
      <c r="AT174" t="s">
        <v>1695</v>
      </c>
      <c r="AU174">
        <v>4</v>
      </c>
      <c r="AV174">
        <v>0</v>
      </c>
      <c r="AW174" t="s">
        <v>1696</v>
      </c>
      <c r="AX174" t="s">
        <v>1697</v>
      </c>
      <c r="AY174">
        <v>93</v>
      </c>
      <c r="AZ174">
        <v>5</v>
      </c>
      <c r="BA174">
        <v>6</v>
      </c>
      <c r="BB174">
        <v>0</v>
      </c>
      <c r="BC174">
        <v>0.45450000000000002</v>
      </c>
      <c r="BD174">
        <v>458</v>
      </c>
      <c r="BE174">
        <v>364</v>
      </c>
      <c r="BF174">
        <v>34</v>
      </c>
      <c r="BG174">
        <v>38</v>
      </c>
      <c r="BH174">
        <v>20</v>
      </c>
      <c r="BI174">
        <v>0</v>
      </c>
      <c r="BJ174" t="s">
        <v>1698</v>
      </c>
      <c r="BK174">
        <v>16</v>
      </c>
      <c r="BL174">
        <v>5</v>
      </c>
      <c r="BM174">
        <v>6</v>
      </c>
      <c r="BN174">
        <v>0</v>
      </c>
      <c r="BO174">
        <v>0.45450000000000002</v>
      </c>
      <c r="BP174">
        <v>106</v>
      </c>
      <c r="BQ174">
        <v>66</v>
      </c>
      <c r="BR174">
        <v>1</v>
      </c>
      <c r="BS174">
        <v>0.61560000000000004</v>
      </c>
      <c r="BT174">
        <v>38</v>
      </c>
      <c r="BU174">
        <v>20</v>
      </c>
      <c r="BV174">
        <v>0</v>
      </c>
      <c r="BW174">
        <v>0.6552</v>
      </c>
      <c r="BX174">
        <v>0.57479999999999998</v>
      </c>
      <c r="BY174">
        <v>0.6552</v>
      </c>
      <c r="BZ174">
        <v>0</v>
      </c>
      <c r="CA174">
        <v>0</v>
      </c>
      <c r="CK174">
        <v>25.765820000000001</v>
      </c>
      <c r="CL174">
        <v>0</v>
      </c>
      <c r="CM174">
        <v>0</v>
      </c>
      <c r="CN174">
        <v>1</v>
      </c>
      <c r="CO174">
        <v>0</v>
      </c>
      <c r="CP174">
        <v>0</v>
      </c>
      <c r="CQ174">
        <v>0</v>
      </c>
      <c r="CR174">
        <v>0</v>
      </c>
    </row>
    <row r="175" spans="1:96" x14ac:dyDescent="0.3">
      <c r="A175">
        <v>2001</v>
      </c>
      <c r="B175" t="s">
        <v>147</v>
      </c>
      <c r="C175" t="s">
        <v>1699</v>
      </c>
      <c r="D175" t="s">
        <v>1700</v>
      </c>
      <c r="E175" t="s">
        <v>577</v>
      </c>
      <c r="F175">
        <v>35.594340000000003</v>
      </c>
      <c r="G175">
        <v>34.759619999999998</v>
      </c>
      <c r="H175">
        <v>36.62453</v>
      </c>
      <c r="I175">
        <v>0.49819999999999998</v>
      </c>
      <c r="J175">
        <v>5.9900000000000002E-2</v>
      </c>
      <c r="K175">
        <v>0.1275</v>
      </c>
      <c r="L175">
        <v>0.21959999999999999</v>
      </c>
      <c r="M175">
        <v>32137.25</v>
      </c>
      <c r="N175">
        <v>93222.99</v>
      </c>
      <c r="O175">
        <v>0.76339999999999997</v>
      </c>
      <c r="P175">
        <v>0.19800000000000001</v>
      </c>
      <c r="Q175">
        <v>8.72E-2</v>
      </c>
      <c r="R175">
        <v>7.65</v>
      </c>
      <c r="S175" t="s">
        <v>558</v>
      </c>
      <c r="T175">
        <v>3</v>
      </c>
      <c r="U175">
        <v>74</v>
      </c>
      <c r="V175">
        <v>200</v>
      </c>
      <c r="W175">
        <v>4.54</v>
      </c>
      <c r="X175" t="s">
        <v>1701</v>
      </c>
      <c r="Y175" t="s">
        <v>1702</v>
      </c>
      <c r="Z175">
        <v>7</v>
      </c>
      <c r="AA175" t="s">
        <v>474</v>
      </c>
      <c r="AB175">
        <v>1040</v>
      </c>
      <c r="AC175">
        <v>22</v>
      </c>
      <c r="AD175">
        <v>3.97</v>
      </c>
      <c r="AE175" t="s">
        <v>475</v>
      </c>
      <c r="AF175" t="s">
        <v>475</v>
      </c>
      <c r="AH175">
        <v>0</v>
      </c>
      <c r="AI175">
        <v>0</v>
      </c>
      <c r="AJ175" t="s">
        <v>490</v>
      </c>
      <c r="AK175">
        <v>72764</v>
      </c>
      <c r="AL175">
        <v>5</v>
      </c>
      <c r="AM175">
        <v>3</v>
      </c>
      <c r="AN175">
        <v>0</v>
      </c>
      <c r="AO175">
        <v>9</v>
      </c>
      <c r="AP175">
        <v>0</v>
      </c>
      <c r="AQ175">
        <v>6</v>
      </c>
      <c r="AR175">
        <v>20</v>
      </c>
      <c r="AS175">
        <v>1.29</v>
      </c>
      <c r="AT175" t="s">
        <v>1703</v>
      </c>
      <c r="AU175">
        <v>1</v>
      </c>
      <c r="AV175">
        <v>0</v>
      </c>
      <c r="AW175" t="s">
        <v>1704</v>
      </c>
      <c r="AX175" t="s">
        <v>147</v>
      </c>
      <c r="AY175">
        <v>96</v>
      </c>
      <c r="AZ175">
        <v>11</v>
      </c>
      <c r="BA175">
        <v>1</v>
      </c>
      <c r="BB175">
        <v>0</v>
      </c>
      <c r="BC175">
        <v>0.91669999999999996</v>
      </c>
      <c r="BD175">
        <v>529</v>
      </c>
      <c r="BE175">
        <v>366</v>
      </c>
      <c r="BF175">
        <v>41</v>
      </c>
      <c r="BG175">
        <v>48</v>
      </c>
      <c r="BH175">
        <v>12</v>
      </c>
      <c r="BI175">
        <v>0</v>
      </c>
      <c r="BJ175" t="s">
        <v>1705</v>
      </c>
      <c r="BK175">
        <v>20</v>
      </c>
      <c r="BL175">
        <v>11</v>
      </c>
      <c r="BM175">
        <v>1</v>
      </c>
      <c r="BN175">
        <v>0</v>
      </c>
      <c r="BO175">
        <v>0.91669999999999996</v>
      </c>
      <c r="BP175">
        <v>141</v>
      </c>
      <c r="BQ175">
        <v>84</v>
      </c>
      <c r="BR175">
        <v>4</v>
      </c>
      <c r="BS175">
        <v>0.62450000000000006</v>
      </c>
      <c r="BT175">
        <v>48</v>
      </c>
      <c r="BU175">
        <v>12</v>
      </c>
      <c r="BV175">
        <v>0</v>
      </c>
      <c r="BW175">
        <v>0.8</v>
      </c>
      <c r="BX175">
        <v>0.60899999999999999</v>
      </c>
      <c r="BY175">
        <v>0.8</v>
      </c>
      <c r="BZ175">
        <v>0</v>
      </c>
      <c r="CA175">
        <v>0</v>
      </c>
      <c r="CB175">
        <v>1946</v>
      </c>
      <c r="CC175" t="s">
        <v>480</v>
      </c>
      <c r="CE175">
        <v>0</v>
      </c>
      <c r="CF175" t="s">
        <v>481</v>
      </c>
      <c r="CG175">
        <v>1972</v>
      </c>
      <c r="CH175" t="s">
        <v>147</v>
      </c>
      <c r="CI175">
        <v>55</v>
      </c>
      <c r="CJ175">
        <v>29</v>
      </c>
      <c r="CK175">
        <v>25.67568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</row>
    <row r="176" spans="1:96" x14ac:dyDescent="0.3">
      <c r="A176">
        <v>2001</v>
      </c>
      <c r="B176" t="s">
        <v>1706</v>
      </c>
      <c r="C176" t="s">
        <v>1707</v>
      </c>
      <c r="D176" t="s">
        <v>1708</v>
      </c>
      <c r="E176" t="s">
        <v>748</v>
      </c>
      <c r="F176">
        <v>33.353169999999999</v>
      </c>
      <c r="G176">
        <v>33.132040000000003</v>
      </c>
      <c r="H176">
        <v>33.522530000000003</v>
      </c>
      <c r="I176">
        <v>0.496</v>
      </c>
      <c r="J176">
        <v>2.2100000000000002E-2</v>
      </c>
      <c r="K176">
        <v>5.16E-2</v>
      </c>
      <c r="L176">
        <v>0.1191</v>
      </c>
      <c r="M176">
        <v>77581.039999999994</v>
      </c>
      <c r="N176">
        <v>189774.7</v>
      </c>
      <c r="O176">
        <v>0.90459999999999996</v>
      </c>
      <c r="P176">
        <v>0.40560000000000002</v>
      </c>
      <c r="Q176">
        <v>0.1158</v>
      </c>
      <c r="R176">
        <v>2.57</v>
      </c>
      <c r="S176" t="s">
        <v>498</v>
      </c>
      <c r="T176">
        <v>3</v>
      </c>
      <c r="U176">
        <v>72</v>
      </c>
      <c r="V176">
        <v>180</v>
      </c>
      <c r="W176">
        <v>4.5999999999999996</v>
      </c>
      <c r="X176" t="s">
        <v>1603</v>
      </c>
      <c r="Y176" t="s">
        <v>621</v>
      </c>
      <c r="Z176">
        <v>9</v>
      </c>
      <c r="AA176" t="s">
        <v>512</v>
      </c>
      <c r="AE176" t="s">
        <v>475</v>
      </c>
      <c r="AF176" t="s">
        <v>475</v>
      </c>
      <c r="AH176">
        <v>0</v>
      </c>
      <c r="AI176">
        <v>0</v>
      </c>
      <c r="AJ176" t="s">
        <v>490</v>
      </c>
      <c r="AK176">
        <v>20124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 t="s">
        <v>1709</v>
      </c>
      <c r="AU176">
        <v>1</v>
      </c>
      <c r="AV176">
        <v>0</v>
      </c>
      <c r="AW176" t="s">
        <v>1710</v>
      </c>
      <c r="AX176" t="s">
        <v>168</v>
      </c>
      <c r="AY176">
        <v>92</v>
      </c>
      <c r="AZ176">
        <v>2</v>
      </c>
      <c r="BA176">
        <v>9</v>
      </c>
      <c r="BB176">
        <v>0</v>
      </c>
      <c r="BC176">
        <v>0.18179999999999999</v>
      </c>
      <c r="BD176">
        <v>340</v>
      </c>
      <c r="BE176">
        <v>510</v>
      </c>
      <c r="BF176">
        <v>29</v>
      </c>
      <c r="BG176">
        <v>20</v>
      </c>
      <c r="BH176">
        <v>36</v>
      </c>
      <c r="BI176">
        <v>0</v>
      </c>
      <c r="BJ176" t="s">
        <v>1711</v>
      </c>
      <c r="BK176">
        <v>6</v>
      </c>
      <c r="BL176">
        <v>7</v>
      </c>
      <c r="BM176">
        <v>4</v>
      </c>
      <c r="BN176">
        <v>0</v>
      </c>
      <c r="BO176">
        <v>0.63639999999999997</v>
      </c>
      <c r="BP176">
        <v>33</v>
      </c>
      <c r="BQ176">
        <v>33</v>
      </c>
      <c r="BR176">
        <v>1</v>
      </c>
      <c r="BS176">
        <v>0.5</v>
      </c>
      <c r="BT176">
        <v>31</v>
      </c>
      <c r="BU176">
        <v>25</v>
      </c>
      <c r="BV176">
        <v>0</v>
      </c>
      <c r="BW176">
        <v>0.55359999999999998</v>
      </c>
      <c r="BX176">
        <v>0.41980000000000001</v>
      </c>
      <c r="BY176">
        <v>0.35709999999999997</v>
      </c>
      <c r="BZ176">
        <v>0</v>
      </c>
      <c r="CA176">
        <v>1</v>
      </c>
      <c r="CB176">
        <v>1952</v>
      </c>
      <c r="CC176" t="s">
        <v>480</v>
      </c>
      <c r="CE176">
        <v>0</v>
      </c>
      <c r="CF176" t="s">
        <v>527</v>
      </c>
      <c r="CG176">
        <v>1975</v>
      </c>
      <c r="CH176" t="s">
        <v>187</v>
      </c>
      <c r="CI176">
        <v>49</v>
      </c>
      <c r="CJ176">
        <v>26</v>
      </c>
      <c r="CK176">
        <v>24.40972</v>
      </c>
      <c r="CL176">
        <v>0</v>
      </c>
      <c r="CM176">
        <v>1</v>
      </c>
      <c r="CN176">
        <v>0</v>
      </c>
      <c r="CO176">
        <v>0</v>
      </c>
      <c r="CP176">
        <v>0</v>
      </c>
      <c r="CQ176">
        <v>0</v>
      </c>
      <c r="CR176">
        <v>0</v>
      </c>
    </row>
    <row r="177" spans="1:96" x14ac:dyDescent="0.3">
      <c r="A177">
        <v>2001</v>
      </c>
      <c r="B177" t="s">
        <v>157</v>
      </c>
      <c r="C177" t="s">
        <v>1712</v>
      </c>
      <c r="D177" t="s">
        <v>1713</v>
      </c>
      <c r="E177" t="s">
        <v>1042</v>
      </c>
      <c r="F177">
        <v>34.299999999999997</v>
      </c>
      <c r="G177">
        <v>34</v>
      </c>
      <c r="H177">
        <v>34.6</v>
      </c>
      <c r="I177">
        <v>0.49180000000000001</v>
      </c>
      <c r="J177">
        <v>2.7300000000000001E-2</v>
      </c>
      <c r="K177">
        <v>6.7500000000000004E-2</v>
      </c>
      <c r="L177">
        <v>0.14249999999999999</v>
      </c>
      <c r="M177">
        <v>70698</v>
      </c>
      <c r="N177">
        <v>176100</v>
      </c>
      <c r="O177">
        <v>0.92310000000000003</v>
      </c>
      <c r="P177">
        <v>0.23810000000000001</v>
      </c>
      <c r="Q177">
        <v>6.5600000000000006E-2</v>
      </c>
      <c r="R177">
        <v>17.28</v>
      </c>
      <c r="S177" t="s">
        <v>470</v>
      </c>
      <c r="T177">
        <v>5</v>
      </c>
      <c r="U177">
        <v>76</v>
      </c>
      <c r="V177">
        <v>205</v>
      </c>
      <c r="W177">
        <v>4.84</v>
      </c>
      <c r="X177" t="s">
        <v>982</v>
      </c>
      <c r="Y177" t="s">
        <v>1714</v>
      </c>
      <c r="Z177">
        <v>26</v>
      </c>
      <c r="AA177" t="s">
        <v>474</v>
      </c>
      <c r="AD177">
        <v>4</v>
      </c>
      <c r="AE177" t="s">
        <v>475</v>
      </c>
      <c r="AF177" t="s">
        <v>475</v>
      </c>
      <c r="AH177">
        <v>0</v>
      </c>
      <c r="AI177">
        <v>0</v>
      </c>
      <c r="AL177">
        <v>300</v>
      </c>
      <c r="AM177">
        <v>128</v>
      </c>
      <c r="AN177">
        <v>18</v>
      </c>
      <c r="AO177">
        <v>1630</v>
      </c>
      <c r="AP177">
        <v>7</v>
      </c>
      <c r="AQ177">
        <v>342</v>
      </c>
      <c r="AR177">
        <v>1544</v>
      </c>
      <c r="AS177">
        <v>62.69</v>
      </c>
      <c r="AT177" t="s">
        <v>1715</v>
      </c>
      <c r="AU177">
        <v>4</v>
      </c>
      <c r="AV177">
        <v>0</v>
      </c>
      <c r="AW177" t="s">
        <v>1716</v>
      </c>
      <c r="AX177" t="s">
        <v>157</v>
      </c>
      <c r="AY177">
        <v>105</v>
      </c>
      <c r="AZ177">
        <v>11</v>
      </c>
      <c r="BA177">
        <v>1</v>
      </c>
      <c r="BB177">
        <v>0</v>
      </c>
      <c r="BC177">
        <v>0.91669999999999996</v>
      </c>
      <c r="BD177">
        <v>611</v>
      </c>
      <c r="BE177">
        <v>327</v>
      </c>
      <c r="BF177">
        <v>45</v>
      </c>
      <c r="BG177">
        <v>41</v>
      </c>
      <c r="BH177">
        <v>19</v>
      </c>
      <c r="BI177">
        <v>0</v>
      </c>
      <c r="BJ177" t="s">
        <v>1717</v>
      </c>
      <c r="BK177">
        <v>6</v>
      </c>
      <c r="BL177">
        <v>11</v>
      </c>
      <c r="BM177">
        <v>1</v>
      </c>
      <c r="BN177">
        <v>0</v>
      </c>
      <c r="BO177">
        <v>0.91669999999999996</v>
      </c>
      <c r="BP177">
        <v>51</v>
      </c>
      <c r="BQ177">
        <v>20</v>
      </c>
      <c r="BR177">
        <v>0</v>
      </c>
      <c r="BS177">
        <v>0.71830000000000005</v>
      </c>
      <c r="BT177">
        <v>41</v>
      </c>
      <c r="BU177">
        <v>18</v>
      </c>
      <c r="BV177">
        <v>0</v>
      </c>
      <c r="BW177">
        <v>0.69489999999999996</v>
      </c>
      <c r="BX177">
        <v>0.6673</v>
      </c>
      <c r="BY177">
        <v>0.68330000000000002</v>
      </c>
      <c r="BZ177">
        <v>0</v>
      </c>
      <c r="CA177">
        <v>0</v>
      </c>
      <c r="CB177">
        <v>1961</v>
      </c>
      <c r="CC177" t="s">
        <v>480</v>
      </c>
      <c r="CD177" t="s">
        <v>1563</v>
      </c>
      <c r="CE177">
        <v>1</v>
      </c>
      <c r="CF177" t="s">
        <v>593</v>
      </c>
      <c r="CG177">
        <v>1986</v>
      </c>
      <c r="CH177" t="s">
        <v>124</v>
      </c>
      <c r="CI177">
        <v>40</v>
      </c>
      <c r="CJ177">
        <v>15</v>
      </c>
      <c r="CK177">
        <v>24.950659999999999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</row>
    <row r="178" spans="1:96" x14ac:dyDescent="0.3">
      <c r="A178">
        <v>2001</v>
      </c>
      <c r="B178" t="s">
        <v>157</v>
      </c>
      <c r="C178" t="s">
        <v>1718</v>
      </c>
      <c r="D178" t="s">
        <v>1186</v>
      </c>
      <c r="E178" t="s">
        <v>974</v>
      </c>
      <c r="F178">
        <v>31.902419999999999</v>
      </c>
      <c r="G178">
        <v>31.247579999999999</v>
      </c>
      <c r="H178">
        <v>32.626609999999999</v>
      </c>
      <c r="I178">
        <v>0.505</v>
      </c>
      <c r="J178">
        <v>4.3700000000000003E-2</v>
      </c>
      <c r="K178">
        <v>9.9400000000000002E-2</v>
      </c>
      <c r="L178">
        <v>0.16539999999999999</v>
      </c>
      <c r="M178">
        <v>35810.9</v>
      </c>
      <c r="N178">
        <v>119853.7</v>
      </c>
      <c r="O178">
        <v>0.86629999999999996</v>
      </c>
      <c r="P178">
        <v>0.17519999999999999</v>
      </c>
      <c r="Q178">
        <v>5.0999999999999997E-2</v>
      </c>
      <c r="R178">
        <v>0.34</v>
      </c>
      <c r="S178" t="s">
        <v>539</v>
      </c>
      <c r="T178">
        <v>2</v>
      </c>
      <c r="U178">
        <v>74</v>
      </c>
      <c r="V178">
        <v>190</v>
      </c>
      <c r="W178">
        <v>4.5999999999999996</v>
      </c>
      <c r="X178" t="s">
        <v>849</v>
      </c>
      <c r="Y178" t="s">
        <v>1719</v>
      </c>
      <c r="Z178">
        <v>14</v>
      </c>
      <c r="AA178" t="s">
        <v>474</v>
      </c>
      <c r="AB178">
        <v>1230</v>
      </c>
      <c r="AD178">
        <v>3.93</v>
      </c>
      <c r="AE178" t="s">
        <v>475</v>
      </c>
      <c r="AF178" t="s">
        <v>473</v>
      </c>
      <c r="AG178" t="s">
        <v>531</v>
      </c>
      <c r="AH178">
        <v>0</v>
      </c>
      <c r="AI178">
        <v>0</v>
      </c>
      <c r="AJ178" t="s">
        <v>490</v>
      </c>
      <c r="AK178">
        <v>98498</v>
      </c>
      <c r="AL178">
        <v>2</v>
      </c>
      <c r="AM178">
        <v>1</v>
      </c>
      <c r="AN178">
        <v>0</v>
      </c>
      <c r="AO178">
        <v>35</v>
      </c>
      <c r="AP178">
        <v>0</v>
      </c>
      <c r="AQ178">
        <v>6</v>
      </c>
      <c r="AR178">
        <v>59</v>
      </c>
      <c r="AS178">
        <v>2.5</v>
      </c>
      <c r="AT178" t="s">
        <v>1720</v>
      </c>
      <c r="AU178">
        <v>4</v>
      </c>
      <c r="AV178">
        <v>1</v>
      </c>
      <c r="AW178" t="s">
        <v>1721</v>
      </c>
      <c r="AX178" t="s">
        <v>1722</v>
      </c>
      <c r="AY178">
        <v>105</v>
      </c>
      <c r="AZ178">
        <v>11</v>
      </c>
      <c r="BA178">
        <v>1</v>
      </c>
      <c r="BB178">
        <v>0</v>
      </c>
      <c r="BC178">
        <v>0.91669999999999996</v>
      </c>
      <c r="BD178">
        <v>611</v>
      </c>
      <c r="BE178">
        <v>327</v>
      </c>
      <c r="BF178">
        <v>45</v>
      </c>
      <c r="BG178">
        <v>41</v>
      </c>
      <c r="BH178">
        <v>19</v>
      </c>
      <c r="BI178">
        <v>0</v>
      </c>
      <c r="BJ178" t="s">
        <v>1717</v>
      </c>
      <c r="BK178">
        <v>6</v>
      </c>
      <c r="BL178">
        <v>11</v>
      </c>
      <c r="BM178">
        <v>1</v>
      </c>
      <c r="BN178">
        <v>0</v>
      </c>
      <c r="BO178">
        <v>0.91669999999999996</v>
      </c>
      <c r="BP178">
        <v>51</v>
      </c>
      <c r="BQ178">
        <v>20</v>
      </c>
      <c r="BR178">
        <v>0</v>
      </c>
      <c r="BS178">
        <v>0.71830000000000005</v>
      </c>
      <c r="BT178">
        <v>41</v>
      </c>
      <c r="BU178">
        <v>18</v>
      </c>
      <c r="BV178">
        <v>0</v>
      </c>
      <c r="BW178">
        <v>0.69489999999999996</v>
      </c>
      <c r="BX178">
        <v>0.6673</v>
      </c>
      <c r="BY178">
        <v>0.68330000000000002</v>
      </c>
      <c r="BZ178">
        <v>0</v>
      </c>
      <c r="CA178">
        <v>0</v>
      </c>
      <c r="CB178">
        <v>1961</v>
      </c>
      <c r="CC178" t="s">
        <v>480</v>
      </c>
      <c r="CD178" t="s">
        <v>1563</v>
      </c>
      <c r="CE178">
        <v>1</v>
      </c>
      <c r="CF178" t="s">
        <v>593</v>
      </c>
      <c r="CG178">
        <v>1986</v>
      </c>
      <c r="CH178" t="s">
        <v>124</v>
      </c>
      <c r="CI178">
        <v>40</v>
      </c>
      <c r="CJ178">
        <v>15</v>
      </c>
      <c r="CK178">
        <v>24.39189</v>
      </c>
      <c r="CL178">
        <v>1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</row>
    <row r="179" spans="1:96" x14ac:dyDescent="0.3">
      <c r="A179">
        <v>2001</v>
      </c>
      <c r="B179" t="s">
        <v>158</v>
      </c>
      <c r="C179" t="s">
        <v>1723</v>
      </c>
      <c r="D179" t="s">
        <v>1389</v>
      </c>
      <c r="E179" t="s">
        <v>856</v>
      </c>
      <c r="F179">
        <v>38.043329999999997</v>
      </c>
      <c r="G179">
        <v>35.498890000000003</v>
      </c>
      <c r="H179">
        <v>40.802219999999998</v>
      </c>
      <c r="I179">
        <v>0.48399999999999999</v>
      </c>
      <c r="J179">
        <v>9.0399999999999994E-2</v>
      </c>
      <c r="K179">
        <v>0.17849999999999999</v>
      </c>
      <c r="L179">
        <v>0.26769999999999999</v>
      </c>
      <c r="M179">
        <v>29305.69</v>
      </c>
      <c r="N179">
        <v>58960.07</v>
      </c>
      <c r="O179">
        <v>0.749</v>
      </c>
      <c r="P179">
        <v>0.1186</v>
      </c>
      <c r="Q179">
        <v>3.04E-2</v>
      </c>
      <c r="R179">
        <v>18.43</v>
      </c>
      <c r="S179" t="s">
        <v>470</v>
      </c>
      <c r="T179">
        <v>2</v>
      </c>
      <c r="U179">
        <v>76</v>
      </c>
      <c r="V179">
        <v>220</v>
      </c>
      <c r="W179">
        <v>4.9000000000000004</v>
      </c>
      <c r="X179" t="s">
        <v>1100</v>
      </c>
      <c r="Y179" t="s">
        <v>1724</v>
      </c>
      <c r="Z179">
        <v>31</v>
      </c>
      <c r="AA179" t="s">
        <v>474</v>
      </c>
      <c r="AD179">
        <v>2.8</v>
      </c>
      <c r="AE179" t="s">
        <v>475</v>
      </c>
      <c r="AF179" t="s">
        <v>475</v>
      </c>
      <c r="AH179">
        <v>0</v>
      </c>
      <c r="AI179">
        <v>0</v>
      </c>
      <c r="AJ179" t="s">
        <v>476</v>
      </c>
      <c r="AK179">
        <v>44505</v>
      </c>
      <c r="AL179">
        <v>650</v>
      </c>
      <c r="AM179">
        <v>336</v>
      </c>
      <c r="AN179">
        <v>24</v>
      </c>
      <c r="AO179">
        <v>4663</v>
      </c>
      <c r="AP179">
        <v>32</v>
      </c>
      <c r="AQ179">
        <v>787</v>
      </c>
      <c r="AR179">
        <v>4685</v>
      </c>
      <c r="AS179">
        <v>150.41999999999999</v>
      </c>
      <c r="AT179" t="s">
        <v>1725</v>
      </c>
      <c r="AU179">
        <v>4</v>
      </c>
      <c r="AV179">
        <v>0</v>
      </c>
      <c r="AW179" t="s">
        <v>1726</v>
      </c>
      <c r="AX179" t="s">
        <v>1727</v>
      </c>
      <c r="AY179">
        <v>98</v>
      </c>
      <c r="AZ179">
        <v>4</v>
      </c>
      <c r="BA179">
        <v>7</v>
      </c>
      <c r="BB179">
        <v>0</v>
      </c>
      <c r="BC179">
        <v>0.36359999999999998</v>
      </c>
      <c r="BD179">
        <v>427</v>
      </c>
      <c r="BE179">
        <v>436</v>
      </c>
      <c r="BF179">
        <v>42</v>
      </c>
      <c r="BG179">
        <v>25</v>
      </c>
      <c r="BH179">
        <v>32</v>
      </c>
      <c r="BI179">
        <v>0</v>
      </c>
      <c r="BJ179" t="s">
        <v>1728</v>
      </c>
      <c r="BK179">
        <v>20</v>
      </c>
      <c r="BL179">
        <v>4</v>
      </c>
      <c r="BM179">
        <v>7</v>
      </c>
      <c r="BN179">
        <v>0</v>
      </c>
      <c r="BO179">
        <v>0.36359999999999998</v>
      </c>
      <c r="BP179">
        <v>109</v>
      </c>
      <c r="BQ179">
        <v>117</v>
      </c>
      <c r="BR179">
        <v>0</v>
      </c>
      <c r="BS179">
        <v>0.48230000000000001</v>
      </c>
      <c r="BT179">
        <v>25</v>
      </c>
      <c r="BU179">
        <v>32</v>
      </c>
      <c r="BV179">
        <v>0</v>
      </c>
      <c r="BW179">
        <v>0.43859999999999999</v>
      </c>
      <c r="BX179">
        <v>0.51819999999999999</v>
      </c>
      <c r="BY179">
        <v>0.43859999999999999</v>
      </c>
      <c r="BZ179">
        <v>0</v>
      </c>
      <c r="CA179">
        <v>0</v>
      </c>
      <c r="CB179">
        <v>1946</v>
      </c>
      <c r="CC179" t="s">
        <v>480</v>
      </c>
      <c r="CE179">
        <v>0</v>
      </c>
      <c r="CF179" t="s">
        <v>593</v>
      </c>
      <c r="CG179">
        <v>1969</v>
      </c>
      <c r="CH179" t="s">
        <v>158</v>
      </c>
      <c r="CI179">
        <v>55</v>
      </c>
      <c r="CJ179">
        <v>32</v>
      </c>
      <c r="CK179">
        <v>26.776319999999998</v>
      </c>
      <c r="CL179">
        <v>0</v>
      </c>
      <c r="CM179">
        <v>0</v>
      </c>
      <c r="CN179">
        <v>1</v>
      </c>
      <c r="CO179">
        <v>0</v>
      </c>
      <c r="CP179">
        <v>0</v>
      </c>
      <c r="CQ179">
        <v>0</v>
      </c>
      <c r="CR179">
        <v>0</v>
      </c>
    </row>
    <row r="180" spans="1:96" x14ac:dyDescent="0.3">
      <c r="A180">
        <v>2001</v>
      </c>
      <c r="B180" t="s">
        <v>116</v>
      </c>
      <c r="C180" t="s">
        <v>1729</v>
      </c>
      <c r="D180" t="s">
        <v>1730</v>
      </c>
      <c r="E180" t="s">
        <v>774</v>
      </c>
      <c r="F180">
        <v>35.9</v>
      </c>
      <c r="G180">
        <v>34.1</v>
      </c>
      <c r="H180">
        <v>39.4</v>
      </c>
      <c r="I180">
        <v>0.55310000000000004</v>
      </c>
      <c r="J180">
        <v>7.1599999999999997E-2</v>
      </c>
      <c r="K180">
        <v>0.13350000000000001</v>
      </c>
      <c r="L180">
        <v>0.21640000000000001</v>
      </c>
      <c r="M180">
        <v>31776</v>
      </c>
      <c r="N180">
        <v>73300</v>
      </c>
      <c r="O180">
        <v>0.74609999999999999</v>
      </c>
      <c r="P180">
        <v>0.14910000000000001</v>
      </c>
      <c r="Q180">
        <v>4.9200000000000001E-2</v>
      </c>
      <c r="R180">
        <v>0.23</v>
      </c>
      <c r="S180" t="s">
        <v>539</v>
      </c>
      <c r="T180">
        <v>4</v>
      </c>
      <c r="U180">
        <v>75</v>
      </c>
      <c r="V180">
        <v>190</v>
      </c>
      <c r="W180">
        <v>4.6500000000000004</v>
      </c>
      <c r="X180" t="s">
        <v>1318</v>
      </c>
      <c r="Y180" t="s">
        <v>1731</v>
      </c>
      <c r="AA180" t="s">
        <v>474</v>
      </c>
      <c r="AD180">
        <v>4</v>
      </c>
      <c r="AE180" t="s">
        <v>473</v>
      </c>
      <c r="AF180" t="s">
        <v>473</v>
      </c>
      <c r="AH180">
        <v>0</v>
      </c>
      <c r="AI180">
        <v>0</v>
      </c>
      <c r="AJ180" t="s">
        <v>490</v>
      </c>
      <c r="AK180">
        <v>15370</v>
      </c>
      <c r="AV180">
        <v>0</v>
      </c>
      <c r="AW180" t="s">
        <v>1732</v>
      </c>
      <c r="AX180" t="s">
        <v>116</v>
      </c>
      <c r="AY180">
        <v>101</v>
      </c>
      <c r="AZ180">
        <v>7</v>
      </c>
      <c r="BA180">
        <v>5</v>
      </c>
      <c r="BB180">
        <v>0</v>
      </c>
      <c r="BC180">
        <v>0.58330000000000004</v>
      </c>
      <c r="BD180">
        <v>570</v>
      </c>
      <c r="BE180">
        <v>402</v>
      </c>
      <c r="BF180">
        <v>44</v>
      </c>
      <c r="BG180">
        <v>34</v>
      </c>
      <c r="BH180">
        <v>25</v>
      </c>
      <c r="BI180">
        <v>0</v>
      </c>
      <c r="BJ180" t="s">
        <v>1733</v>
      </c>
      <c r="BK180">
        <v>7</v>
      </c>
      <c r="BL180">
        <v>6</v>
      </c>
      <c r="BM180">
        <v>4</v>
      </c>
      <c r="BN180">
        <v>0</v>
      </c>
      <c r="BO180">
        <v>0.6</v>
      </c>
      <c r="BP180">
        <v>43</v>
      </c>
      <c r="BQ180">
        <v>28</v>
      </c>
      <c r="BR180">
        <v>2</v>
      </c>
      <c r="BS180">
        <v>0.60270000000000001</v>
      </c>
      <c r="BT180">
        <v>38</v>
      </c>
      <c r="BU180">
        <v>16</v>
      </c>
      <c r="BV180">
        <v>0</v>
      </c>
      <c r="BW180">
        <v>0.70369999999999999</v>
      </c>
      <c r="BX180">
        <v>0.60429999999999995</v>
      </c>
      <c r="BY180">
        <v>0.57630000000000003</v>
      </c>
      <c r="BZ180">
        <v>0</v>
      </c>
      <c r="CA180">
        <v>1</v>
      </c>
      <c r="CB180">
        <v>1963</v>
      </c>
      <c r="CC180" t="s">
        <v>480</v>
      </c>
      <c r="CE180">
        <v>0</v>
      </c>
      <c r="CF180" t="s">
        <v>481</v>
      </c>
      <c r="CG180">
        <v>1985</v>
      </c>
      <c r="CH180" t="s">
        <v>116</v>
      </c>
      <c r="CI180">
        <v>38</v>
      </c>
      <c r="CJ180">
        <v>16</v>
      </c>
      <c r="CK180">
        <v>23.74578</v>
      </c>
      <c r="CL180">
        <v>1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</row>
    <row r="181" spans="1:96" x14ac:dyDescent="0.3">
      <c r="A181">
        <v>2001</v>
      </c>
      <c r="B181" t="s">
        <v>1734</v>
      </c>
      <c r="C181" t="s">
        <v>1735</v>
      </c>
      <c r="D181" t="s">
        <v>1736</v>
      </c>
      <c r="E181" t="s">
        <v>818</v>
      </c>
      <c r="F181">
        <v>31.512499999999999</v>
      </c>
      <c r="G181">
        <v>30.72</v>
      </c>
      <c r="H181">
        <v>32.271250000000002</v>
      </c>
      <c r="I181">
        <v>0.49330000000000002</v>
      </c>
      <c r="J181">
        <v>4.0099999999999997E-2</v>
      </c>
      <c r="K181">
        <v>8.2000000000000003E-2</v>
      </c>
      <c r="L181">
        <v>0.1457</v>
      </c>
      <c r="M181">
        <v>44768.5</v>
      </c>
      <c r="N181">
        <v>146877.6</v>
      </c>
      <c r="O181">
        <v>0.88890000000000002</v>
      </c>
      <c r="P181">
        <v>0.40139999999999998</v>
      </c>
      <c r="Q181">
        <v>0.15140000000000001</v>
      </c>
      <c r="S181" t="s">
        <v>569</v>
      </c>
      <c r="T181">
        <v>1</v>
      </c>
      <c r="U181">
        <v>74</v>
      </c>
      <c r="V181">
        <v>185</v>
      </c>
      <c r="W181">
        <v>4.7</v>
      </c>
      <c r="X181" t="s">
        <v>1603</v>
      </c>
      <c r="Y181" t="s">
        <v>1737</v>
      </c>
      <c r="Z181">
        <v>37</v>
      </c>
      <c r="AA181" t="s">
        <v>474</v>
      </c>
      <c r="AE181" t="s">
        <v>475</v>
      </c>
      <c r="AF181" t="s">
        <v>475</v>
      </c>
      <c r="AH181">
        <v>0</v>
      </c>
      <c r="AI181">
        <v>0</v>
      </c>
      <c r="AL181">
        <v>911</v>
      </c>
      <c r="AM181">
        <v>476</v>
      </c>
      <c r="AN181">
        <v>27</v>
      </c>
      <c r="AO181">
        <v>5530</v>
      </c>
      <c r="AP181">
        <v>32</v>
      </c>
      <c r="AQ181">
        <v>1312</v>
      </c>
      <c r="AR181">
        <v>6873</v>
      </c>
      <c r="AS181">
        <v>149.46</v>
      </c>
      <c r="AT181" t="s">
        <v>1738</v>
      </c>
      <c r="AU181">
        <v>4</v>
      </c>
      <c r="AV181">
        <v>0</v>
      </c>
      <c r="AX181" t="s">
        <v>1734</v>
      </c>
      <c r="CK181">
        <v>23.75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</row>
    <row r="182" spans="1:96" x14ac:dyDescent="0.3">
      <c r="A182">
        <v>2001</v>
      </c>
      <c r="B182" t="s">
        <v>166</v>
      </c>
      <c r="C182" t="s">
        <v>1739</v>
      </c>
      <c r="D182" t="s">
        <v>1740</v>
      </c>
      <c r="E182" t="s">
        <v>1042</v>
      </c>
      <c r="F182">
        <v>35.116889999999998</v>
      </c>
      <c r="G182">
        <v>34.422150000000002</v>
      </c>
      <c r="H182">
        <v>35.797260000000001</v>
      </c>
      <c r="I182">
        <v>0.4924</v>
      </c>
      <c r="J182">
        <v>3.9800000000000002E-2</v>
      </c>
      <c r="K182">
        <v>8.0600000000000005E-2</v>
      </c>
      <c r="L182">
        <v>0.154</v>
      </c>
      <c r="M182">
        <v>81356.88</v>
      </c>
      <c r="N182">
        <v>229767.9</v>
      </c>
      <c r="O182">
        <v>0.93859999999999999</v>
      </c>
      <c r="P182">
        <v>0.47020000000000001</v>
      </c>
      <c r="Q182">
        <v>0.1593</v>
      </c>
      <c r="R182">
        <v>1.1100000000000001</v>
      </c>
      <c r="S182" t="s">
        <v>486</v>
      </c>
      <c r="T182">
        <v>4</v>
      </c>
      <c r="U182">
        <v>76</v>
      </c>
      <c r="V182">
        <v>210</v>
      </c>
      <c r="W182">
        <v>4.8</v>
      </c>
      <c r="X182" t="s">
        <v>1741</v>
      </c>
      <c r="Y182" t="s">
        <v>1742</v>
      </c>
      <c r="Z182">
        <v>44</v>
      </c>
      <c r="AA182" t="s">
        <v>474</v>
      </c>
      <c r="AE182" t="s">
        <v>475</v>
      </c>
      <c r="AF182" t="s">
        <v>475</v>
      </c>
      <c r="AG182" t="s">
        <v>531</v>
      </c>
      <c r="AH182">
        <v>0</v>
      </c>
      <c r="AI182">
        <v>1</v>
      </c>
      <c r="AJ182" t="s">
        <v>490</v>
      </c>
      <c r="AK182">
        <v>60540</v>
      </c>
      <c r="AL182">
        <v>6</v>
      </c>
      <c r="AM182">
        <v>2</v>
      </c>
      <c r="AN182">
        <v>2</v>
      </c>
      <c r="AO182">
        <v>9</v>
      </c>
      <c r="AP182">
        <v>0</v>
      </c>
      <c r="AQ182">
        <v>10</v>
      </c>
      <c r="AR182">
        <v>27</v>
      </c>
      <c r="AS182">
        <v>0.2</v>
      </c>
      <c r="AT182" t="s">
        <v>1743</v>
      </c>
      <c r="AU182">
        <v>4</v>
      </c>
      <c r="AV182">
        <v>1</v>
      </c>
      <c r="AW182" t="s">
        <v>1744</v>
      </c>
      <c r="AX182" t="s">
        <v>166</v>
      </c>
      <c r="AY182">
        <v>108</v>
      </c>
      <c r="AZ182">
        <v>9</v>
      </c>
      <c r="BA182">
        <v>4</v>
      </c>
      <c r="BB182">
        <v>0</v>
      </c>
      <c r="BC182">
        <v>0.69230000000000003</v>
      </c>
      <c r="BD182">
        <v>530</v>
      </c>
      <c r="BE182">
        <v>411</v>
      </c>
      <c r="BF182">
        <v>52</v>
      </c>
      <c r="BG182">
        <v>46</v>
      </c>
      <c r="BH182">
        <v>17</v>
      </c>
      <c r="BI182">
        <v>0</v>
      </c>
      <c r="BJ182" t="s">
        <v>1047</v>
      </c>
      <c r="BK182">
        <v>11</v>
      </c>
      <c r="BL182">
        <v>9</v>
      </c>
      <c r="BM182">
        <v>4</v>
      </c>
      <c r="BN182">
        <v>0</v>
      </c>
      <c r="BO182">
        <v>0.69230000000000003</v>
      </c>
      <c r="BP182">
        <v>79</v>
      </c>
      <c r="BQ182">
        <v>48</v>
      </c>
      <c r="BR182">
        <v>4</v>
      </c>
      <c r="BS182">
        <v>0.61829999999999996</v>
      </c>
      <c r="BT182">
        <v>46</v>
      </c>
      <c r="BU182">
        <v>17</v>
      </c>
      <c r="BV182">
        <v>0</v>
      </c>
      <c r="BW182">
        <v>0.73019999999999996</v>
      </c>
      <c r="BX182">
        <v>0.58609999999999995</v>
      </c>
      <c r="BY182">
        <v>0.73019999999999996</v>
      </c>
      <c r="BZ182">
        <v>0</v>
      </c>
      <c r="CA182">
        <v>0</v>
      </c>
      <c r="CB182">
        <v>1946</v>
      </c>
      <c r="CC182" t="s">
        <v>480</v>
      </c>
      <c r="CE182">
        <v>0</v>
      </c>
      <c r="CF182" t="s">
        <v>527</v>
      </c>
      <c r="CG182">
        <v>1979</v>
      </c>
      <c r="CH182" t="s">
        <v>182</v>
      </c>
      <c r="CI182">
        <v>55</v>
      </c>
      <c r="CJ182">
        <v>22</v>
      </c>
      <c r="CK182">
        <v>25.55921</v>
      </c>
      <c r="CL182">
        <v>0</v>
      </c>
      <c r="CM182">
        <v>0</v>
      </c>
      <c r="CN182">
        <v>0</v>
      </c>
      <c r="CO182">
        <v>1</v>
      </c>
      <c r="CP182">
        <v>0</v>
      </c>
      <c r="CQ182">
        <v>0</v>
      </c>
      <c r="CR182">
        <v>1</v>
      </c>
    </row>
    <row r="183" spans="1:96" x14ac:dyDescent="0.3">
      <c r="A183">
        <v>2002</v>
      </c>
      <c r="B183" t="s">
        <v>1745</v>
      </c>
      <c r="C183" t="s">
        <v>1746</v>
      </c>
      <c r="D183" t="s">
        <v>1747</v>
      </c>
      <c r="E183" t="s">
        <v>521</v>
      </c>
      <c r="F183">
        <v>31.55</v>
      </c>
      <c r="G183">
        <v>30.401430000000001</v>
      </c>
      <c r="H183">
        <v>32.737139999999997</v>
      </c>
      <c r="I183">
        <v>0.51200000000000001</v>
      </c>
      <c r="J183">
        <v>5.2600000000000001E-2</v>
      </c>
      <c r="K183">
        <v>0.112</v>
      </c>
      <c r="L183">
        <v>0.18440000000000001</v>
      </c>
      <c r="M183">
        <v>33748.93</v>
      </c>
      <c r="N183">
        <v>61307.14</v>
      </c>
      <c r="O183">
        <v>0.7964</v>
      </c>
      <c r="P183">
        <v>0.20649999999999999</v>
      </c>
      <c r="Q183">
        <v>6.2799999999999995E-2</v>
      </c>
      <c r="R183">
        <v>1.91</v>
      </c>
      <c r="S183" t="s">
        <v>486</v>
      </c>
      <c r="T183">
        <v>2</v>
      </c>
      <c r="U183">
        <v>74</v>
      </c>
      <c r="V183">
        <v>195</v>
      </c>
      <c r="W183">
        <v>4.6900000000000004</v>
      </c>
      <c r="X183" t="s">
        <v>1748</v>
      </c>
      <c r="Y183" t="s">
        <v>1749</v>
      </c>
      <c r="Z183">
        <v>4</v>
      </c>
      <c r="AA183" t="s">
        <v>474</v>
      </c>
      <c r="AE183" t="s">
        <v>475</v>
      </c>
      <c r="AF183" t="s">
        <v>475</v>
      </c>
      <c r="AH183">
        <v>0</v>
      </c>
      <c r="AI183">
        <v>0</v>
      </c>
      <c r="AJ183" t="s">
        <v>490</v>
      </c>
      <c r="AK183">
        <v>75098</v>
      </c>
      <c r="AL183">
        <v>1</v>
      </c>
      <c r="AM183">
        <v>1</v>
      </c>
      <c r="AN183">
        <v>0</v>
      </c>
      <c r="AO183">
        <v>12</v>
      </c>
      <c r="AP183">
        <v>0</v>
      </c>
      <c r="AQ183">
        <v>4</v>
      </c>
      <c r="AR183">
        <v>-6</v>
      </c>
      <c r="AS183">
        <v>3</v>
      </c>
      <c r="AT183" t="s">
        <v>1750</v>
      </c>
      <c r="AU183">
        <v>2</v>
      </c>
      <c r="AV183">
        <v>0</v>
      </c>
      <c r="AW183" t="s">
        <v>1751</v>
      </c>
      <c r="AY183">
        <v>77</v>
      </c>
      <c r="AZ183">
        <v>3</v>
      </c>
      <c r="BA183">
        <v>8</v>
      </c>
      <c r="BB183">
        <v>0</v>
      </c>
      <c r="BC183">
        <v>0.2727</v>
      </c>
      <c r="BD183">
        <v>385</v>
      </c>
      <c r="BE183">
        <v>338</v>
      </c>
      <c r="BF183">
        <v>31</v>
      </c>
      <c r="BG183">
        <v>19</v>
      </c>
      <c r="BH183">
        <v>33</v>
      </c>
      <c r="BI183">
        <v>0</v>
      </c>
      <c r="BJ183" t="s">
        <v>1752</v>
      </c>
      <c r="BK183">
        <v>2</v>
      </c>
      <c r="BL183">
        <v>3</v>
      </c>
      <c r="BM183">
        <v>8</v>
      </c>
      <c r="BN183">
        <v>0</v>
      </c>
      <c r="BO183">
        <v>0.2727</v>
      </c>
      <c r="BP183">
        <v>4</v>
      </c>
      <c r="BQ183">
        <v>17</v>
      </c>
      <c r="BR183">
        <v>0</v>
      </c>
      <c r="BS183">
        <v>0.1905</v>
      </c>
      <c r="BT183">
        <v>4</v>
      </c>
      <c r="BU183">
        <v>17</v>
      </c>
      <c r="BV183">
        <v>0</v>
      </c>
      <c r="BW183">
        <v>0.1905</v>
      </c>
      <c r="BX183">
        <v>0.55169999999999997</v>
      </c>
      <c r="BY183">
        <v>0.3654</v>
      </c>
      <c r="BZ183">
        <v>0</v>
      </c>
      <c r="CA183">
        <v>0</v>
      </c>
      <c r="CK183">
        <v>25.03378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</row>
    <row r="184" spans="1:96" x14ac:dyDescent="0.3">
      <c r="A184">
        <v>2002</v>
      </c>
      <c r="B184" t="s">
        <v>92</v>
      </c>
      <c r="C184" t="s">
        <v>1753</v>
      </c>
      <c r="D184" t="s">
        <v>1754</v>
      </c>
      <c r="E184" t="s">
        <v>808</v>
      </c>
      <c r="F184">
        <v>33.896299999999997</v>
      </c>
      <c r="G184">
        <v>32.744450000000001</v>
      </c>
      <c r="H184">
        <v>34.909880000000001</v>
      </c>
      <c r="I184">
        <v>0.48039999999999999</v>
      </c>
      <c r="J184">
        <v>5.6500000000000002E-2</v>
      </c>
      <c r="K184">
        <v>0.12690000000000001</v>
      </c>
      <c r="L184">
        <v>0.21129999999999999</v>
      </c>
      <c r="M184">
        <v>33912.44</v>
      </c>
      <c r="N184">
        <v>97234.72</v>
      </c>
      <c r="O184">
        <v>0.75139999999999996</v>
      </c>
      <c r="P184">
        <v>0.2034</v>
      </c>
      <c r="Q184">
        <v>7.3400000000000007E-2</v>
      </c>
      <c r="R184">
        <v>0</v>
      </c>
      <c r="S184" t="s">
        <v>539</v>
      </c>
      <c r="T184">
        <v>2</v>
      </c>
      <c r="U184">
        <v>73</v>
      </c>
      <c r="V184">
        <v>175</v>
      </c>
      <c r="W184">
        <v>4.5</v>
      </c>
      <c r="X184" t="s">
        <v>677</v>
      </c>
      <c r="Y184" t="s">
        <v>1755</v>
      </c>
      <c r="AA184" t="s">
        <v>474</v>
      </c>
      <c r="AE184" t="s">
        <v>473</v>
      </c>
      <c r="AF184" t="s">
        <v>473</v>
      </c>
      <c r="AH184">
        <v>0</v>
      </c>
      <c r="AI184">
        <v>0</v>
      </c>
      <c r="AJ184" t="s">
        <v>490</v>
      </c>
      <c r="AK184">
        <v>36401</v>
      </c>
      <c r="AV184">
        <v>0</v>
      </c>
      <c r="AW184" t="s">
        <v>1756</v>
      </c>
      <c r="AY184">
        <v>101</v>
      </c>
      <c r="AZ184">
        <v>7</v>
      </c>
      <c r="BA184">
        <v>5</v>
      </c>
      <c r="BB184">
        <v>0</v>
      </c>
      <c r="BC184">
        <v>0.58330000000000004</v>
      </c>
      <c r="BD184">
        <v>728</v>
      </c>
      <c r="BE184">
        <v>270</v>
      </c>
      <c r="BF184">
        <v>41</v>
      </c>
      <c r="BG184">
        <v>31</v>
      </c>
      <c r="BH184">
        <v>28</v>
      </c>
      <c r="BI184">
        <v>0</v>
      </c>
      <c r="BJ184" t="s">
        <v>1015</v>
      </c>
      <c r="BK184">
        <v>17</v>
      </c>
      <c r="BL184">
        <v>7</v>
      </c>
      <c r="BM184">
        <v>5</v>
      </c>
      <c r="BN184">
        <v>0</v>
      </c>
      <c r="BO184">
        <v>0.58330000000000004</v>
      </c>
      <c r="BP184">
        <v>131</v>
      </c>
      <c r="BQ184">
        <v>66</v>
      </c>
      <c r="BR184">
        <v>0</v>
      </c>
      <c r="BS184">
        <v>0.66500000000000004</v>
      </c>
      <c r="BT184">
        <v>41</v>
      </c>
      <c r="BU184">
        <v>19</v>
      </c>
      <c r="BV184">
        <v>0</v>
      </c>
      <c r="BW184">
        <v>0.68330000000000002</v>
      </c>
      <c r="BX184">
        <v>0.74009999999999998</v>
      </c>
      <c r="BY184">
        <v>0.52539999999999998</v>
      </c>
      <c r="BZ184">
        <v>0</v>
      </c>
      <c r="CA184">
        <v>0</v>
      </c>
      <c r="CB184">
        <v>1951</v>
      </c>
      <c r="CC184" t="s">
        <v>480</v>
      </c>
      <c r="CE184">
        <v>0</v>
      </c>
      <c r="CG184">
        <v>1978</v>
      </c>
      <c r="CH184" t="s">
        <v>1016</v>
      </c>
      <c r="CI184">
        <v>51</v>
      </c>
      <c r="CJ184">
        <v>24</v>
      </c>
      <c r="CK184">
        <v>23.08595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</row>
    <row r="185" spans="1:96" x14ac:dyDescent="0.3">
      <c r="A185">
        <v>2002</v>
      </c>
      <c r="B185" t="s">
        <v>1062</v>
      </c>
      <c r="C185" t="s">
        <v>1757</v>
      </c>
      <c r="D185" t="s">
        <v>1758</v>
      </c>
      <c r="E185" t="s">
        <v>653</v>
      </c>
      <c r="F185">
        <v>33.9</v>
      </c>
      <c r="G185">
        <v>33.299999999999997</v>
      </c>
      <c r="H185">
        <v>34.5</v>
      </c>
      <c r="I185">
        <v>0.48580000000000001</v>
      </c>
      <c r="J185">
        <v>4.2000000000000003E-2</v>
      </c>
      <c r="K185">
        <v>0.1017</v>
      </c>
      <c r="L185">
        <v>0.19320000000000001</v>
      </c>
      <c r="M185">
        <v>40651</v>
      </c>
      <c r="N185">
        <v>104100</v>
      </c>
      <c r="O185">
        <v>0.77459999999999996</v>
      </c>
      <c r="P185">
        <v>0.14199999999999999</v>
      </c>
      <c r="Q185">
        <v>4.4600000000000001E-2</v>
      </c>
      <c r="R185">
        <v>2.83</v>
      </c>
      <c r="S185" t="s">
        <v>498</v>
      </c>
      <c r="T185">
        <v>4</v>
      </c>
      <c r="U185">
        <v>74.5</v>
      </c>
      <c r="V185">
        <v>220</v>
      </c>
      <c r="W185">
        <v>4.76</v>
      </c>
      <c r="X185" t="s">
        <v>1759</v>
      </c>
      <c r="Y185" t="s">
        <v>1300</v>
      </c>
      <c r="AA185" t="s">
        <v>512</v>
      </c>
      <c r="AE185" t="s">
        <v>475</v>
      </c>
      <c r="AH185">
        <v>0</v>
      </c>
      <c r="AI185">
        <v>0</v>
      </c>
      <c r="AJ185" t="s">
        <v>490</v>
      </c>
      <c r="AK185">
        <v>29334</v>
      </c>
      <c r="AU185">
        <v>0</v>
      </c>
      <c r="AW185" t="s">
        <v>1760</v>
      </c>
      <c r="AY185">
        <v>11</v>
      </c>
      <c r="AZ185">
        <v>6</v>
      </c>
      <c r="BA185">
        <v>5</v>
      </c>
      <c r="BB185">
        <v>0</v>
      </c>
      <c r="BC185">
        <v>0.54549999999999998</v>
      </c>
      <c r="BD185">
        <v>64</v>
      </c>
      <c r="BE185">
        <v>52</v>
      </c>
      <c r="BF185">
        <v>2</v>
      </c>
      <c r="BG185">
        <v>27</v>
      </c>
      <c r="BH185">
        <v>28</v>
      </c>
      <c r="BI185">
        <v>0</v>
      </c>
      <c r="BJ185" t="s">
        <v>1068</v>
      </c>
      <c r="BK185">
        <v>17</v>
      </c>
      <c r="BL185">
        <v>6</v>
      </c>
      <c r="BM185">
        <v>5</v>
      </c>
      <c r="BN185">
        <v>0</v>
      </c>
      <c r="BO185">
        <v>0.54549999999999998</v>
      </c>
      <c r="BP185">
        <v>69</v>
      </c>
      <c r="BQ185">
        <v>117</v>
      </c>
      <c r="BR185">
        <v>1</v>
      </c>
      <c r="BS185">
        <v>0.37169999999999997</v>
      </c>
      <c r="BT185">
        <v>27</v>
      </c>
      <c r="BU185">
        <v>28</v>
      </c>
      <c r="BV185">
        <v>0</v>
      </c>
      <c r="BW185">
        <v>0.4909</v>
      </c>
      <c r="BX185">
        <v>0.55930000000000002</v>
      </c>
      <c r="BY185">
        <v>0.4909</v>
      </c>
      <c r="BZ185">
        <v>0</v>
      </c>
      <c r="CA185">
        <v>0</v>
      </c>
      <c r="CB185">
        <v>1950</v>
      </c>
      <c r="CC185" t="s">
        <v>480</v>
      </c>
      <c r="CE185">
        <v>0</v>
      </c>
      <c r="CF185" t="s">
        <v>593</v>
      </c>
      <c r="CG185">
        <v>1973</v>
      </c>
      <c r="CH185" t="s">
        <v>1069</v>
      </c>
      <c r="CI185">
        <v>52</v>
      </c>
      <c r="CJ185">
        <v>29</v>
      </c>
      <c r="CK185">
        <v>27.865410000000001</v>
      </c>
      <c r="CL185">
        <v>0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0</v>
      </c>
    </row>
    <row r="186" spans="1:96" x14ac:dyDescent="0.3">
      <c r="A186">
        <v>2002</v>
      </c>
      <c r="B186" t="s">
        <v>104</v>
      </c>
      <c r="C186" t="s">
        <v>1761</v>
      </c>
      <c r="D186" t="s">
        <v>1762</v>
      </c>
      <c r="E186" t="s">
        <v>550</v>
      </c>
      <c r="F186">
        <v>36.947960000000002</v>
      </c>
      <c r="G186">
        <v>35.67783</v>
      </c>
      <c r="H186">
        <v>38.31991</v>
      </c>
      <c r="I186">
        <v>0.4874</v>
      </c>
      <c r="J186">
        <v>7.1199999999999999E-2</v>
      </c>
      <c r="K186">
        <v>0.13850000000000001</v>
      </c>
      <c r="L186">
        <v>0.22919999999999999</v>
      </c>
      <c r="M186">
        <v>57725.73</v>
      </c>
      <c r="N186">
        <v>350292.8</v>
      </c>
      <c r="O186">
        <v>0.82609999999999995</v>
      </c>
      <c r="P186">
        <v>0.41120000000000001</v>
      </c>
      <c r="Q186">
        <v>0.15110000000000001</v>
      </c>
      <c r="R186">
        <v>4.3600000000000003</v>
      </c>
      <c r="S186" t="s">
        <v>498</v>
      </c>
      <c r="T186">
        <v>4</v>
      </c>
      <c r="U186">
        <v>77</v>
      </c>
      <c r="V186">
        <v>200</v>
      </c>
      <c r="W186">
        <v>4.6900000000000004</v>
      </c>
      <c r="X186" t="s">
        <v>975</v>
      </c>
      <c r="Y186" t="s">
        <v>1763</v>
      </c>
      <c r="Z186">
        <v>32</v>
      </c>
      <c r="AA186" t="s">
        <v>474</v>
      </c>
      <c r="AE186" t="s">
        <v>473</v>
      </c>
      <c r="AF186" t="s">
        <v>473</v>
      </c>
      <c r="AH186">
        <v>0</v>
      </c>
      <c r="AI186">
        <v>0</v>
      </c>
      <c r="AJ186" t="s">
        <v>490</v>
      </c>
      <c r="AK186">
        <v>91103</v>
      </c>
      <c r="AL186">
        <v>574</v>
      </c>
      <c r="AM186">
        <v>298</v>
      </c>
      <c r="AN186">
        <v>25</v>
      </c>
      <c r="AO186">
        <v>3386</v>
      </c>
      <c r="AP186">
        <v>19</v>
      </c>
      <c r="AQ186">
        <v>654</v>
      </c>
      <c r="AR186">
        <v>3285</v>
      </c>
      <c r="AS186">
        <v>105.81</v>
      </c>
      <c r="AT186" t="s">
        <v>1764</v>
      </c>
      <c r="AU186">
        <v>5</v>
      </c>
      <c r="AV186">
        <v>0</v>
      </c>
      <c r="AW186" t="s">
        <v>1765</v>
      </c>
      <c r="AX186" t="s">
        <v>1766</v>
      </c>
      <c r="AY186">
        <v>89</v>
      </c>
      <c r="AZ186">
        <v>5</v>
      </c>
      <c r="BA186">
        <v>6</v>
      </c>
      <c r="BB186">
        <v>0</v>
      </c>
      <c r="BC186">
        <v>0.45450000000000002</v>
      </c>
      <c r="BD186">
        <v>490</v>
      </c>
      <c r="BE186">
        <v>334</v>
      </c>
      <c r="BF186">
        <v>30</v>
      </c>
      <c r="BG186">
        <v>35</v>
      </c>
      <c r="BH186">
        <v>24</v>
      </c>
      <c r="BI186">
        <v>0</v>
      </c>
      <c r="BJ186" t="s">
        <v>1077</v>
      </c>
      <c r="BK186">
        <v>14</v>
      </c>
      <c r="BL186">
        <v>5</v>
      </c>
      <c r="BM186">
        <v>6</v>
      </c>
      <c r="BN186">
        <v>0</v>
      </c>
      <c r="BO186">
        <v>0.45450000000000002</v>
      </c>
      <c r="BP186">
        <v>90</v>
      </c>
      <c r="BQ186">
        <v>70</v>
      </c>
      <c r="BR186">
        <v>3</v>
      </c>
      <c r="BS186">
        <v>0.56130000000000002</v>
      </c>
      <c r="BT186">
        <v>35</v>
      </c>
      <c r="BU186">
        <v>24</v>
      </c>
      <c r="BV186">
        <v>1</v>
      </c>
      <c r="BW186">
        <v>0.5917</v>
      </c>
      <c r="BX186">
        <v>0.6089</v>
      </c>
      <c r="BY186">
        <v>0.59319999999999995</v>
      </c>
      <c r="BZ186">
        <v>0</v>
      </c>
      <c r="CA186">
        <v>0</v>
      </c>
      <c r="CB186">
        <v>1943</v>
      </c>
      <c r="CE186">
        <v>0</v>
      </c>
      <c r="CG186">
        <v>1965</v>
      </c>
      <c r="CH186" t="s">
        <v>825</v>
      </c>
      <c r="CI186">
        <v>59</v>
      </c>
      <c r="CJ186">
        <v>37</v>
      </c>
      <c r="CK186">
        <v>23.713950000000001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</row>
    <row r="187" spans="1:96" x14ac:dyDescent="0.3">
      <c r="A187">
        <v>2002</v>
      </c>
      <c r="B187" t="s">
        <v>103</v>
      </c>
      <c r="C187" t="s">
        <v>1767</v>
      </c>
      <c r="D187" t="s">
        <v>1768</v>
      </c>
      <c r="E187" t="s">
        <v>550</v>
      </c>
      <c r="F187">
        <v>36.335059999999999</v>
      </c>
      <c r="G187">
        <v>35.259770000000003</v>
      </c>
      <c r="H187">
        <v>37.467239999999997</v>
      </c>
      <c r="I187">
        <v>0.4924</v>
      </c>
      <c r="J187">
        <v>8.0699999999999994E-2</v>
      </c>
      <c r="K187">
        <v>0.157</v>
      </c>
      <c r="L187">
        <v>0.2394</v>
      </c>
      <c r="M187">
        <v>51094.97</v>
      </c>
      <c r="N187">
        <v>246098.3</v>
      </c>
      <c r="O187">
        <v>0.82699999999999996</v>
      </c>
      <c r="P187">
        <v>0.2392</v>
      </c>
      <c r="Q187">
        <v>6.7400000000000002E-2</v>
      </c>
      <c r="R187">
        <v>3.05</v>
      </c>
      <c r="S187" t="s">
        <v>498</v>
      </c>
      <c r="T187">
        <v>4</v>
      </c>
      <c r="U187">
        <v>76</v>
      </c>
      <c r="V187">
        <v>218</v>
      </c>
      <c r="W187">
        <v>4.8</v>
      </c>
      <c r="X187" t="s">
        <v>1769</v>
      </c>
      <c r="Y187" t="s">
        <v>1770</v>
      </c>
      <c r="Z187">
        <v>23</v>
      </c>
      <c r="AA187" t="s">
        <v>474</v>
      </c>
      <c r="AE187" t="s">
        <v>475</v>
      </c>
      <c r="AF187" t="s">
        <v>473</v>
      </c>
      <c r="AH187">
        <v>0</v>
      </c>
      <c r="AI187">
        <v>0</v>
      </c>
      <c r="AJ187" t="s">
        <v>490</v>
      </c>
      <c r="AK187">
        <v>91911</v>
      </c>
      <c r="AL187">
        <v>590</v>
      </c>
      <c r="AM187">
        <v>354</v>
      </c>
      <c r="AN187">
        <v>20</v>
      </c>
      <c r="AO187">
        <v>3778</v>
      </c>
      <c r="AP187">
        <v>19</v>
      </c>
      <c r="AQ187">
        <v>641</v>
      </c>
      <c r="AR187">
        <v>3698</v>
      </c>
      <c r="AS187">
        <v>164.26</v>
      </c>
      <c r="AT187" t="s">
        <v>1771</v>
      </c>
      <c r="AU187">
        <v>4</v>
      </c>
      <c r="AV187">
        <v>0</v>
      </c>
      <c r="AW187" t="s">
        <v>1772</v>
      </c>
      <c r="AX187" t="s">
        <v>503</v>
      </c>
      <c r="AY187">
        <v>87</v>
      </c>
      <c r="AZ187">
        <v>4</v>
      </c>
      <c r="BA187">
        <v>7</v>
      </c>
      <c r="BB187">
        <v>0</v>
      </c>
      <c r="BC187">
        <v>0.36359999999999998</v>
      </c>
      <c r="BD187">
        <v>487</v>
      </c>
      <c r="BE187">
        <v>281</v>
      </c>
      <c r="BF187">
        <v>22</v>
      </c>
      <c r="BG187">
        <v>31</v>
      </c>
      <c r="BH187">
        <v>27</v>
      </c>
      <c r="BI187">
        <v>0</v>
      </c>
      <c r="BJ187" t="s">
        <v>1083</v>
      </c>
      <c r="BK187">
        <v>4</v>
      </c>
      <c r="BL187">
        <v>4</v>
      </c>
      <c r="BM187">
        <v>7</v>
      </c>
      <c r="BN187">
        <v>0</v>
      </c>
      <c r="BO187">
        <v>0.36359999999999998</v>
      </c>
      <c r="BP187">
        <v>30</v>
      </c>
      <c r="BQ187">
        <v>17</v>
      </c>
      <c r="BR187">
        <v>0</v>
      </c>
      <c r="BS187">
        <v>0.63829999999999998</v>
      </c>
      <c r="BT187">
        <v>30</v>
      </c>
      <c r="BU187">
        <v>17</v>
      </c>
      <c r="BV187">
        <v>0</v>
      </c>
      <c r="BW187">
        <v>0.63829999999999998</v>
      </c>
      <c r="BX187">
        <v>0.64429999999999998</v>
      </c>
      <c r="BY187">
        <v>0.53449999999999998</v>
      </c>
      <c r="BZ187">
        <v>0</v>
      </c>
      <c r="CA187">
        <v>0</v>
      </c>
      <c r="CB187">
        <v>1959</v>
      </c>
      <c r="CC187" t="s">
        <v>480</v>
      </c>
      <c r="CE187">
        <v>0</v>
      </c>
      <c r="CF187" t="s">
        <v>593</v>
      </c>
      <c r="CG187">
        <v>1985</v>
      </c>
      <c r="CH187" t="s">
        <v>1084</v>
      </c>
      <c r="CI187">
        <v>43</v>
      </c>
      <c r="CJ187">
        <v>17</v>
      </c>
      <c r="CK187">
        <v>26.532889999999998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</row>
    <row r="188" spans="1:96" x14ac:dyDescent="0.3">
      <c r="A188">
        <v>2002</v>
      </c>
      <c r="B188" t="s">
        <v>103</v>
      </c>
      <c r="C188" t="s">
        <v>1773</v>
      </c>
      <c r="D188" t="s">
        <v>484</v>
      </c>
      <c r="E188" t="s">
        <v>485</v>
      </c>
      <c r="F188">
        <v>39.056980000000003</v>
      </c>
      <c r="G188">
        <v>38.099679999999999</v>
      </c>
      <c r="H188">
        <v>40.091900000000003</v>
      </c>
      <c r="I188">
        <v>0.4894</v>
      </c>
      <c r="J188">
        <v>6.3799999999999996E-2</v>
      </c>
      <c r="K188">
        <v>0.15010000000000001</v>
      </c>
      <c r="L188">
        <v>0.26529999999999998</v>
      </c>
      <c r="M188">
        <v>59641.62</v>
      </c>
      <c r="N188">
        <v>203816.5</v>
      </c>
      <c r="O188">
        <v>0.87660000000000005</v>
      </c>
      <c r="P188">
        <v>0.33100000000000002</v>
      </c>
      <c r="Q188">
        <v>9.11E-2</v>
      </c>
      <c r="R188">
        <v>0.13</v>
      </c>
      <c r="S188" t="s">
        <v>539</v>
      </c>
      <c r="T188">
        <v>2</v>
      </c>
      <c r="U188">
        <v>75</v>
      </c>
      <c r="V188">
        <v>185</v>
      </c>
      <c r="W188">
        <v>4.91</v>
      </c>
      <c r="X188" t="s">
        <v>1532</v>
      </c>
      <c r="Y188" t="s">
        <v>1774</v>
      </c>
      <c r="Z188">
        <v>8</v>
      </c>
      <c r="AA188" t="s">
        <v>474</v>
      </c>
      <c r="AE188" t="s">
        <v>475</v>
      </c>
      <c r="AF188" t="s">
        <v>475</v>
      </c>
      <c r="AH188">
        <v>0</v>
      </c>
      <c r="AI188">
        <v>0</v>
      </c>
      <c r="AJ188" t="s">
        <v>490</v>
      </c>
      <c r="AK188">
        <v>85250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 t="s">
        <v>1775</v>
      </c>
      <c r="AU188">
        <v>2</v>
      </c>
      <c r="AV188">
        <v>0</v>
      </c>
      <c r="AW188" t="s">
        <v>1776</v>
      </c>
      <c r="AY188">
        <v>87</v>
      </c>
      <c r="AZ188">
        <v>4</v>
      </c>
      <c r="BA188">
        <v>7</v>
      </c>
      <c r="BB188">
        <v>0</v>
      </c>
      <c r="BC188">
        <v>0.36359999999999998</v>
      </c>
      <c r="BD188">
        <v>487</v>
      </c>
      <c r="BE188">
        <v>281</v>
      </c>
      <c r="BF188">
        <v>22</v>
      </c>
      <c r="BG188">
        <v>31</v>
      </c>
      <c r="BH188">
        <v>27</v>
      </c>
      <c r="BI188">
        <v>0</v>
      </c>
      <c r="BJ188" t="s">
        <v>1083</v>
      </c>
      <c r="BK188">
        <v>4</v>
      </c>
      <c r="BL188">
        <v>4</v>
      </c>
      <c r="BM188">
        <v>7</v>
      </c>
      <c r="BN188">
        <v>0</v>
      </c>
      <c r="BO188">
        <v>0.36359999999999998</v>
      </c>
      <c r="BP188">
        <v>30</v>
      </c>
      <c r="BQ188">
        <v>17</v>
      </c>
      <c r="BR188">
        <v>0</v>
      </c>
      <c r="BS188">
        <v>0.63829999999999998</v>
      </c>
      <c r="BT188">
        <v>30</v>
      </c>
      <c r="BU188">
        <v>17</v>
      </c>
      <c r="BV188">
        <v>0</v>
      </c>
      <c r="BW188">
        <v>0.63829999999999998</v>
      </c>
      <c r="BX188">
        <v>0.64429999999999998</v>
      </c>
      <c r="BY188">
        <v>0.53449999999999998</v>
      </c>
      <c r="BZ188">
        <v>0</v>
      </c>
      <c r="CA188">
        <v>0</v>
      </c>
      <c r="CB188">
        <v>1959</v>
      </c>
      <c r="CC188" t="s">
        <v>480</v>
      </c>
      <c r="CE188">
        <v>0</v>
      </c>
      <c r="CF188" t="s">
        <v>593</v>
      </c>
      <c r="CG188">
        <v>1985</v>
      </c>
      <c r="CH188" t="s">
        <v>1084</v>
      </c>
      <c r="CI188">
        <v>43</v>
      </c>
      <c r="CJ188">
        <v>17</v>
      </c>
      <c r="CK188">
        <v>23.120889999999999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</row>
    <row r="189" spans="1:96" x14ac:dyDescent="0.3">
      <c r="A189">
        <v>2002</v>
      </c>
      <c r="B189" t="s">
        <v>96</v>
      </c>
      <c r="C189" t="s">
        <v>1777</v>
      </c>
      <c r="D189" t="s">
        <v>1157</v>
      </c>
      <c r="E189" t="s">
        <v>521</v>
      </c>
      <c r="F189">
        <v>31.506209999999999</v>
      </c>
      <c r="G189">
        <v>30.185089999999999</v>
      </c>
      <c r="H189">
        <v>32.847830000000002</v>
      </c>
      <c r="I189">
        <v>0.50600000000000001</v>
      </c>
      <c r="J189">
        <v>4.8599999999999997E-2</v>
      </c>
      <c r="K189">
        <v>0.1045</v>
      </c>
      <c r="L189">
        <v>0.1804</v>
      </c>
      <c r="M189">
        <v>35247.32</v>
      </c>
      <c r="N189">
        <v>80395.03</v>
      </c>
      <c r="O189">
        <v>0.74960000000000004</v>
      </c>
      <c r="P189">
        <v>0.21920000000000001</v>
      </c>
      <c r="Q189">
        <v>7.8799999999999995E-2</v>
      </c>
      <c r="R189">
        <v>3.92</v>
      </c>
      <c r="S189" t="s">
        <v>498</v>
      </c>
      <c r="T189">
        <v>4</v>
      </c>
      <c r="U189">
        <v>72</v>
      </c>
      <c r="V189">
        <v>200</v>
      </c>
      <c r="W189">
        <v>4.3</v>
      </c>
      <c r="X189" t="s">
        <v>1778</v>
      </c>
      <c r="Y189" t="s">
        <v>157</v>
      </c>
      <c r="Z189">
        <v>54</v>
      </c>
      <c r="AA189" t="s">
        <v>512</v>
      </c>
      <c r="AD189">
        <v>2.7</v>
      </c>
      <c r="AE189" t="s">
        <v>475</v>
      </c>
      <c r="AF189" t="s">
        <v>475</v>
      </c>
      <c r="AG189" t="s">
        <v>531</v>
      </c>
      <c r="AH189">
        <v>0</v>
      </c>
      <c r="AI189">
        <v>0</v>
      </c>
      <c r="AJ189" t="s">
        <v>490</v>
      </c>
      <c r="AK189">
        <v>77802</v>
      </c>
      <c r="AL189">
        <v>4</v>
      </c>
      <c r="AM189">
        <v>2</v>
      </c>
      <c r="AN189">
        <v>0</v>
      </c>
      <c r="AO189">
        <v>74</v>
      </c>
      <c r="AP189">
        <v>1</v>
      </c>
      <c r="AQ189">
        <v>14</v>
      </c>
      <c r="AR189">
        <v>69</v>
      </c>
      <c r="AS189">
        <v>1.37</v>
      </c>
      <c r="AT189" t="s">
        <v>1779</v>
      </c>
      <c r="AU189">
        <v>5</v>
      </c>
      <c r="AV189">
        <v>1</v>
      </c>
      <c r="AW189" t="s">
        <v>1780</v>
      </c>
      <c r="AY189">
        <v>104</v>
      </c>
      <c r="AZ189">
        <v>7</v>
      </c>
      <c r="BA189">
        <v>5</v>
      </c>
      <c r="BB189">
        <v>0</v>
      </c>
      <c r="BC189">
        <v>0.58330000000000004</v>
      </c>
      <c r="BD189">
        <v>588</v>
      </c>
      <c r="BE189">
        <v>385</v>
      </c>
      <c r="BF189">
        <v>40</v>
      </c>
      <c r="BG189">
        <v>34</v>
      </c>
      <c r="BH189">
        <v>25</v>
      </c>
      <c r="BI189">
        <v>0</v>
      </c>
      <c r="BJ189" t="s">
        <v>1089</v>
      </c>
      <c r="BK189">
        <v>9</v>
      </c>
      <c r="BL189">
        <v>7</v>
      </c>
      <c r="BM189">
        <v>5</v>
      </c>
      <c r="BN189">
        <v>0</v>
      </c>
      <c r="BO189">
        <v>0.58330000000000004</v>
      </c>
      <c r="BP189">
        <v>65</v>
      </c>
      <c r="BQ189">
        <v>41</v>
      </c>
      <c r="BR189">
        <v>0</v>
      </c>
      <c r="BS189">
        <v>0.61319999999999997</v>
      </c>
      <c r="BT189">
        <v>34</v>
      </c>
      <c r="BU189">
        <v>25</v>
      </c>
      <c r="BV189">
        <v>0</v>
      </c>
      <c r="BW189">
        <v>0.57630000000000003</v>
      </c>
      <c r="BX189">
        <v>0.61990000000000001</v>
      </c>
      <c r="BY189">
        <v>0.57630000000000003</v>
      </c>
      <c r="BZ189">
        <v>0</v>
      </c>
      <c r="CA189">
        <v>0</v>
      </c>
      <c r="CB189">
        <v>1957</v>
      </c>
      <c r="CC189" t="s">
        <v>480</v>
      </c>
      <c r="CE189">
        <v>0</v>
      </c>
      <c r="CF189" t="s">
        <v>593</v>
      </c>
      <c r="CG189">
        <v>1981</v>
      </c>
      <c r="CH189" t="s">
        <v>1090</v>
      </c>
      <c r="CI189">
        <v>45</v>
      </c>
      <c r="CJ189">
        <v>21</v>
      </c>
      <c r="CK189">
        <v>27.12191</v>
      </c>
      <c r="CL189">
        <v>0</v>
      </c>
      <c r="CM189">
        <v>1</v>
      </c>
      <c r="CN189">
        <v>0</v>
      </c>
      <c r="CO189">
        <v>0</v>
      </c>
      <c r="CP189">
        <v>0</v>
      </c>
      <c r="CQ189">
        <v>0</v>
      </c>
      <c r="CR189">
        <v>0</v>
      </c>
    </row>
    <row r="190" spans="1:96" x14ac:dyDescent="0.3">
      <c r="A190">
        <v>2002</v>
      </c>
      <c r="B190" t="s">
        <v>96</v>
      </c>
      <c r="C190" t="s">
        <v>1105</v>
      </c>
      <c r="D190" t="s">
        <v>1106</v>
      </c>
      <c r="E190" t="s">
        <v>808</v>
      </c>
      <c r="F190">
        <v>30.55125</v>
      </c>
      <c r="G190">
        <v>29.674379999999999</v>
      </c>
      <c r="H190">
        <v>31.686869999999999</v>
      </c>
      <c r="I190">
        <v>0.505</v>
      </c>
      <c r="J190">
        <v>4.5600000000000002E-2</v>
      </c>
      <c r="K190">
        <v>9.7699999999999995E-2</v>
      </c>
      <c r="L190">
        <v>0.1681</v>
      </c>
      <c r="M190">
        <v>34097.64</v>
      </c>
      <c r="N190">
        <v>93998.74</v>
      </c>
      <c r="O190">
        <v>0.82709999999999995</v>
      </c>
      <c r="P190">
        <v>0.27179999999999999</v>
      </c>
      <c r="Q190">
        <v>9.8000000000000004E-2</v>
      </c>
      <c r="R190">
        <v>4.17</v>
      </c>
      <c r="S190" t="s">
        <v>498</v>
      </c>
      <c r="T190">
        <v>1</v>
      </c>
      <c r="U190">
        <v>74</v>
      </c>
      <c r="V190">
        <v>220</v>
      </c>
      <c r="W190">
        <v>4.5999999999999996</v>
      </c>
      <c r="X190" t="s">
        <v>1107</v>
      </c>
      <c r="Y190" t="s">
        <v>1108</v>
      </c>
      <c r="AA190" t="s">
        <v>474</v>
      </c>
      <c r="AE190" t="s">
        <v>473</v>
      </c>
      <c r="AF190" t="s">
        <v>473</v>
      </c>
      <c r="AH190">
        <v>0</v>
      </c>
      <c r="AI190">
        <v>0</v>
      </c>
      <c r="AJ190" t="s">
        <v>490</v>
      </c>
      <c r="AK190">
        <v>35601</v>
      </c>
      <c r="AL190">
        <v>1428</v>
      </c>
      <c r="AM190">
        <v>890</v>
      </c>
      <c r="AN190">
        <v>42</v>
      </c>
      <c r="AO190">
        <v>9798</v>
      </c>
      <c r="AP190">
        <v>86</v>
      </c>
      <c r="AQ190">
        <v>1672</v>
      </c>
      <c r="AR190">
        <v>10554</v>
      </c>
      <c r="AS190">
        <v>204.13</v>
      </c>
      <c r="AT190" t="s">
        <v>1109</v>
      </c>
      <c r="AU190">
        <v>7</v>
      </c>
      <c r="AV190">
        <v>0</v>
      </c>
      <c r="AW190" t="s">
        <v>978</v>
      </c>
      <c r="AX190" t="s">
        <v>1104</v>
      </c>
      <c r="AY190">
        <v>104</v>
      </c>
      <c r="AZ190">
        <v>7</v>
      </c>
      <c r="BA190">
        <v>5</v>
      </c>
      <c r="BB190">
        <v>0</v>
      </c>
      <c r="BC190">
        <v>0.58330000000000004</v>
      </c>
      <c r="BD190">
        <v>588</v>
      </c>
      <c r="BE190">
        <v>385</v>
      </c>
      <c r="BF190">
        <v>40</v>
      </c>
      <c r="BG190">
        <v>34</v>
      </c>
      <c r="BH190">
        <v>25</v>
      </c>
      <c r="BI190">
        <v>0</v>
      </c>
      <c r="BJ190" t="s">
        <v>1089</v>
      </c>
      <c r="BK190">
        <v>9</v>
      </c>
      <c r="BL190">
        <v>7</v>
      </c>
      <c r="BM190">
        <v>5</v>
      </c>
      <c r="BN190">
        <v>0</v>
      </c>
      <c r="BO190">
        <v>0.58330000000000004</v>
      </c>
      <c r="BP190">
        <v>65</v>
      </c>
      <c r="BQ190">
        <v>41</v>
      </c>
      <c r="BR190">
        <v>0</v>
      </c>
      <c r="BS190">
        <v>0.61319999999999997</v>
      </c>
      <c r="BT190">
        <v>34</v>
      </c>
      <c r="BU190">
        <v>25</v>
      </c>
      <c r="BV190">
        <v>0</v>
      </c>
      <c r="BW190">
        <v>0.57630000000000003</v>
      </c>
      <c r="BX190">
        <v>0.61990000000000001</v>
      </c>
      <c r="BY190">
        <v>0.57630000000000003</v>
      </c>
      <c r="BZ190">
        <v>0</v>
      </c>
      <c r="CA190">
        <v>0</v>
      </c>
      <c r="CB190">
        <v>1957</v>
      </c>
      <c r="CC190" t="s">
        <v>480</v>
      </c>
      <c r="CE190">
        <v>0</v>
      </c>
      <c r="CF190" t="s">
        <v>593</v>
      </c>
      <c r="CG190">
        <v>1981</v>
      </c>
      <c r="CH190" t="s">
        <v>1090</v>
      </c>
      <c r="CI190">
        <v>45</v>
      </c>
      <c r="CJ190">
        <v>21</v>
      </c>
      <c r="CK190">
        <v>28.24324</v>
      </c>
      <c r="CL190">
        <v>1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</row>
    <row r="191" spans="1:96" x14ac:dyDescent="0.3">
      <c r="A191">
        <v>2002</v>
      </c>
      <c r="B191" t="s">
        <v>96</v>
      </c>
      <c r="C191" t="s">
        <v>1781</v>
      </c>
      <c r="D191" t="s">
        <v>1700</v>
      </c>
      <c r="E191" t="s">
        <v>577</v>
      </c>
      <c r="F191">
        <v>34.252499999999998</v>
      </c>
      <c r="G191">
        <v>33.39875</v>
      </c>
      <c r="H191">
        <v>35.323749999999997</v>
      </c>
      <c r="I191">
        <v>0.49909999999999999</v>
      </c>
      <c r="J191">
        <v>5.2999999999999999E-2</v>
      </c>
      <c r="K191">
        <v>0.1173</v>
      </c>
      <c r="L191">
        <v>0.20630000000000001</v>
      </c>
      <c r="M191">
        <v>36508.29</v>
      </c>
      <c r="N191">
        <v>82622.490000000005</v>
      </c>
      <c r="O191">
        <v>0.75570000000000004</v>
      </c>
      <c r="P191">
        <v>0.15329999999999999</v>
      </c>
      <c r="Q191">
        <v>4.1300000000000003E-2</v>
      </c>
      <c r="R191">
        <v>7.0000000000000007E-2</v>
      </c>
      <c r="S191" t="s">
        <v>539</v>
      </c>
      <c r="T191">
        <v>2</v>
      </c>
      <c r="U191">
        <v>74</v>
      </c>
      <c r="V191">
        <v>195</v>
      </c>
      <c r="W191">
        <v>4.5999999999999996</v>
      </c>
      <c r="X191" t="s">
        <v>1782</v>
      </c>
      <c r="Y191" t="s">
        <v>1783</v>
      </c>
      <c r="Z191">
        <v>1</v>
      </c>
      <c r="AA191" t="s">
        <v>474</v>
      </c>
      <c r="AB191">
        <v>960</v>
      </c>
      <c r="AC191">
        <v>20</v>
      </c>
      <c r="AD191">
        <v>4</v>
      </c>
      <c r="AE191" t="s">
        <v>475</v>
      </c>
      <c r="AF191" t="s">
        <v>475</v>
      </c>
      <c r="AH191">
        <v>0</v>
      </c>
      <c r="AI191">
        <v>0</v>
      </c>
      <c r="AJ191" t="s">
        <v>476</v>
      </c>
      <c r="AK191">
        <v>72762</v>
      </c>
      <c r="AL191">
        <v>1</v>
      </c>
      <c r="AM191">
        <v>0</v>
      </c>
      <c r="AN191">
        <v>0</v>
      </c>
      <c r="AO191">
        <v>0</v>
      </c>
      <c r="AP191">
        <v>0</v>
      </c>
      <c r="AQ191">
        <v>1</v>
      </c>
      <c r="AR191">
        <v>0</v>
      </c>
      <c r="AS191">
        <v>0</v>
      </c>
      <c r="AT191" t="s">
        <v>1784</v>
      </c>
      <c r="AU191">
        <v>1</v>
      </c>
      <c r="AV191">
        <v>0</v>
      </c>
      <c r="AW191" t="s">
        <v>1785</v>
      </c>
      <c r="AY191">
        <v>104</v>
      </c>
      <c r="AZ191">
        <v>7</v>
      </c>
      <c r="BA191">
        <v>5</v>
      </c>
      <c r="BB191">
        <v>0</v>
      </c>
      <c r="BC191">
        <v>0.58330000000000004</v>
      </c>
      <c r="BD191">
        <v>588</v>
      </c>
      <c r="BE191">
        <v>385</v>
      </c>
      <c r="BF191">
        <v>40</v>
      </c>
      <c r="BG191">
        <v>34</v>
      </c>
      <c r="BH191">
        <v>25</v>
      </c>
      <c r="BI191">
        <v>0</v>
      </c>
      <c r="BJ191" t="s">
        <v>1089</v>
      </c>
      <c r="BK191">
        <v>9</v>
      </c>
      <c r="BL191">
        <v>7</v>
      </c>
      <c r="BM191">
        <v>5</v>
      </c>
      <c r="BN191">
        <v>0</v>
      </c>
      <c r="BO191">
        <v>0.58330000000000004</v>
      </c>
      <c r="BP191">
        <v>65</v>
      </c>
      <c r="BQ191">
        <v>41</v>
      </c>
      <c r="BR191">
        <v>0</v>
      </c>
      <c r="BS191">
        <v>0.61319999999999997</v>
      </c>
      <c r="BT191">
        <v>34</v>
      </c>
      <c r="BU191">
        <v>25</v>
      </c>
      <c r="BV191">
        <v>0</v>
      </c>
      <c r="BW191">
        <v>0.57630000000000003</v>
      </c>
      <c r="BX191">
        <v>0.61990000000000001</v>
      </c>
      <c r="BY191">
        <v>0.57630000000000003</v>
      </c>
      <c r="BZ191">
        <v>0</v>
      </c>
      <c r="CA191">
        <v>0</v>
      </c>
      <c r="CB191">
        <v>1957</v>
      </c>
      <c r="CC191" t="s">
        <v>480</v>
      </c>
      <c r="CE191">
        <v>0</v>
      </c>
      <c r="CF191" t="s">
        <v>593</v>
      </c>
      <c r="CG191">
        <v>1981</v>
      </c>
      <c r="CH191" t="s">
        <v>1090</v>
      </c>
      <c r="CI191">
        <v>45</v>
      </c>
      <c r="CJ191">
        <v>21</v>
      </c>
      <c r="CK191">
        <v>25.03378</v>
      </c>
      <c r="CL191">
        <v>0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</row>
    <row r="192" spans="1:96" x14ac:dyDescent="0.3">
      <c r="A192">
        <v>2002</v>
      </c>
      <c r="B192" t="s">
        <v>1111</v>
      </c>
      <c r="C192" t="s">
        <v>1786</v>
      </c>
      <c r="D192" t="s">
        <v>1787</v>
      </c>
      <c r="E192" t="s">
        <v>1788</v>
      </c>
      <c r="F192">
        <v>41.9</v>
      </c>
      <c r="G192">
        <v>42.3</v>
      </c>
      <c r="H192">
        <v>41.7</v>
      </c>
      <c r="I192">
        <v>0.50090000000000001</v>
      </c>
      <c r="J192">
        <v>5.8299999999999998E-2</v>
      </c>
      <c r="K192">
        <v>0.1479</v>
      </c>
      <c r="L192">
        <v>0.2898</v>
      </c>
      <c r="M192">
        <v>34453</v>
      </c>
      <c r="N192">
        <v>138700</v>
      </c>
      <c r="O192">
        <v>0.87360000000000004</v>
      </c>
      <c r="P192">
        <v>0.18840000000000001</v>
      </c>
      <c r="Q192">
        <v>2.35E-2</v>
      </c>
      <c r="R192">
        <v>20.09</v>
      </c>
      <c r="S192" t="s">
        <v>470</v>
      </c>
      <c r="T192">
        <v>2</v>
      </c>
      <c r="U192">
        <v>74</v>
      </c>
      <c r="V192">
        <v>185</v>
      </c>
      <c r="W192">
        <v>4.8</v>
      </c>
      <c r="X192" t="s">
        <v>849</v>
      </c>
      <c r="Y192" t="s">
        <v>1789</v>
      </c>
      <c r="AA192" t="s">
        <v>474</v>
      </c>
      <c r="AD192">
        <v>3.5</v>
      </c>
      <c r="AE192" t="s">
        <v>475</v>
      </c>
      <c r="AF192" t="s">
        <v>475</v>
      </c>
      <c r="AH192">
        <v>0</v>
      </c>
      <c r="AI192">
        <v>0</v>
      </c>
      <c r="AJ192" t="s">
        <v>490</v>
      </c>
      <c r="AK192">
        <v>59875</v>
      </c>
      <c r="AV192">
        <v>0</v>
      </c>
      <c r="AW192" t="s">
        <v>1790</v>
      </c>
      <c r="AY192">
        <v>105</v>
      </c>
      <c r="AZ192">
        <v>3</v>
      </c>
      <c r="BA192">
        <v>8</v>
      </c>
      <c r="BB192">
        <v>0</v>
      </c>
      <c r="BC192">
        <v>0.2727</v>
      </c>
      <c r="BD192">
        <v>587</v>
      </c>
      <c r="BE192">
        <v>374</v>
      </c>
      <c r="BF192">
        <v>45</v>
      </c>
      <c r="BG192">
        <v>14</v>
      </c>
      <c r="BH192">
        <v>41</v>
      </c>
      <c r="BI192">
        <v>0</v>
      </c>
      <c r="BJ192" t="s">
        <v>1118</v>
      </c>
      <c r="BK192">
        <v>6</v>
      </c>
      <c r="BL192">
        <v>3</v>
      </c>
      <c r="BM192">
        <v>8</v>
      </c>
      <c r="BN192">
        <v>0</v>
      </c>
      <c r="BO192">
        <v>0.2727</v>
      </c>
      <c r="BP192">
        <v>28</v>
      </c>
      <c r="BQ192">
        <v>42</v>
      </c>
      <c r="BR192">
        <v>0</v>
      </c>
      <c r="BS192">
        <v>0.4</v>
      </c>
      <c r="BT192">
        <v>25</v>
      </c>
      <c r="BU192">
        <v>34</v>
      </c>
      <c r="BV192">
        <v>0</v>
      </c>
      <c r="BW192">
        <v>0.42370000000000002</v>
      </c>
      <c r="BX192">
        <v>0.62819999999999998</v>
      </c>
      <c r="BY192">
        <v>0.2545</v>
      </c>
      <c r="BZ192">
        <v>0</v>
      </c>
      <c r="CA192">
        <v>0</v>
      </c>
      <c r="CB192">
        <v>1960</v>
      </c>
      <c r="CC192" t="s">
        <v>480</v>
      </c>
      <c r="CE192">
        <v>0</v>
      </c>
      <c r="CF192" t="s">
        <v>593</v>
      </c>
      <c r="CG192">
        <v>1983</v>
      </c>
      <c r="CH192" t="s">
        <v>1119</v>
      </c>
      <c r="CI192">
        <v>42</v>
      </c>
      <c r="CJ192">
        <v>19</v>
      </c>
      <c r="CK192">
        <v>23.75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</row>
    <row r="193" spans="1:96" x14ac:dyDescent="0.3">
      <c r="A193">
        <v>2002</v>
      </c>
      <c r="B193" t="s">
        <v>1111</v>
      </c>
      <c r="C193" t="s">
        <v>1791</v>
      </c>
      <c r="D193" t="s">
        <v>1792</v>
      </c>
      <c r="E193" t="s">
        <v>521</v>
      </c>
      <c r="F193">
        <v>34.996000000000002</v>
      </c>
      <c r="G193">
        <v>34.5</v>
      </c>
      <c r="H193">
        <v>35.481999999999999</v>
      </c>
      <c r="I193">
        <v>0.49909999999999999</v>
      </c>
      <c r="J193">
        <v>3.2099999999999997E-2</v>
      </c>
      <c r="K193">
        <v>7.7899999999999997E-2</v>
      </c>
      <c r="L193">
        <v>0.156</v>
      </c>
      <c r="M193">
        <v>63952.45</v>
      </c>
      <c r="N193">
        <v>128947</v>
      </c>
      <c r="O193">
        <v>0.87860000000000005</v>
      </c>
      <c r="P193">
        <v>0.29470000000000002</v>
      </c>
      <c r="Q193">
        <v>6.7100000000000007E-2</v>
      </c>
      <c r="R193">
        <v>14.02</v>
      </c>
      <c r="S193" t="s">
        <v>470</v>
      </c>
      <c r="T193">
        <v>3</v>
      </c>
      <c r="U193">
        <v>74</v>
      </c>
      <c r="V193">
        <v>175</v>
      </c>
      <c r="W193">
        <v>4.5999999999999996</v>
      </c>
      <c r="X193" t="s">
        <v>888</v>
      </c>
      <c r="Y193" t="s">
        <v>1793</v>
      </c>
      <c r="Z193">
        <v>42</v>
      </c>
      <c r="AA193" t="s">
        <v>474</v>
      </c>
      <c r="AE193" t="s">
        <v>475</v>
      </c>
      <c r="AF193" t="s">
        <v>475</v>
      </c>
      <c r="AH193">
        <v>0</v>
      </c>
      <c r="AI193">
        <v>0</v>
      </c>
      <c r="AJ193" t="s">
        <v>490</v>
      </c>
      <c r="AK193">
        <v>76244</v>
      </c>
      <c r="AL193">
        <v>1184</v>
      </c>
      <c r="AM193">
        <v>632</v>
      </c>
      <c r="AN193">
        <v>48</v>
      </c>
      <c r="AO193">
        <v>6904</v>
      </c>
      <c r="AP193">
        <v>36</v>
      </c>
      <c r="AQ193">
        <v>1335</v>
      </c>
      <c r="AR193">
        <v>6498</v>
      </c>
      <c r="AS193">
        <v>164.38</v>
      </c>
      <c r="AT193" t="s">
        <v>1794</v>
      </c>
      <c r="AU193">
        <v>4</v>
      </c>
      <c r="AV193">
        <v>0</v>
      </c>
      <c r="AW193" t="s">
        <v>1795</v>
      </c>
      <c r="AY193">
        <v>105</v>
      </c>
      <c r="AZ193">
        <v>3</v>
      </c>
      <c r="BA193">
        <v>8</v>
      </c>
      <c r="BB193">
        <v>0</v>
      </c>
      <c r="BC193">
        <v>0.2727</v>
      </c>
      <c r="BD193">
        <v>587</v>
      </c>
      <c r="BE193">
        <v>374</v>
      </c>
      <c r="BF193">
        <v>45</v>
      </c>
      <c r="BG193">
        <v>14</v>
      </c>
      <c r="BH193">
        <v>41</v>
      </c>
      <c r="BI193">
        <v>0</v>
      </c>
      <c r="BJ193" t="s">
        <v>1118</v>
      </c>
      <c r="BK193">
        <v>6</v>
      </c>
      <c r="BL193">
        <v>3</v>
      </c>
      <c r="BM193">
        <v>8</v>
      </c>
      <c r="BN193">
        <v>0</v>
      </c>
      <c r="BO193">
        <v>0.2727</v>
      </c>
      <c r="BP193">
        <v>28</v>
      </c>
      <c r="BQ193">
        <v>42</v>
      </c>
      <c r="BR193">
        <v>0</v>
      </c>
      <c r="BS193">
        <v>0.4</v>
      </c>
      <c r="BT193">
        <v>25</v>
      </c>
      <c r="BU193">
        <v>34</v>
      </c>
      <c r="BV193">
        <v>0</v>
      </c>
      <c r="BW193">
        <v>0.42370000000000002</v>
      </c>
      <c r="BX193">
        <v>0.62819999999999998</v>
      </c>
      <c r="BY193">
        <v>0.2545</v>
      </c>
      <c r="BZ193">
        <v>0</v>
      </c>
      <c r="CA193">
        <v>0</v>
      </c>
      <c r="CB193">
        <v>1960</v>
      </c>
      <c r="CC193" t="s">
        <v>480</v>
      </c>
      <c r="CE193">
        <v>0</v>
      </c>
      <c r="CF193" t="s">
        <v>593</v>
      </c>
      <c r="CG193">
        <v>1983</v>
      </c>
      <c r="CH193" t="s">
        <v>1119</v>
      </c>
      <c r="CI193">
        <v>42</v>
      </c>
      <c r="CJ193">
        <v>19</v>
      </c>
      <c r="CK193">
        <v>22.46622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</row>
    <row r="194" spans="1:96" x14ac:dyDescent="0.3">
      <c r="A194">
        <v>2002</v>
      </c>
      <c r="B194" t="s">
        <v>506</v>
      </c>
      <c r="C194" t="s">
        <v>1796</v>
      </c>
      <c r="D194" t="s">
        <v>1797</v>
      </c>
      <c r="E194" t="s">
        <v>808</v>
      </c>
      <c r="F194">
        <v>38</v>
      </c>
      <c r="G194">
        <v>37.299999999999997</v>
      </c>
      <c r="H194">
        <v>38.6</v>
      </c>
      <c r="I194">
        <v>0.49</v>
      </c>
      <c r="J194">
        <v>4.6300000000000001E-2</v>
      </c>
      <c r="K194">
        <v>0.1119</v>
      </c>
      <c r="L194">
        <v>0.2001</v>
      </c>
      <c r="M194">
        <v>60673</v>
      </c>
      <c r="N194">
        <v>151300</v>
      </c>
      <c r="O194">
        <v>0.85440000000000005</v>
      </c>
      <c r="P194">
        <v>0.2475</v>
      </c>
      <c r="Q194">
        <v>5.6099999999999997E-2</v>
      </c>
      <c r="R194">
        <v>0.97</v>
      </c>
      <c r="S194" t="s">
        <v>486</v>
      </c>
      <c r="T194">
        <v>4</v>
      </c>
      <c r="U194">
        <v>74</v>
      </c>
      <c r="V194">
        <v>190</v>
      </c>
      <c r="W194">
        <v>4.8</v>
      </c>
      <c r="X194" t="s">
        <v>677</v>
      </c>
      <c r="Y194" t="s">
        <v>1798</v>
      </c>
      <c r="Z194">
        <v>44</v>
      </c>
      <c r="AA194" t="s">
        <v>474</v>
      </c>
      <c r="AB194">
        <v>1110</v>
      </c>
      <c r="AD194">
        <v>3.89</v>
      </c>
      <c r="AE194" t="s">
        <v>475</v>
      </c>
      <c r="AF194" t="s">
        <v>475</v>
      </c>
      <c r="AH194">
        <v>0</v>
      </c>
      <c r="AI194">
        <v>0</v>
      </c>
      <c r="AJ194" t="s">
        <v>490</v>
      </c>
      <c r="AK194">
        <v>35173</v>
      </c>
      <c r="AL194">
        <v>927</v>
      </c>
      <c r="AM194">
        <v>550</v>
      </c>
      <c r="AN194">
        <v>32</v>
      </c>
      <c r="AO194">
        <v>6959</v>
      </c>
      <c r="AP194">
        <v>42</v>
      </c>
      <c r="AQ194">
        <v>1078</v>
      </c>
      <c r="AR194">
        <v>6543</v>
      </c>
      <c r="AS194">
        <v>158.16</v>
      </c>
      <c r="AT194" t="s">
        <v>1799</v>
      </c>
      <c r="AU194">
        <v>4</v>
      </c>
      <c r="AV194">
        <v>0</v>
      </c>
      <c r="AW194" t="s">
        <v>1800</v>
      </c>
      <c r="AX194" t="s">
        <v>101</v>
      </c>
      <c r="AY194">
        <v>107</v>
      </c>
      <c r="AZ194">
        <v>7</v>
      </c>
      <c r="BA194">
        <v>5</v>
      </c>
      <c r="BB194">
        <v>0</v>
      </c>
      <c r="BC194">
        <v>0.58330000000000004</v>
      </c>
      <c r="BD194">
        <v>614</v>
      </c>
      <c r="BE194">
        <v>354</v>
      </c>
      <c r="BF194">
        <v>44</v>
      </c>
      <c r="BG194">
        <v>32</v>
      </c>
      <c r="BH194">
        <v>23</v>
      </c>
      <c r="BI194">
        <v>0</v>
      </c>
      <c r="BJ194" t="s">
        <v>515</v>
      </c>
      <c r="BK194">
        <v>7</v>
      </c>
      <c r="BL194">
        <v>7</v>
      </c>
      <c r="BM194">
        <v>5</v>
      </c>
      <c r="BN194">
        <v>0</v>
      </c>
      <c r="BO194">
        <v>0.58330000000000004</v>
      </c>
      <c r="BP194">
        <v>46</v>
      </c>
      <c r="BQ194">
        <v>35</v>
      </c>
      <c r="BR194">
        <v>0</v>
      </c>
      <c r="BS194">
        <v>0.56789999999999996</v>
      </c>
      <c r="BT194">
        <v>35</v>
      </c>
      <c r="BU194">
        <v>24</v>
      </c>
      <c r="BV194">
        <v>0</v>
      </c>
      <c r="BW194">
        <v>0.59319999999999995</v>
      </c>
      <c r="BX194">
        <v>0.6502</v>
      </c>
      <c r="BY194">
        <v>0.58179999999999998</v>
      </c>
      <c r="BZ194">
        <v>0</v>
      </c>
      <c r="CA194">
        <v>0</v>
      </c>
      <c r="CB194">
        <v>1954</v>
      </c>
      <c r="CC194" t="s">
        <v>480</v>
      </c>
      <c r="CE194">
        <v>0</v>
      </c>
      <c r="CF194" t="s">
        <v>516</v>
      </c>
      <c r="CG194">
        <v>1980</v>
      </c>
      <c r="CH194" t="s">
        <v>517</v>
      </c>
      <c r="CI194">
        <v>48</v>
      </c>
      <c r="CJ194">
        <v>22</v>
      </c>
      <c r="CK194">
        <v>24.39189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</row>
    <row r="195" spans="1:96" x14ac:dyDescent="0.3">
      <c r="A195">
        <v>2002</v>
      </c>
      <c r="B195" t="s">
        <v>506</v>
      </c>
      <c r="C195" t="s">
        <v>1801</v>
      </c>
      <c r="D195" t="s">
        <v>1802</v>
      </c>
      <c r="E195" t="s">
        <v>662</v>
      </c>
      <c r="F195">
        <v>35.311459999999997</v>
      </c>
      <c r="G195">
        <v>33.566670000000002</v>
      </c>
      <c r="H195">
        <v>36.703650000000003</v>
      </c>
      <c r="I195">
        <v>0.4839</v>
      </c>
      <c r="J195">
        <v>5.8700000000000002E-2</v>
      </c>
      <c r="K195">
        <v>0.12709999999999999</v>
      </c>
      <c r="L195">
        <v>0.21820000000000001</v>
      </c>
      <c r="M195">
        <v>30194.720000000001</v>
      </c>
      <c r="N195">
        <v>70627.399999999994</v>
      </c>
      <c r="O195">
        <v>0.6754</v>
      </c>
      <c r="P195">
        <v>0.112</v>
      </c>
      <c r="Q195">
        <v>3.3399999999999999E-2</v>
      </c>
      <c r="R195">
        <v>1.1000000000000001</v>
      </c>
      <c r="S195" t="s">
        <v>486</v>
      </c>
      <c r="T195">
        <v>1</v>
      </c>
      <c r="U195">
        <v>75</v>
      </c>
      <c r="V195">
        <v>215</v>
      </c>
      <c r="W195">
        <v>4.7</v>
      </c>
      <c r="X195" t="s">
        <v>1803</v>
      </c>
      <c r="Y195" t="s">
        <v>1804</v>
      </c>
      <c r="Z195">
        <v>6</v>
      </c>
      <c r="AA195" t="s">
        <v>474</v>
      </c>
      <c r="AB195">
        <v>1080</v>
      </c>
      <c r="AD195">
        <v>4</v>
      </c>
      <c r="AE195" t="s">
        <v>475</v>
      </c>
      <c r="AF195" t="s">
        <v>475</v>
      </c>
      <c r="AH195">
        <v>0</v>
      </c>
      <c r="AI195">
        <v>0</v>
      </c>
      <c r="AJ195" t="s">
        <v>490</v>
      </c>
      <c r="AK195">
        <v>31015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2</v>
      </c>
      <c r="AR195">
        <v>3</v>
      </c>
      <c r="AS195">
        <v>0</v>
      </c>
      <c r="AT195" t="s">
        <v>1805</v>
      </c>
      <c r="AU195">
        <v>3</v>
      </c>
      <c r="AV195">
        <v>0</v>
      </c>
      <c r="AW195" t="s">
        <v>1806</v>
      </c>
      <c r="AY195">
        <v>107</v>
      </c>
      <c r="AZ195">
        <v>7</v>
      </c>
      <c r="BA195">
        <v>5</v>
      </c>
      <c r="BB195">
        <v>0</v>
      </c>
      <c r="BC195">
        <v>0.58330000000000004</v>
      </c>
      <c r="BD195">
        <v>614</v>
      </c>
      <c r="BE195">
        <v>354</v>
      </c>
      <c r="BF195">
        <v>44</v>
      </c>
      <c r="BG195">
        <v>32</v>
      </c>
      <c r="BH195">
        <v>23</v>
      </c>
      <c r="BI195">
        <v>0</v>
      </c>
      <c r="BJ195" t="s">
        <v>515</v>
      </c>
      <c r="BK195">
        <v>7</v>
      </c>
      <c r="BL195">
        <v>7</v>
      </c>
      <c r="BM195">
        <v>5</v>
      </c>
      <c r="BN195">
        <v>0</v>
      </c>
      <c r="BO195">
        <v>0.58330000000000004</v>
      </c>
      <c r="BP195">
        <v>46</v>
      </c>
      <c r="BQ195">
        <v>35</v>
      </c>
      <c r="BR195">
        <v>0</v>
      </c>
      <c r="BS195">
        <v>0.56789999999999996</v>
      </c>
      <c r="BT195">
        <v>35</v>
      </c>
      <c r="BU195">
        <v>24</v>
      </c>
      <c r="BV195">
        <v>0</v>
      </c>
      <c r="BW195">
        <v>0.59319999999999995</v>
      </c>
      <c r="BX195">
        <v>0.6502</v>
      </c>
      <c r="BY195">
        <v>0.58179999999999998</v>
      </c>
      <c r="BZ195">
        <v>0</v>
      </c>
      <c r="CA195">
        <v>0</v>
      </c>
      <c r="CB195">
        <v>1954</v>
      </c>
      <c r="CC195" t="s">
        <v>480</v>
      </c>
      <c r="CE195">
        <v>0</v>
      </c>
      <c r="CF195" t="s">
        <v>516</v>
      </c>
      <c r="CG195">
        <v>1980</v>
      </c>
      <c r="CH195" t="s">
        <v>517</v>
      </c>
      <c r="CI195">
        <v>48</v>
      </c>
      <c r="CJ195">
        <v>22</v>
      </c>
      <c r="CK195">
        <v>26.87022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</row>
    <row r="196" spans="1:96" x14ac:dyDescent="0.3">
      <c r="A196">
        <v>2002</v>
      </c>
      <c r="B196" t="s">
        <v>506</v>
      </c>
      <c r="C196" t="s">
        <v>1807</v>
      </c>
      <c r="D196" t="s">
        <v>1808</v>
      </c>
      <c r="E196" t="s">
        <v>808</v>
      </c>
      <c r="F196">
        <v>34.388460000000002</v>
      </c>
      <c r="G196">
        <v>33.030769999999997</v>
      </c>
      <c r="H196">
        <v>35.580770000000001</v>
      </c>
      <c r="I196">
        <v>0.4768</v>
      </c>
      <c r="J196">
        <v>4.87E-2</v>
      </c>
      <c r="K196">
        <v>0.11</v>
      </c>
      <c r="L196">
        <v>0.1996</v>
      </c>
      <c r="M196">
        <v>32548.97</v>
      </c>
      <c r="N196">
        <v>84161.07</v>
      </c>
      <c r="O196">
        <v>0.73699999999999999</v>
      </c>
      <c r="P196">
        <v>0.15509999999999999</v>
      </c>
      <c r="Q196">
        <v>0.06</v>
      </c>
      <c r="R196">
        <v>7.0000000000000007E-2</v>
      </c>
      <c r="S196" t="s">
        <v>539</v>
      </c>
      <c r="T196">
        <v>3</v>
      </c>
      <c r="U196">
        <v>75</v>
      </c>
      <c r="V196">
        <v>202</v>
      </c>
      <c r="W196">
        <v>4.63</v>
      </c>
      <c r="X196" t="s">
        <v>1701</v>
      </c>
      <c r="Y196" t="s">
        <v>1809</v>
      </c>
      <c r="Z196">
        <v>57</v>
      </c>
      <c r="AA196" t="s">
        <v>474</v>
      </c>
      <c r="AE196" t="s">
        <v>475</v>
      </c>
      <c r="AF196" t="s">
        <v>475</v>
      </c>
      <c r="AG196" t="s">
        <v>481</v>
      </c>
      <c r="AH196">
        <v>0</v>
      </c>
      <c r="AI196">
        <v>1</v>
      </c>
      <c r="AJ196" t="s">
        <v>490</v>
      </c>
      <c r="AK196">
        <v>36801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2</v>
      </c>
      <c r="AR196">
        <v>54</v>
      </c>
      <c r="AS196">
        <v>0</v>
      </c>
      <c r="AT196" t="s">
        <v>1810</v>
      </c>
      <c r="AU196">
        <v>5</v>
      </c>
      <c r="AV196">
        <v>1</v>
      </c>
      <c r="AW196" t="s">
        <v>1811</v>
      </c>
      <c r="AY196">
        <v>107</v>
      </c>
      <c r="AZ196">
        <v>7</v>
      </c>
      <c r="BA196">
        <v>5</v>
      </c>
      <c r="BB196">
        <v>0</v>
      </c>
      <c r="BC196">
        <v>0.58330000000000004</v>
      </c>
      <c r="BD196">
        <v>614</v>
      </c>
      <c r="BE196">
        <v>354</v>
      </c>
      <c r="BF196">
        <v>44</v>
      </c>
      <c r="BG196">
        <v>32</v>
      </c>
      <c r="BH196">
        <v>23</v>
      </c>
      <c r="BI196">
        <v>0</v>
      </c>
      <c r="BJ196" t="s">
        <v>515</v>
      </c>
      <c r="BK196">
        <v>7</v>
      </c>
      <c r="BL196">
        <v>7</v>
      </c>
      <c r="BM196">
        <v>5</v>
      </c>
      <c r="BN196">
        <v>0</v>
      </c>
      <c r="BO196">
        <v>0.58330000000000004</v>
      </c>
      <c r="BP196">
        <v>46</v>
      </c>
      <c r="BQ196">
        <v>35</v>
      </c>
      <c r="BR196">
        <v>0</v>
      </c>
      <c r="BS196">
        <v>0.56789999999999996</v>
      </c>
      <c r="BT196">
        <v>35</v>
      </c>
      <c r="BU196">
        <v>24</v>
      </c>
      <c r="BV196">
        <v>0</v>
      </c>
      <c r="BW196">
        <v>0.59319999999999995</v>
      </c>
      <c r="BX196">
        <v>0.6502</v>
      </c>
      <c r="BY196">
        <v>0.58179999999999998</v>
      </c>
      <c r="BZ196">
        <v>0</v>
      </c>
      <c r="CA196">
        <v>0</v>
      </c>
      <c r="CB196">
        <v>1954</v>
      </c>
      <c r="CC196" t="s">
        <v>480</v>
      </c>
      <c r="CE196">
        <v>0</v>
      </c>
      <c r="CF196" t="s">
        <v>516</v>
      </c>
      <c r="CG196">
        <v>1980</v>
      </c>
      <c r="CH196" t="s">
        <v>517</v>
      </c>
      <c r="CI196">
        <v>48</v>
      </c>
      <c r="CJ196">
        <v>22</v>
      </c>
      <c r="CK196">
        <v>25.245509999999999</v>
      </c>
      <c r="CL196">
        <v>0</v>
      </c>
      <c r="CM196">
        <v>0</v>
      </c>
      <c r="CN196">
        <v>0</v>
      </c>
      <c r="CO196">
        <v>1</v>
      </c>
      <c r="CP196">
        <v>0</v>
      </c>
      <c r="CQ196">
        <v>0</v>
      </c>
      <c r="CR196">
        <v>1</v>
      </c>
    </row>
    <row r="197" spans="1:96" x14ac:dyDescent="0.3">
      <c r="A197">
        <v>2002</v>
      </c>
      <c r="B197" t="s">
        <v>518</v>
      </c>
      <c r="C197" t="s">
        <v>1812</v>
      </c>
      <c r="D197" t="s">
        <v>1813</v>
      </c>
      <c r="E197" t="s">
        <v>521</v>
      </c>
      <c r="F197">
        <v>36.4</v>
      </c>
      <c r="G197">
        <v>36.4</v>
      </c>
      <c r="H197">
        <v>36.4</v>
      </c>
      <c r="I197">
        <v>0.50270000000000004</v>
      </c>
      <c r="J197">
        <v>2.5700000000000001E-2</v>
      </c>
      <c r="K197">
        <v>8.4099999999999994E-2</v>
      </c>
      <c r="L197">
        <v>0.18160000000000001</v>
      </c>
      <c r="M197">
        <v>49375</v>
      </c>
      <c r="N197">
        <v>89300</v>
      </c>
      <c r="O197">
        <v>0.89790000000000003</v>
      </c>
      <c r="P197">
        <v>0.16470000000000001</v>
      </c>
      <c r="Q197">
        <v>4.2200000000000001E-2</v>
      </c>
      <c r="R197">
        <v>0.1</v>
      </c>
      <c r="S197" t="s">
        <v>539</v>
      </c>
      <c r="T197">
        <v>3</v>
      </c>
      <c r="U197">
        <v>73</v>
      </c>
      <c r="V197">
        <v>185</v>
      </c>
      <c r="W197">
        <v>4.7</v>
      </c>
      <c r="X197" t="s">
        <v>1814</v>
      </c>
      <c r="Y197" t="s">
        <v>1815</v>
      </c>
      <c r="Z197">
        <v>36</v>
      </c>
      <c r="AA197" t="s">
        <v>474</v>
      </c>
      <c r="AD197">
        <v>4</v>
      </c>
      <c r="AE197" t="s">
        <v>475</v>
      </c>
      <c r="AF197" t="s">
        <v>475</v>
      </c>
      <c r="AH197">
        <v>0</v>
      </c>
      <c r="AI197">
        <v>0</v>
      </c>
      <c r="AJ197" t="s">
        <v>490</v>
      </c>
      <c r="AK197">
        <v>76633</v>
      </c>
      <c r="AL197">
        <v>914</v>
      </c>
      <c r="AM197">
        <v>559</v>
      </c>
      <c r="AN197">
        <v>17</v>
      </c>
      <c r="AO197">
        <v>5666</v>
      </c>
      <c r="AP197">
        <v>38</v>
      </c>
      <c r="AQ197">
        <v>1015</v>
      </c>
      <c r="AR197">
        <v>5454</v>
      </c>
      <c r="AS197">
        <v>157.38999999999999</v>
      </c>
      <c r="AT197" t="s">
        <v>1816</v>
      </c>
      <c r="AU197">
        <v>5</v>
      </c>
      <c r="AV197">
        <v>0</v>
      </c>
      <c r="AW197" t="s">
        <v>1817</v>
      </c>
      <c r="AX197" t="s">
        <v>191</v>
      </c>
      <c r="AY197">
        <v>95</v>
      </c>
      <c r="AZ197">
        <v>3</v>
      </c>
      <c r="BA197">
        <v>8</v>
      </c>
      <c r="BB197">
        <v>0</v>
      </c>
      <c r="BC197">
        <v>0.2727</v>
      </c>
      <c r="BD197">
        <v>479</v>
      </c>
      <c r="BE197">
        <v>447</v>
      </c>
      <c r="BF197">
        <v>39</v>
      </c>
      <c r="BG197">
        <v>10</v>
      </c>
      <c r="BH197">
        <v>45</v>
      </c>
      <c r="BI197">
        <v>0</v>
      </c>
      <c r="BJ197" t="s">
        <v>526</v>
      </c>
      <c r="BK197">
        <v>3</v>
      </c>
      <c r="BL197">
        <v>3</v>
      </c>
      <c r="BM197">
        <v>8</v>
      </c>
      <c r="BN197">
        <v>0</v>
      </c>
      <c r="BO197">
        <v>0.2727</v>
      </c>
      <c r="BP197">
        <v>6</v>
      </c>
      <c r="BQ197">
        <v>27</v>
      </c>
      <c r="BR197">
        <v>0</v>
      </c>
      <c r="BS197">
        <v>0.18179999999999999</v>
      </c>
      <c r="BT197">
        <v>6</v>
      </c>
      <c r="BU197">
        <v>27</v>
      </c>
      <c r="BV197">
        <v>0</v>
      </c>
      <c r="BW197">
        <v>0.18179999999999999</v>
      </c>
      <c r="BX197">
        <v>0.53680000000000005</v>
      </c>
      <c r="BY197">
        <v>0.18179999999999999</v>
      </c>
      <c r="BZ197">
        <v>0</v>
      </c>
      <c r="CA197">
        <v>0</v>
      </c>
      <c r="CB197">
        <v>1958</v>
      </c>
      <c r="CC197" t="s">
        <v>480</v>
      </c>
      <c r="CE197">
        <v>0</v>
      </c>
      <c r="CF197" t="s">
        <v>527</v>
      </c>
      <c r="CG197">
        <v>1980</v>
      </c>
      <c r="CH197" t="s">
        <v>93</v>
      </c>
      <c r="CI197">
        <v>44</v>
      </c>
      <c r="CJ197">
        <v>22</v>
      </c>
      <c r="CK197">
        <v>24.405139999999999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</row>
    <row r="198" spans="1:96" x14ac:dyDescent="0.3">
      <c r="A198">
        <v>2002</v>
      </c>
      <c r="B198" t="s">
        <v>565</v>
      </c>
      <c r="C198" t="s">
        <v>1818</v>
      </c>
      <c r="D198" t="s">
        <v>1385</v>
      </c>
      <c r="E198" t="s">
        <v>550</v>
      </c>
      <c r="F198">
        <v>36.744259999999997</v>
      </c>
      <c r="G198">
        <v>35.772129999999997</v>
      </c>
      <c r="H198">
        <v>37.696309999999997</v>
      </c>
      <c r="I198">
        <v>0.49359999999999998</v>
      </c>
      <c r="J198">
        <v>4.8300000000000003E-2</v>
      </c>
      <c r="K198">
        <v>0.1041</v>
      </c>
      <c r="L198">
        <v>0.1978</v>
      </c>
      <c r="M198">
        <v>73810.44</v>
      </c>
      <c r="N198">
        <v>310920.5</v>
      </c>
      <c r="O198">
        <v>0.88339999999999996</v>
      </c>
      <c r="P198">
        <v>0.35520000000000002</v>
      </c>
      <c r="Q198">
        <v>0.10879999999999999</v>
      </c>
      <c r="R198">
        <v>5.77</v>
      </c>
      <c r="S198" t="s">
        <v>558</v>
      </c>
      <c r="T198">
        <v>5</v>
      </c>
      <c r="U198">
        <v>77</v>
      </c>
      <c r="V198">
        <v>205</v>
      </c>
      <c r="W198">
        <v>4.6500000000000004</v>
      </c>
      <c r="X198" t="s">
        <v>1819</v>
      </c>
      <c r="Y198" t="s">
        <v>1820</v>
      </c>
      <c r="Z198">
        <v>14</v>
      </c>
      <c r="AA198" t="s">
        <v>474</v>
      </c>
      <c r="AD198">
        <v>3.6</v>
      </c>
      <c r="AE198" t="s">
        <v>475</v>
      </c>
      <c r="AF198" t="s">
        <v>473</v>
      </c>
      <c r="AH198">
        <v>0</v>
      </c>
      <c r="AI198">
        <v>0</v>
      </c>
      <c r="AJ198" t="s">
        <v>490</v>
      </c>
      <c r="AK198">
        <v>91360</v>
      </c>
      <c r="AL198">
        <v>275</v>
      </c>
      <c r="AM198">
        <v>152</v>
      </c>
      <c r="AN198">
        <v>11</v>
      </c>
      <c r="AO198">
        <v>1873</v>
      </c>
      <c r="AP198">
        <v>12</v>
      </c>
      <c r="AQ198">
        <v>315</v>
      </c>
      <c r="AR198">
        <v>1742</v>
      </c>
      <c r="AS198">
        <v>133.79</v>
      </c>
      <c r="AT198" t="s">
        <v>1821</v>
      </c>
      <c r="AU198">
        <v>4</v>
      </c>
      <c r="AV198">
        <v>0</v>
      </c>
      <c r="AW198" t="s">
        <v>1822</v>
      </c>
      <c r="AX198" t="s">
        <v>124</v>
      </c>
      <c r="AY198">
        <v>76</v>
      </c>
      <c r="AZ198">
        <v>12</v>
      </c>
      <c r="BA198">
        <v>2</v>
      </c>
      <c r="BB198">
        <v>0</v>
      </c>
      <c r="BC198">
        <v>0.85709999999999997</v>
      </c>
      <c r="BD198">
        <v>440</v>
      </c>
      <c r="BE198">
        <v>333</v>
      </c>
      <c r="BF198">
        <v>26</v>
      </c>
      <c r="BG198">
        <v>41</v>
      </c>
      <c r="BH198">
        <v>22</v>
      </c>
      <c r="BI198">
        <v>0</v>
      </c>
      <c r="BJ198" t="s">
        <v>1823</v>
      </c>
      <c r="BK198">
        <v>4</v>
      </c>
      <c r="BL198">
        <v>12</v>
      </c>
      <c r="BM198">
        <v>2</v>
      </c>
      <c r="BN198">
        <v>0</v>
      </c>
      <c r="BO198">
        <v>0.85709999999999997</v>
      </c>
      <c r="BP198">
        <v>33</v>
      </c>
      <c r="BQ198">
        <v>15</v>
      </c>
      <c r="BR198">
        <v>0</v>
      </c>
      <c r="BS198">
        <v>0.6875</v>
      </c>
      <c r="BT198">
        <v>33</v>
      </c>
      <c r="BU198">
        <v>15</v>
      </c>
      <c r="BV198">
        <v>0</v>
      </c>
      <c r="BW198">
        <v>0.6875</v>
      </c>
      <c r="BX198">
        <v>0.58320000000000005</v>
      </c>
      <c r="BY198">
        <v>0.65080000000000005</v>
      </c>
      <c r="BZ198">
        <v>0</v>
      </c>
      <c r="CA198">
        <v>0</v>
      </c>
      <c r="CB198">
        <v>1957</v>
      </c>
      <c r="CC198" t="s">
        <v>682</v>
      </c>
      <c r="CE198">
        <v>0</v>
      </c>
      <c r="CF198" t="s">
        <v>683</v>
      </c>
      <c r="CG198">
        <v>1982</v>
      </c>
      <c r="CH198" t="s">
        <v>565</v>
      </c>
      <c r="CI198">
        <v>45</v>
      </c>
      <c r="CJ198">
        <v>20</v>
      </c>
      <c r="CK198">
        <v>24.306799999999999</v>
      </c>
      <c r="CL198">
        <v>1</v>
      </c>
      <c r="CM198">
        <v>0</v>
      </c>
      <c r="CN198">
        <v>0</v>
      </c>
      <c r="CO198">
        <v>1</v>
      </c>
      <c r="CP198">
        <v>0</v>
      </c>
      <c r="CQ198">
        <v>0</v>
      </c>
      <c r="CR198">
        <v>1</v>
      </c>
    </row>
    <row r="199" spans="1:96" x14ac:dyDescent="0.3">
      <c r="A199">
        <v>2002</v>
      </c>
      <c r="B199" t="s">
        <v>565</v>
      </c>
      <c r="C199" t="s">
        <v>1824</v>
      </c>
      <c r="D199" t="s">
        <v>1825</v>
      </c>
      <c r="E199" t="s">
        <v>1826</v>
      </c>
      <c r="F199">
        <v>33.126190000000001</v>
      </c>
      <c r="G199">
        <v>32.057139999999997</v>
      </c>
      <c r="H199">
        <v>34.052379999999999</v>
      </c>
      <c r="I199">
        <v>0.49830000000000002</v>
      </c>
      <c r="J199">
        <v>3.8199999999999998E-2</v>
      </c>
      <c r="K199">
        <v>9.4299999999999995E-2</v>
      </c>
      <c r="L199">
        <v>0.1757</v>
      </c>
      <c r="M199">
        <v>38387.879999999997</v>
      </c>
      <c r="N199">
        <v>98252.36</v>
      </c>
      <c r="O199">
        <v>0.81420000000000003</v>
      </c>
      <c r="P199">
        <v>0.15720000000000001</v>
      </c>
      <c r="Q199">
        <v>5.11E-2</v>
      </c>
      <c r="R199">
        <v>3.06</v>
      </c>
      <c r="S199" t="s">
        <v>498</v>
      </c>
      <c r="T199">
        <v>3</v>
      </c>
      <c r="U199">
        <v>76.5</v>
      </c>
      <c r="V199">
        <v>225</v>
      </c>
      <c r="W199">
        <v>4.75</v>
      </c>
      <c r="X199" t="s">
        <v>1827</v>
      </c>
      <c r="Y199" t="s">
        <v>1828</v>
      </c>
      <c r="Z199">
        <v>28</v>
      </c>
      <c r="AA199" t="s">
        <v>474</v>
      </c>
      <c r="AE199" t="s">
        <v>473</v>
      </c>
      <c r="AF199" t="s">
        <v>473</v>
      </c>
      <c r="AH199">
        <v>0</v>
      </c>
      <c r="AI199">
        <v>0</v>
      </c>
      <c r="AJ199" t="s">
        <v>490</v>
      </c>
      <c r="AK199">
        <v>87401</v>
      </c>
      <c r="AL199">
        <v>32</v>
      </c>
      <c r="AM199">
        <v>18</v>
      </c>
      <c r="AN199">
        <v>2</v>
      </c>
      <c r="AO199">
        <v>208</v>
      </c>
      <c r="AP199">
        <v>0</v>
      </c>
      <c r="AQ199">
        <v>36</v>
      </c>
      <c r="AR199">
        <v>204</v>
      </c>
      <c r="AS199">
        <v>7.43</v>
      </c>
      <c r="AT199" t="s">
        <v>1829</v>
      </c>
      <c r="AU199">
        <v>8</v>
      </c>
      <c r="AV199">
        <v>0</v>
      </c>
      <c r="AW199" t="s">
        <v>1830</v>
      </c>
      <c r="AX199" t="s">
        <v>114</v>
      </c>
      <c r="AY199">
        <v>76</v>
      </c>
      <c r="AZ199">
        <v>12</v>
      </c>
      <c r="BA199">
        <v>2</v>
      </c>
      <c r="BB199">
        <v>0</v>
      </c>
      <c r="BC199">
        <v>0.85709999999999997</v>
      </c>
      <c r="BD199">
        <v>440</v>
      </c>
      <c r="BE199">
        <v>333</v>
      </c>
      <c r="BF199">
        <v>26</v>
      </c>
      <c r="BG199">
        <v>41</v>
      </c>
      <c r="BH199">
        <v>22</v>
      </c>
      <c r="BI199">
        <v>0</v>
      </c>
      <c r="BJ199" t="s">
        <v>1823</v>
      </c>
      <c r="BK199">
        <v>4</v>
      </c>
      <c r="BL199">
        <v>12</v>
      </c>
      <c r="BM199">
        <v>2</v>
      </c>
      <c r="BN199">
        <v>0</v>
      </c>
      <c r="BO199">
        <v>0.85709999999999997</v>
      </c>
      <c r="BP199">
        <v>33</v>
      </c>
      <c r="BQ199">
        <v>15</v>
      </c>
      <c r="BR199">
        <v>0</v>
      </c>
      <c r="BS199">
        <v>0.6875</v>
      </c>
      <c r="BT199">
        <v>33</v>
      </c>
      <c r="BU199">
        <v>15</v>
      </c>
      <c r="BV199">
        <v>0</v>
      </c>
      <c r="BW199">
        <v>0.6875</v>
      </c>
      <c r="BX199">
        <v>0.58320000000000005</v>
      </c>
      <c r="BY199">
        <v>0.65080000000000005</v>
      </c>
      <c r="BZ199">
        <v>0</v>
      </c>
      <c r="CA199">
        <v>0</v>
      </c>
      <c r="CB199">
        <v>1957</v>
      </c>
      <c r="CC199" t="s">
        <v>682</v>
      </c>
      <c r="CE199">
        <v>0</v>
      </c>
      <c r="CF199" t="s">
        <v>683</v>
      </c>
      <c r="CG199">
        <v>1982</v>
      </c>
      <c r="CH199" t="s">
        <v>565</v>
      </c>
      <c r="CI199">
        <v>45</v>
      </c>
      <c r="CJ199">
        <v>20</v>
      </c>
      <c r="CK199">
        <v>27.02807</v>
      </c>
      <c r="CL199">
        <v>1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</row>
    <row r="200" spans="1:96" x14ac:dyDescent="0.3">
      <c r="A200">
        <v>2002</v>
      </c>
      <c r="B200" t="s">
        <v>1177</v>
      </c>
      <c r="C200" t="s">
        <v>1831</v>
      </c>
      <c r="D200" t="s">
        <v>1832</v>
      </c>
      <c r="E200" t="s">
        <v>469</v>
      </c>
      <c r="F200">
        <v>38.487160000000003</v>
      </c>
      <c r="G200">
        <v>36.806080000000001</v>
      </c>
      <c r="H200">
        <v>40.143239999999999</v>
      </c>
      <c r="I200">
        <v>0.48449999999999999</v>
      </c>
      <c r="J200">
        <v>8.1799999999999998E-2</v>
      </c>
      <c r="K200">
        <v>0.16270000000000001</v>
      </c>
      <c r="L200">
        <v>0.25509999999999999</v>
      </c>
      <c r="M200">
        <v>42338.45</v>
      </c>
      <c r="N200">
        <v>129115.5</v>
      </c>
      <c r="O200">
        <v>0.86560000000000004</v>
      </c>
      <c r="P200">
        <v>0.28260000000000002</v>
      </c>
      <c r="Q200">
        <v>7.85E-2</v>
      </c>
      <c r="R200">
        <v>4.3</v>
      </c>
      <c r="S200" t="s">
        <v>498</v>
      </c>
      <c r="T200">
        <v>3</v>
      </c>
      <c r="U200">
        <v>75</v>
      </c>
      <c r="V200">
        <v>188</v>
      </c>
      <c r="W200">
        <v>4.6500000000000004</v>
      </c>
      <c r="X200" t="s">
        <v>1701</v>
      </c>
      <c r="Y200" t="s">
        <v>1833</v>
      </c>
      <c r="Z200">
        <v>28</v>
      </c>
      <c r="AA200" t="s">
        <v>474</v>
      </c>
      <c r="AE200" t="s">
        <v>475</v>
      </c>
      <c r="AF200" t="s">
        <v>475</v>
      </c>
      <c r="AH200">
        <v>0</v>
      </c>
      <c r="AI200">
        <v>0</v>
      </c>
      <c r="AJ200" t="s">
        <v>476</v>
      </c>
      <c r="AK200">
        <v>32792</v>
      </c>
      <c r="AL200">
        <v>338</v>
      </c>
      <c r="AM200">
        <v>201</v>
      </c>
      <c r="AN200">
        <v>11</v>
      </c>
      <c r="AO200">
        <v>2634</v>
      </c>
      <c r="AP200">
        <v>19</v>
      </c>
      <c r="AQ200">
        <v>414</v>
      </c>
      <c r="AR200">
        <v>2767</v>
      </c>
      <c r="AS200">
        <v>94.07</v>
      </c>
      <c r="AT200" t="s">
        <v>1834</v>
      </c>
      <c r="AU200">
        <v>5</v>
      </c>
      <c r="AV200">
        <v>0</v>
      </c>
      <c r="AW200" t="s">
        <v>1835</v>
      </c>
      <c r="AX200" t="s">
        <v>152</v>
      </c>
      <c r="AY200">
        <v>100</v>
      </c>
      <c r="AZ200">
        <v>7</v>
      </c>
      <c r="BA200">
        <v>5</v>
      </c>
      <c r="BB200">
        <v>0</v>
      </c>
      <c r="BC200">
        <v>0.58330000000000004</v>
      </c>
      <c r="BD200">
        <v>557</v>
      </c>
      <c r="BE200">
        <v>380</v>
      </c>
      <c r="BF200">
        <v>44</v>
      </c>
      <c r="BG200">
        <v>32</v>
      </c>
      <c r="BH200">
        <v>27</v>
      </c>
      <c r="BI200">
        <v>0</v>
      </c>
      <c r="BJ200" t="s">
        <v>1184</v>
      </c>
      <c r="BK200">
        <v>5</v>
      </c>
      <c r="BL200">
        <v>7</v>
      </c>
      <c r="BM200">
        <v>5</v>
      </c>
      <c r="BN200">
        <v>0</v>
      </c>
      <c r="BO200">
        <v>0.58330000000000004</v>
      </c>
      <c r="BP200">
        <v>40</v>
      </c>
      <c r="BQ200">
        <v>18</v>
      </c>
      <c r="BR200">
        <v>0</v>
      </c>
      <c r="BS200">
        <v>0.68969999999999998</v>
      </c>
      <c r="BT200">
        <v>40</v>
      </c>
      <c r="BU200">
        <v>18</v>
      </c>
      <c r="BV200">
        <v>0</v>
      </c>
      <c r="BW200">
        <v>0.68969999999999998</v>
      </c>
      <c r="BX200">
        <v>0.61260000000000003</v>
      </c>
      <c r="BY200">
        <v>0.54239999999999999</v>
      </c>
      <c r="BZ200">
        <v>0</v>
      </c>
      <c r="CA200">
        <v>0</v>
      </c>
      <c r="CB200">
        <v>1954</v>
      </c>
      <c r="CC200" t="s">
        <v>480</v>
      </c>
      <c r="CE200">
        <v>0</v>
      </c>
      <c r="CF200" t="s">
        <v>531</v>
      </c>
      <c r="CG200">
        <v>1977</v>
      </c>
      <c r="CH200" t="s">
        <v>116</v>
      </c>
      <c r="CI200">
        <v>48</v>
      </c>
      <c r="CJ200">
        <v>25</v>
      </c>
      <c r="CK200">
        <v>23.495819999999998</v>
      </c>
      <c r="CL200">
        <v>0</v>
      </c>
      <c r="CM200">
        <v>0</v>
      </c>
      <c r="CN200">
        <v>1</v>
      </c>
      <c r="CO200">
        <v>0</v>
      </c>
      <c r="CP200">
        <v>0</v>
      </c>
      <c r="CQ200">
        <v>0</v>
      </c>
      <c r="CR200">
        <v>0</v>
      </c>
    </row>
    <row r="201" spans="1:96" x14ac:dyDescent="0.3">
      <c r="A201">
        <v>2002</v>
      </c>
      <c r="B201" t="s">
        <v>1836</v>
      </c>
      <c r="C201" t="s">
        <v>1837</v>
      </c>
      <c r="D201" t="s">
        <v>484</v>
      </c>
      <c r="E201" t="s">
        <v>485</v>
      </c>
      <c r="F201">
        <v>39.056980000000003</v>
      </c>
      <c r="G201">
        <v>38.099679999999999</v>
      </c>
      <c r="H201">
        <v>40.091900000000003</v>
      </c>
      <c r="I201">
        <v>0.4894</v>
      </c>
      <c r="J201">
        <v>6.3799999999999996E-2</v>
      </c>
      <c r="K201">
        <v>0.15010000000000001</v>
      </c>
      <c r="L201">
        <v>0.26529999999999998</v>
      </c>
      <c r="M201">
        <v>59641.62</v>
      </c>
      <c r="N201">
        <v>203816.5</v>
      </c>
      <c r="O201">
        <v>0.87660000000000005</v>
      </c>
      <c r="P201">
        <v>0.33100000000000002</v>
      </c>
      <c r="Q201">
        <v>9.11E-2</v>
      </c>
      <c r="S201" t="s">
        <v>569</v>
      </c>
      <c r="T201">
        <v>1</v>
      </c>
      <c r="U201">
        <v>76</v>
      </c>
      <c r="V201">
        <v>210</v>
      </c>
      <c r="W201">
        <v>4.9800000000000004</v>
      </c>
      <c r="X201" t="s">
        <v>1838</v>
      </c>
      <c r="Y201" t="s">
        <v>1539</v>
      </c>
      <c r="Z201">
        <v>27</v>
      </c>
      <c r="AA201" t="s">
        <v>474</v>
      </c>
      <c r="AE201" t="s">
        <v>473</v>
      </c>
      <c r="AF201" t="s">
        <v>475</v>
      </c>
      <c r="AH201">
        <v>0</v>
      </c>
      <c r="AI201">
        <v>0</v>
      </c>
      <c r="AJ201" t="s">
        <v>490</v>
      </c>
      <c r="AK201">
        <v>85253</v>
      </c>
      <c r="AL201">
        <v>849</v>
      </c>
      <c r="AM201">
        <v>425</v>
      </c>
      <c r="AN201">
        <v>28</v>
      </c>
      <c r="AO201">
        <v>4423</v>
      </c>
      <c r="AP201">
        <v>26</v>
      </c>
      <c r="AQ201">
        <v>968</v>
      </c>
      <c r="AR201">
        <v>4264</v>
      </c>
      <c r="AS201">
        <v>163.81</v>
      </c>
      <c r="AT201" t="s">
        <v>1839</v>
      </c>
      <c r="AU201">
        <v>4</v>
      </c>
      <c r="AV201">
        <v>0</v>
      </c>
      <c r="AW201" t="s">
        <v>492</v>
      </c>
      <c r="AY201">
        <v>77</v>
      </c>
      <c r="AZ201">
        <v>2</v>
      </c>
      <c r="BA201">
        <v>7</v>
      </c>
      <c r="BB201">
        <v>0</v>
      </c>
      <c r="BC201">
        <v>0.22220000000000001</v>
      </c>
      <c r="BD201">
        <v>270</v>
      </c>
      <c r="BE201">
        <v>350</v>
      </c>
      <c r="BF201">
        <v>19</v>
      </c>
      <c r="BG201">
        <v>22</v>
      </c>
      <c r="BH201">
        <v>29</v>
      </c>
      <c r="BI201">
        <v>0</v>
      </c>
      <c r="BJ201" t="s">
        <v>1840</v>
      </c>
      <c r="BK201">
        <v>3</v>
      </c>
      <c r="BL201">
        <v>2</v>
      </c>
      <c r="BM201">
        <v>7</v>
      </c>
      <c r="BN201">
        <v>0</v>
      </c>
      <c r="BO201">
        <v>0.22220000000000001</v>
      </c>
      <c r="BP201">
        <v>5</v>
      </c>
      <c r="BQ201">
        <v>24</v>
      </c>
      <c r="BR201">
        <v>0</v>
      </c>
      <c r="BS201">
        <v>0.1724</v>
      </c>
      <c r="BT201">
        <v>5</v>
      </c>
      <c r="BU201">
        <v>24</v>
      </c>
      <c r="BV201">
        <v>0</v>
      </c>
      <c r="BW201">
        <v>0.1724</v>
      </c>
      <c r="BX201">
        <v>0.45229999999999998</v>
      </c>
      <c r="BY201">
        <v>0.43140000000000001</v>
      </c>
      <c r="BZ201">
        <v>0</v>
      </c>
      <c r="CA201">
        <v>0</v>
      </c>
      <c r="CK201">
        <v>25.55921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</row>
    <row r="202" spans="1:96" x14ac:dyDescent="0.3">
      <c r="A202">
        <v>2002</v>
      </c>
      <c r="B202" t="s">
        <v>153</v>
      </c>
      <c r="C202" t="s">
        <v>1841</v>
      </c>
      <c r="D202" t="s">
        <v>1597</v>
      </c>
      <c r="E202" t="s">
        <v>550</v>
      </c>
      <c r="F202">
        <v>28.846520000000002</v>
      </c>
      <c r="G202">
        <v>28.413900000000002</v>
      </c>
      <c r="H202">
        <v>29.33315</v>
      </c>
      <c r="I202">
        <v>0.51070000000000004</v>
      </c>
      <c r="J202">
        <v>3.09E-2</v>
      </c>
      <c r="K202">
        <v>6.9599999999999995E-2</v>
      </c>
      <c r="L202">
        <v>0.12939999999999999</v>
      </c>
      <c r="M202">
        <v>50208.639999999999</v>
      </c>
      <c r="N202">
        <v>232963.1</v>
      </c>
      <c r="O202">
        <v>0.55259999999999998</v>
      </c>
      <c r="P202">
        <v>0.16339999999999999</v>
      </c>
      <c r="Q202">
        <v>4.5499999999999999E-2</v>
      </c>
      <c r="R202">
        <v>8.19</v>
      </c>
      <c r="S202" t="s">
        <v>558</v>
      </c>
      <c r="T202">
        <v>2</v>
      </c>
      <c r="U202">
        <v>75</v>
      </c>
      <c r="V202">
        <v>175</v>
      </c>
      <c r="W202">
        <v>4.9000000000000004</v>
      </c>
      <c r="X202" t="s">
        <v>1842</v>
      </c>
      <c r="Y202" t="s">
        <v>1843</v>
      </c>
      <c r="Z202">
        <v>45</v>
      </c>
      <c r="AA202" t="s">
        <v>474</v>
      </c>
      <c r="AE202" t="s">
        <v>475</v>
      </c>
      <c r="AF202" t="s">
        <v>473</v>
      </c>
      <c r="AH202">
        <v>1</v>
      </c>
      <c r="AI202">
        <v>1</v>
      </c>
      <c r="AJ202" t="s">
        <v>476</v>
      </c>
      <c r="AK202">
        <v>92707</v>
      </c>
      <c r="AL202">
        <v>1584</v>
      </c>
      <c r="AM202">
        <v>1115</v>
      </c>
      <c r="AN202">
        <v>42</v>
      </c>
      <c r="AO202">
        <v>14193</v>
      </c>
      <c r="AP202">
        <v>131</v>
      </c>
      <c r="AQ202">
        <v>1851</v>
      </c>
      <c r="AR202">
        <v>14740</v>
      </c>
      <c r="AS202">
        <v>315.39999999999998</v>
      </c>
      <c r="AT202" t="s">
        <v>1844</v>
      </c>
      <c r="AU202">
        <v>4</v>
      </c>
      <c r="AV202">
        <v>0</v>
      </c>
      <c r="AW202" t="s">
        <v>1845</v>
      </c>
      <c r="AX202" t="s">
        <v>178</v>
      </c>
      <c r="AY202">
        <v>106</v>
      </c>
      <c r="AZ202">
        <v>10</v>
      </c>
      <c r="BA202">
        <v>3</v>
      </c>
      <c r="BB202">
        <v>0</v>
      </c>
      <c r="BC202">
        <v>0.76919999999999999</v>
      </c>
      <c r="BD202">
        <v>606</v>
      </c>
      <c r="BE202">
        <v>357</v>
      </c>
      <c r="BF202">
        <v>36</v>
      </c>
      <c r="BG202">
        <v>33</v>
      </c>
      <c r="BH202">
        <v>26</v>
      </c>
      <c r="BI202">
        <v>0</v>
      </c>
      <c r="BJ202" t="s">
        <v>601</v>
      </c>
      <c r="BK202">
        <v>10</v>
      </c>
      <c r="BL202">
        <v>10</v>
      </c>
      <c r="BM202">
        <v>3</v>
      </c>
      <c r="BN202">
        <v>0</v>
      </c>
      <c r="BO202">
        <v>0.76919999999999999</v>
      </c>
      <c r="BP202">
        <v>56</v>
      </c>
      <c r="BQ202">
        <v>60</v>
      </c>
      <c r="BR202">
        <v>1</v>
      </c>
      <c r="BS202">
        <v>0.4829</v>
      </c>
      <c r="BT202">
        <v>28</v>
      </c>
      <c r="BU202">
        <v>32</v>
      </c>
      <c r="BV202">
        <v>0</v>
      </c>
      <c r="BW202">
        <v>0.4667</v>
      </c>
      <c r="BX202">
        <v>0.64259999999999995</v>
      </c>
      <c r="BY202">
        <v>0.55930000000000002</v>
      </c>
      <c r="BZ202">
        <v>0</v>
      </c>
      <c r="CA202">
        <v>0</v>
      </c>
      <c r="CB202">
        <v>1946</v>
      </c>
      <c r="CC202" t="s">
        <v>480</v>
      </c>
      <c r="CE202">
        <v>0</v>
      </c>
      <c r="CF202" t="s">
        <v>531</v>
      </c>
      <c r="CG202">
        <v>1982</v>
      </c>
      <c r="CH202" t="s">
        <v>78</v>
      </c>
      <c r="CI202">
        <v>56</v>
      </c>
      <c r="CJ202">
        <v>20</v>
      </c>
      <c r="CK202">
        <v>21.871110000000002</v>
      </c>
      <c r="CL202">
        <v>1</v>
      </c>
      <c r="CM202">
        <v>0</v>
      </c>
      <c r="CN202">
        <v>1</v>
      </c>
      <c r="CO202">
        <v>0</v>
      </c>
      <c r="CP202">
        <v>0</v>
      </c>
      <c r="CQ202">
        <v>0</v>
      </c>
      <c r="CR202">
        <v>0</v>
      </c>
    </row>
    <row r="203" spans="1:96" x14ac:dyDescent="0.3">
      <c r="A203">
        <v>2002</v>
      </c>
      <c r="B203" t="s">
        <v>153</v>
      </c>
      <c r="C203" t="s">
        <v>1846</v>
      </c>
      <c r="D203" t="s">
        <v>1847</v>
      </c>
      <c r="E203" t="s">
        <v>550</v>
      </c>
      <c r="F203">
        <v>34.607689999999998</v>
      </c>
      <c r="G203">
        <v>33.87115</v>
      </c>
      <c r="H203">
        <v>35.325000000000003</v>
      </c>
      <c r="I203">
        <v>0.498</v>
      </c>
      <c r="J203">
        <v>4.2200000000000001E-2</v>
      </c>
      <c r="K203">
        <v>9.2899999999999996E-2</v>
      </c>
      <c r="L203">
        <v>0.17519999999999999</v>
      </c>
      <c r="M203">
        <v>61379.44</v>
      </c>
      <c r="N203">
        <v>246971.2</v>
      </c>
      <c r="O203">
        <v>0.82069999999999999</v>
      </c>
      <c r="P203">
        <v>0.2205</v>
      </c>
      <c r="Q203">
        <v>5.79E-2</v>
      </c>
      <c r="R203">
        <v>8.41</v>
      </c>
      <c r="S203" t="s">
        <v>558</v>
      </c>
      <c r="T203">
        <v>2</v>
      </c>
      <c r="U203">
        <v>75</v>
      </c>
      <c r="V203">
        <v>210</v>
      </c>
      <c r="W203">
        <v>4.74</v>
      </c>
      <c r="X203" t="s">
        <v>1250</v>
      </c>
      <c r="Y203" t="s">
        <v>1798</v>
      </c>
      <c r="Z203">
        <v>29</v>
      </c>
      <c r="AA203" t="s">
        <v>474</v>
      </c>
      <c r="AB203">
        <v>1070</v>
      </c>
      <c r="AC203">
        <v>23</v>
      </c>
      <c r="AD203">
        <v>3.5</v>
      </c>
      <c r="AE203" t="s">
        <v>475</v>
      </c>
      <c r="AF203" t="s">
        <v>475</v>
      </c>
      <c r="AH203">
        <v>0</v>
      </c>
      <c r="AI203">
        <v>0</v>
      </c>
      <c r="AJ203" t="s">
        <v>490</v>
      </c>
      <c r="AK203">
        <v>93065</v>
      </c>
      <c r="AL203">
        <v>121</v>
      </c>
      <c r="AM203">
        <v>57</v>
      </c>
      <c r="AN203">
        <v>3</v>
      </c>
      <c r="AO203">
        <v>573</v>
      </c>
      <c r="AP203">
        <v>2</v>
      </c>
      <c r="AQ203">
        <v>156</v>
      </c>
      <c r="AR203">
        <v>577</v>
      </c>
      <c r="AS203">
        <v>19.760000000000002</v>
      </c>
      <c r="AT203" t="s">
        <v>1848</v>
      </c>
      <c r="AU203">
        <v>5</v>
      </c>
      <c r="AV203">
        <v>0</v>
      </c>
      <c r="AW203" t="s">
        <v>1849</v>
      </c>
      <c r="AY203">
        <v>106</v>
      </c>
      <c r="AZ203">
        <v>10</v>
      </c>
      <c r="BA203">
        <v>3</v>
      </c>
      <c r="BB203">
        <v>0</v>
      </c>
      <c r="BC203">
        <v>0.76919999999999999</v>
      </c>
      <c r="BD203">
        <v>606</v>
      </c>
      <c r="BE203">
        <v>357</v>
      </c>
      <c r="BF203">
        <v>36</v>
      </c>
      <c r="BG203">
        <v>33</v>
      </c>
      <c r="BH203">
        <v>26</v>
      </c>
      <c r="BI203">
        <v>0</v>
      </c>
      <c r="BJ203" t="s">
        <v>601</v>
      </c>
      <c r="BK203">
        <v>10</v>
      </c>
      <c r="BL203">
        <v>10</v>
      </c>
      <c r="BM203">
        <v>3</v>
      </c>
      <c r="BN203">
        <v>0</v>
      </c>
      <c r="BO203">
        <v>0.76919999999999999</v>
      </c>
      <c r="BP203">
        <v>56</v>
      </c>
      <c r="BQ203">
        <v>60</v>
      </c>
      <c r="BR203">
        <v>1</v>
      </c>
      <c r="BS203">
        <v>0.4829</v>
      </c>
      <c r="BT203">
        <v>28</v>
      </c>
      <c r="BU203">
        <v>32</v>
      </c>
      <c r="BV203">
        <v>0</v>
      </c>
      <c r="BW203">
        <v>0.4667</v>
      </c>
      <c r="BX203">
        <v>0.64259999999999995</v>
      </c>
      <c r="BY203">
        <v>0.55930000000000002</v>
      </c>
      <c r="BZ203">
        <v>0</v>
      </c>
      <c r="CA203">
        <v>0</v>
      </c>
      <c r="CB203">
        <v>1946</v>
      </c>
      <c r="CC203" t="s">
        <v>480</v>
      </c>
      <c r="CE203">
        <v>0</v>
      </c>
      <c r="CF203" t="s">
        <v>531</v>
      </c>
      <c r="CG203">
        <v>1982</v>
      </c>
      <c r="CH203" t="s">
        <v>78</v>
      </c>
      <c r="CI203">
        <v>56</v>
      </c>
      <c r="CJ203">
        <v>20</v>
      </c>
      <c r="CK203">
        <v>26.245329999999999</v>
      </c>
      <c r="CL203">
        <v>0</v>
      </c>
      <c r="CM203">
        <v>0</v>
      </c>
      <c r="CN203">
        <v>0</v>
      </c>
      <c r="CO203">
        <v>1</v>
      </c>
      <c r="CP203">
        <v>0</v>
      </c>
      <c r="CQ203">
        <v>0</v>
      </c>
      <c r="CR203">
        <v>1</v>
      </c>
    </row>
    <row r="204" spans="1:96" x14ac:dyDescent="0.3">
      <c r="A204">
        <v>2002</v>
      </c>
      <c r="B204" t="s">
        <v>608</v>
      </c>
      <c r="C204" t="s">
        <v>1850</v>
      </c>
      <c r="D204" t="s">
        <v>643</v>
      </c>
      <c r="E204" t="s">
        <v>550</v>
      </c>
      <c r="F204">
        <v>34.448810000000002</v>
      </c>
      <c r="G204">
        <v>33.575800000000001</v>
      </c>
      <c r="H204">
        <v>35.310870000000001</v>
      </c>
      <c r="I204">
        <v>0.4955</v>
      </c>
      <c r="J204">
        <v>5.5599999999999997E-2</v>
      </c>
      <c r="K204">
        <v>0.1154</v>
      </c>
      <c r="L204">
        <v>0.1978</v>
      </c>
      <c r="M204">
        <v>51764.51</v>
      </c>
      <c r="N204">
        <v>242643.3</v>
      </c>
      <c r="O204">
        <v>0.81699999999999995</v>
      </c>
      <c r="P204">
        <v>0.29020000000000001</v>
      </c>
      <c r="Q204">
        <v>9.5000000000000001E-2</v>
      </c>
      <c r="R204">
        <v>9.0500000000000007</v>
      </c>
      <c r="S204" t="s">
        <v>558</v>
      </c>
      <c r="T204">
        <v>2</v>
      </c>
      <c r="U204">
        <v>75</v>
      </c>
      <c r="V204">
        <v>185</v>
      </c>
      <c r="W204">
        <v>4.7</v>
      </c>
      <c r="X204" t="s">
        <v>143</v>
      </c>
      <c r="Y204" t="s">
        <v>1851</v>
      </c>
      <c r="Z204">
        <v>20</v>
      </c>
      <c r="AA204" t="s">
        <v>474</v>
      </c>
      <c r="AE204" t="s">
        <v>475</v>
      </c>
      <c r="AF204" t="s">
        <v>473</v>
      </c>
      <c r="AH204">
        <v>0</v>
      </c>
      <c r="AI204">
        <v>0</v>
      </c>
      <c r="AJ204" t="s">
        <v>476</v>
      </c>
      <c r="AK204">
        <v>92688</v>
      </c>
      <c r="AL204">
        <v>200</v>
      </c>
      <c r="AM204">
        <v>104</v>
      </c>
      <c r="AN204">
        <v>10</v>
      </c>
      <c r="AO204">
        <v>1045</v>
      </c>
      <c r="AP204">
        <v>8</v>
      </c>
      <c r="AQ204">
        <v>239</v>
      </c>
      <c r="AR204">
        <v>1011</v>
      </c>
      <c r="AS204">
        <v>52.25</v>
      </c>
      <c r="AT204" t="s">
        <v>1852</v>
      </c>
      <c r="AU204">
        <v>2</v>
      </c>
      <c r="AV204">
        <v>0</v>
      </c>
      <c r="AW204" t="s">
        <v>647</v>
      </c>
      <c r="AX204" t="s">
        <v>1853</v>
      </c>
      <c r="AY204">
        <v>98</v>
      </c>
      <c r="AZ204">
        <v>7</v>
      </c>
      <c r="BA204">
        <v>5</v>
      </c>
      <c r="BB204">
        <v>0</v>
      </c>
      <c r="BC204">
        <v>0.58330000000000004</v>
      </c>
      <c r="BD204">
        <v>417</v>
      </c>
      <c r="BE204">
        <v>441</v>
      </c>
      <c r="BF204">
        <v>32</v>
      </c>
      <c r="BG204">
        <v>44</v>
      </c>
      <c r="BH204">
        <v>17</v>
      </c>
      <c r="BI204">
        <v>0</v>
      </c>
      <c r="BJ204" t="s">
        <v>616</v>
      </c>
      <c r="BK204">
        <v>13</v>
      </c>
      <c r="BL204">
        <v>7</v>
      </c>
      <c r="BM204">
        <v>5</v>
      </c>
      <c r="BN204">
        <v>0</v>
      </c>
      <c r="BO204">
        <v>0.58330000000000004</v>
      </c>
      <c r="BP204">
        <v>95</v>
      </c>
      <c r="BQ204">
        <v>53</v>
      </c>
      <c r="BR204">
        <v>0</v>
      </c>
      <c r="BS204">
        <v>0.64190000000000003</v>
      </c>
      <c r="BT204">
        <v>44</v>
      </c>
      <c r="BU204">
        <v>17</v>
      </c>
      <c r="BV204">
        <v>0</v>
      </c>
      <c r="BW204">
        <v>0.72130000000000005</v>
      </c>
      <c r="BX204">
        <v>0.50449999999999995</v>
      </c>
      <c r="BY204">
        <v>0.72130000000000005</v>
      </c>
      <c r="BZ204">
        <v>0</v>
      </c>
      <c r="CA204">
        <v>0</v>
      </c>
      <c r="CB204">
        <v>1937</v>
      </c>
      <c r="CE204">
        <v>0</v>
      </c>
      <c r="CG204">
        <v>1970</v>
      </c>
      <c r="CH204" t="s">
        <v>617</v>
      </c>
      <c r="CI204">
        <v>65</v>
      </c>
      <c r="CJ204">
        <v>32</v>
      </c>
      <c r="CK204">
        <v>23.120889999999999</v>
      </c>
      <c r="CL204">
        <v>1</v>
      </c>
      <c r="CM204">
        <v>0</v>
      </c>
      <c r="CN204">
        <v>1</v>
      </c>
      <c r="CO204">
        <v>0</v>
      </c>
      <c r="CP204">
        <v>0</v>
      </c>
      <c r="CQ204">
        <v>0</v>
      </c>
      <c r="CR204">
        <v>0</v>
      </c>
    </row>
    <row r="205" spans="1:96" x14ac:dyDescent="0.3">
      <c r="A205">
        <v>2002</v>
      </c>
      <c r="B205" t="s">
        <v>1854</v>
      </c>
      <c r="C205" t="s">
        <v>1855</v>
      </c>
      <c r="D205" t="s">
        <v>1856</v>
      </c>
      <c r="E205" t="s">
        <v>577</v>
      </c>
      <c r="F205">
        <v>36.92</v>
      </c>
      <c r="G205">
        <v>35.607999999999997</v>
      </c>
      <c r="H205">
        <v>38.164000000000001</v>
      </c>
      <c r="I205">
        <v>0.4919</v>
      </c>
      <c r="J205">
        <v>5.8200000000000002E-2</v>
      </c>
      <c r="K205">
        <v>0.1215</v>
      </c>
      <c r="L205">
        <v>0.20930000000000001</v>
      </c>
      <c r="M205">
        <v>43833.01</v>
      </c>
      <c r="N205">
        <v>102580.8</v>
      </c>
      <c r="O205">
        <v>0.84840000000000004</v>
      </c>
      <c r="P205">
        <v>0.31340000000000001</v>
      </c>
      <c r="Q205">
        <v>8.9800000000000005E-2</v>
      </c>
      <c r="S205" t="s">
        <v>569</v>
      </c>
      <c r="T205">
        <v>1</v>
      </c>
      <c r="U205">
        <v>75</v>
      </c>
      <c r="V205">
        <v>185</v>
      </c>
      <c r="W205">
        <v>4.99</v>
      </c>
      <c r="X205" t="s">
        <v>1100</v>
      </c>
      <c r="Y205" t="s">
        <v>1857</v>
      </c>
      <c r="AA205" t="s">
        <v>474</v>
      </c>
      <c r="AE205" t="s">
        <v>473</v>
      </c>
      <c r="AF205" t="s">
        <v>475</v>
      </c>
      <c r="AH205">
        <v>0</v>
      </c>
      <c r="AI205">
        <v>0</v>
      </c>
      <c r="AJ205" t="s">
        <v>490</v>
      </c>
      <c r="AK205">
        <v>72202</v>
      </c>
      <c r="AV205">
        <v>0</v>
      </c>
      <c r="AW205" t="s">
        <v>1858</v>
      </c>
      <c r="AX205" t="s">
        <v>101</v>
      </c>
      <c r="CK205">
        <v>23.120889999999999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</row>
    <row r="206" spans="1:96" x14ac:dyDescent="0.3">
      <c r="A206">
        <v>2002</v>
      </c>
      <c r="B206" t="s">
        <v>1240</v>
      </c>
      <c r="C206" t="s">
        <v>1859</v>
      </c>
      <c r="D206" t="s">
        <v>1860</v>
      </c>
      <c r="E206" t="s">
        <v>974</v>
      </c>
      <c r="F206">
        <v>30.85811</v>
      </c>
      <c r="G206">
        <v>30.410810000000001</v>
      </c>
      <c r="H206">
        <v>31.294589999999999</v>
      </c>
      <c r="I206">
        <v>0.51700000000000002</v>
      </c>
      <c r="J206">
        <v>4.4299999999999999E-2</v>
      </c>
      <c r="K206">
        <v>9.8299999999999998E-2</v>
      </c>
      <c r="L206">
        <v>0.17249999999999999</v>
      </c>
      <c r="M206">
        <v>38652.49</v>
      </c>
      <c r="N206">
        <v>101190.5</v>
      </c>
      <c r="O206">
        <v>0.68540000000000001</v>
      </c>
      <c r="P206">
        <v>0.14319999999999999</v>
      </c>
      <c r="Q206">
        <v>4.2999999999999997E-2</v>
      </c>
      <c r="R206">
        <v>1.05</v>
      </c>
      <c r="S206" t="s">
        <v>486</v>
      </c>
      <c r="T206">
        <v>3</v>
      </c>
      <c r="U206">
        <v>73</v>
      </c>
      <c r="V206">
        <v>175</v>
      </c>
      <c r="W206">
        <v>4.7</v>
      </c>
      <c r="X206" t="s">
        <v>1861</v>
      </c>
      <c r="Y206" t="s">
        <v>1862</v>
      </c>
      <c r="Z206">
        <v>27</v>
      </c>
      <c r="AA206" t="s">
        <v>474</v>
      </c>
      <c r="AE206" t="s">
        <v>475</v>
      </c>
      <c r="AF206" t="s">
        <v>475</v>
      </c>
      <c r="AG206" t="s">
        <v>531</v>
      </c>
      <c r="AH206">
        <v>0</v>
      </c>
      <c r="AI206">
        <v>0</v>
      </c>
      <c r="AJ206" t="s">
        <v>490</v>
      </c>
      <c r="AK206">
        <v>99301</v>
      </c>
      <c r="AL206">
        <v>75</v>
      </c>
      <c r="AM206">
        <v>46</v>
      </c>
      <c r="AN206">
        <v>2</v>
      </c>
      <c r="AO206">
        <v>430</v>
      </c>
      <c r="AP206">
        <v>2</v>
      </c>
      <c r="AQ206">
        <v>90</v>
      </c>
      <c r="AR206">
        <v>442</v>
      </c>
      <c r="AS206">
        <v>15.93</v>
      </c>
      <c r="AT206" t="s">
        <v>1863</v>
      </c>
      <c r="AU206">
        <v>3</v>
      </c>
      <c r="AV206">
        <v>1</v>
      </c>
      <c r="AW206" t="s">
        <v>1864</v>
      </c>
      <c r="AY206">
        <v>87</v>
      </c>
      <c r="AZ206">
        <v>7</v>
      </c>
      <c r="BA206">
        <v>4</v>
      </c>
      <c r="BB206">
        <v>0</v>
      </c>
      <c r="BC206">
        <v>0.63639999999999997</v>
      </c>
      <c r="BD206">
        <v>396</v>
      </c>
      <c r="BE206">
        <v>334</v>
      </c>
      <c r="BF206">
        <v>19</v>
      </c>
      <c r="BG206">
        <v>37</v>
      </c>
      <c r="BH206">
        <v>21</v>
      </c>
      <c r="BI206">
        <v>0</v>
      </c>
      <c r="BJ206" t="s">
        <v>1246</v>
      </c>
      <c r="BK206">
        <v>2</v>
      </c>
      <c r="BL206">
        <v>7</v>
      </c>
      <c r="BM206">
        <v>4</v>
      </c>
      <c r="BN206">
        <v>0</v>
      </c>
      <c r="BO206">
        <v>0.63639999999999997</v>
      </c>
      <c r="BP206">
        <v>13</v>
      </c>
      <c r="BQ206">
        <v>9</v>
      </c>
      <c r="BR206">
        <v>0</v>
      </c>
      <c r="BS206">
        <v>0.59089999999999998</v>
      </c>
      <c r="BT206">
        <v>13</v>
      </c>
      <c r="BU206">
        <v>9</v>
      </c>
      <c r="BV206">
        <v>0</v>
      </c>
      <c r="BW206">
        <v>0.59089999999999998</v>
      </c>
      <c r="BX206">
        <v>0.55410000000000004</v>
      </c>
      <c r="BY206">
        <v>0.63790000000000002</v>
      </c>
      <c r="BZ206">
        <v>0</v>
      </c>
      <c r="CA206">
        <v>0</v>
      </c>
      <c r="CB206">
        <v>1967</v>
      </c>
      <c r="CC206" t="s">
        <v>480</v>
      </c>
      <c r="CE206">
        <v>0</v>
      </c>
      <c r="CF206" t="s">
        <v>738</v>
      </c>
      <c r="CG206">
        <v>1993</v>
      </c>
      <c r="CH206" t="s">
        <v>158</v>
      </c>
      <c r="CI206">
        <v>35</v>
      </c>
      <c r="CJ206">
        <v>9</v>
      </c>
      <c r="CK206">
        <v>23.08595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</row>
    <row r="207" spans="1:96" x14ac:dyDescent="0.3">
      <c r="A207">
        <v>2002</v>
      </c>
      <c r="B207" t="s">
        <v>95</v>
      </c>
      <c r="C207" t="s">
        <v>1865</v>
      </c>
      <c r="D207" t="s">
        <v>1866</v>
      </c>
      <c r="E207" t="s">
        <v>469</v>
      </c>
      <c r="F207">
        <v>35.536709999999999</v>
      </c>
      <c r="G207">
        <v>35.022680000000001</v>
      </c>
      <c r="H207">
        <v>36.293900000000001</v>
      </c>
      <c r="I207">
        <v>0.49380000000000002</v>
      </c>
      <c r="J207">
        <v>5.1400000000000001E-2</v>
      </c>
      <c r="K207">
        <v>0.11559999999999999</v>
      </c>
      <c r="L207">
        <v>0.20669999999999999</v>
      </c>
      <c r="M207">
        <v>35889.599999999999</v>
      </c>
      <c r="N207">
        <v>89583.679999999993</v>
      </c>
      <c r="O207">
        <v>0.76349999999999996</v>
      </c>
      <c r="P207">
        <v>0.2263</v>
      </c>
      <c r="Q207">
        <v>8.2299999999999998E-2</v>
      </c>
      <c r="R207">
        <v>1.26</v>
      </c>
      <c r="S207" t="s">
        <v>486</v>
      </c>
      <c r="T207">
        <v>5</v>
      </c>
      <c r="U207">
        <v>72</v>
      </c>
      <c r="V207">
        <v>188</v>
      </c>
      <c r="W207">
        <v>4.5</v>
      </c>
      <c r="X207" t="s">
        <v>1867</v>
      </c>
      <c r="Y207" t="s">
        <v>1868</v>
      </c>
      <c r="Z207">
        <v>35</v>
      </c>
      <c r="AA207" t="s">
        <v>512</v>
      </c>
      <c r="AE207" t="s">
        <v>473</v>
      </c>
      <c r="AF207" t="s">
        <v>473</v>
      </c>
      <c r="AH207">
        <v>0</v>
      </c>
      <c r="AI207">
        <v>0</v>
      </c>
      <c r="AJ207" t="s">
        <v>490</v>
      </c>
      <c r="AK207">
        <v>32311</v>
      </c>
      <c r="AL207">
        <v>15</v>
      </c>
      <c r="AM207">
        <v>11</v>
      </c>
      <c r="AN207">
        <v>1</v>
      </c>
      <c r="AO207">
        <v>127</v>
      </c>
      <c r="AP207">
        <v>1</v>
      </c>
      <c r="AQ207">
        <v>24</v>
      </c>
      <c r="AR207">
        <v>127</v>
      </c>
      <c r="AS207">
        <v>3.63</v>
      </c>
      <c r="AT207" t="s">
        <v>1869</v>
      </c>
      <c r="AU207">
        <v>4</v>
      </c>
      <c r="AV207">
        <v>0</v>
      </c>
      <c r="AW207" t="s">
        <v>1870</v>
      </c>
      <c r="AY207">
        <v>95</v>
      </c>
      <c r="AZ207">
        <v>10</v>
      </c>
      <c r="BA207">
        <v>2</v>
      </c>
      <c r="BB207">
        <v>0</v>
      </c>
      <c r="BC207">
        <v>0.83330000000000004</v>
      </c>
      <c r="BD207">
        <v>561</v>
      </c>
      <c r="BE207">
        <v>348</v>
      </c>
      <c r="BF207">
        <v>40</v>
      </c>
      <c r="BG207">
        <v>49</v>
      </c>
      <c r="BH207">
        <v>13</v>
      </c>
      <c r="BI207">
        <v>0</v>
      </c>
      <c r="BJ207" t="s">
        <v>1871</v>
      </c>
      <c r="BK207">
        <v>0</v>
      </c>
      <c r="BL207">
        <v>0</v>
      </c>
      <c r="BM207">
        <v>0</v>
      </c>
      <c r="BN207">
        <v>0</v>
      </c>
      <c r="BP207">
        <v>0</v>
      </c>
      <c r="BQ207">
        <v>0</v>
      </c>
      <c r="BR207">
        <v>0</v>
      </c>
      <c r="BT207">
        <v>0</v>
      </c>
      <c r="BU207">
        <v>0</v>
      </c>
      <c r="BV207">
        <v>0</v>
      </c>
      <c r="BX207">
        <v>0.63329999999999997</v>
      </c>
      <c r="BY207">
        <v>0.7903</v>
      </c>
      <c r="BZ207">
        <v>1</v>
      </c>
      <c r="CA207">
        <v>1</v>
      </c>
      <c r="CB207">
        <v>1954</v>
      </c>
      <c r="CC207" t="s">
        <v>480</v>
      </c>
      <c r="CE207">
        <v>0</v>
      </c>
      <c r="CF207" t="s">
        <v>481</v>
      </c>
      <c r="CG207">
        <v>1978</v>
      </c>
      <c r="CH207" t="s">
        <v>825</v>
      </c>
      <c r="CI207">
        <v>48</v>
      </c>
      <c r="CJ207">
        <v>24</v>
      </c>
      <c r="CK207">
        <v>25.494599999999998</v>
      </c>
      <c r="CL207">
        <v>1</v>
      </c>
      <c r="CM207">
        <v>1</v>
      </c>
      <c r="CN207">
        <v>0</v>
      </c>
      <c r="CO207">
        <v>0</v>
      </c>
      <c r="CP207">
        <v>0</v>
      </c>
      <c r="CQ207">
        <v>0</v>
      </c>
      <c r="CR207">
        <v>0</v>
      </c>
    </row>
    <row r="208" spans="1:96" x14ac:dyDescent="0.3">
      <c r="A208">
        <v>2002</v>
      </c>
      <c r="B208" t="s">
        <v>95</v>
      </c>
      <c r="C208" t="s">
        <v>1872</v>
      </c>
      <c r="D208" t="s">
        <v>1437</v>
      </c>
      <c r="E208" t="s">
        <v>748</v>
      </c>
      <c r="F208">
        <v>35.145389999999999</v>
      </c>
      <c r="G208">
        <v>33.818359999999998</v>
      </c>
      <c r="H208">
        <v>36.407559999999997</v>
      </c>
      <c r="I208">
        <v>0.47260000000000002</v>
      </c>
      <c r="J208">
        <v>6.2300000000000001E-2</v>
      </c>
      <c r="K208">
        <v>0.1268</v>
      </c>
      <c r="L208">
        <v>0.2084</v>
      </c>
      <c r="M208">
        <v>40614.93</v>
      </c>
      <c r="N208">
        <v>104069.7</v>
      </c>
      <c r="O208">
        <v>0.79920000000000002</v>
      </c>
      <c r="P208">
        <v>0.2702</v>
      </c>
      <c r="Q208">
        <v>7.7399999999999997E-2</v>
      </c>
      <c r="R208">
        <v>6.13</v>
      </c>
      <c r="S208" t="s">
        <v>558</v>
      </c>
      <c r="T208">
        <v>3</v>
      </c>
      <c r="U208">
        <v>75</v>
      </c>
      <c r="V208">
        <v>205</v>
      </c>
      <c r="W208">
        <v>4.6500000000000004</v>
      </c>
      <c r="X208" t="s">
        <v>1873</v>
      </c>
      <c r="Y208" t="s">
        <v>1874</v>
      </c>
      <c r="Z208">
        <v>39</v>
      </c>
      <c r="AA208" t="s">
        <v>474</v>
      </c>
      <c r="AE208" t="s">
        <v>475</v>
      </c>
      <c r="AF208" t="s">
        <v>475</v>
      </c>
      <c r="AG208" t="s">
        <v>625</v>
      </c>
      <c r="AH208">
        <v>0</v>
      </c>
      <c r="AI208">
        <v>0</v>
      </c>
      <c r="AJ208" t="s">
        <v>476</v>
      </c>
      <c r="AK208">
        <v>23221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5</v>
      </c>
      <c r="AR208">
        <v>20</v>
      </c>
      <c r="AS208">
        <v>0</v>
      </c>
      <c r="AT208" t="s">
        <v>1875</v>
      </c>
      <c r="AU208">
        <v>4</v>
      </c>
      <c r="AV208">
        <v>1</v>
      </c>
      <c r="AW208" t="s">
        <v>1876</v>
      </c>
      <c r="AY208">
        <v>95</v>
      </c>
      <c r="AZ208">
        <v>10</v>
      </c>
      <c r="BA208">
        <v>2</v>
      </c>
      <c r="BB208">
        <v>0</v>
      </c>
      <c r="BC208">
        <v>0.83330000000000004</v>
      </c>
      <c r="BD208">
        <v>561</v>
      </c>
      <c r="BE208">
        <v>348</v>
      </c>
      <c r="BF208">
        <v>40</v>
      </c>
      <c r="BG208">
        <v>49</v>
      </c>
      <c r="BH208">
        <v>13</v>
      </c>
      <c r="BI208">
        <v>0</v>
      </c>
      <c r="BJ208" t="s">
        <v>1871</v>
      </c>
      <c r="BK208">
        <v>0</v>
      </c>
      <c r="BL208">
        <v>0</v>
      </c>
      <c r="BM208">
        <v>0</v>
      </c>
      <c r="BN208">
        <v>0</v>
      </c>
      <c r="BP208">
        <v>0</v>
      </c>
      <c r="BQ208">
        <v>0</v>
      </c>
      <c r="BR208">
        <v>0</v>
      </c>
      <c r="BT208">
        <v>0</v>
      </c>
      <c r="BU208">
        <v>0</v>
      </c>
      <c r="BV208">
        <v>0</v>
      </c>
      <c r="BX208">
        <v>0.63329999999999997</v>
      </c>
      <c r="BY208">
        <v>0.7903</v>
      </c>
      <c r="BZ208">
        <v>1</v>
      </c>
      <c r="CA208">
        <v>1</v>
      </c>
      <c r="CB208">
        <v>1954</v>
      </c>
      <c r="CC208" t="s">
        <v>480</v>
      </c>
      <c r="CE208">
        <v>0</v>
      </c>
      <c r="CF208" t="s">
        <v>481</v>
      </c>
      <c r="CG208">
        <v>1978</v>
      </c>
      <c r="CH208" t="s">
        <v>825</v>
      </c>
      <c r="CI208">
        <v>48</v>
      </c>
      <c r="CJ208">
        <v>24</v>
      </c>
      <c r="CK208">
        <v>25.620450000000002</v>
      </c>
      <c r="CL208">
        <v>0</v>
      </c>
      <c r="CM208">
        <v>0</v>
      </c>
      <c r="CN208">
        <v>1</v>
      </c>
      <c r="CO208">
        <v>0</v>
      </c>
      <c r="CP208">
        <v>0</v>
      </c>
      <c r="CQ208">
        <v>0</v>
      </c>
      <c r="CR208">
        <v>0</v>
      </c>
    </row>
    <row r="209" spans="1:96" x14ac:dyDescent="0.3">
      <c r="A209">
        <v>2002</v>
      </c>
      <c r="B209" t="s">
        <v>1877</v>
      </c>
      <c r="C209" t="s">
        <v>1878</v>
      </c>
      <c r="D209" t="s">
        <v>1879</v>
      </c>
      <c r="E209" t="s">
        <v>634</v>
      </c>
      <c r="F209">
        <v>34.49212</v>
      </c>
      <c r="G209">
        <v>33.518790000000003</v>
      </c>
      <c r="H209">
        <v>35.404850000000003</v>
      </c>
      <c r="I209">
        <v>0.49690000000000001</v>
      </c>
      <c r="J209">
        <v>4.6899999999999997E-2</v>
      </c>
      <c r="K209">
        <v>0.1138</v>
      </c>
      <c r="L209">
        <v>0.2041</v>
      </c>
      <c r="M209">
        <v>33726.639999999999</v>
      </c>
      <c r="N209">
        <v>72389.7</v>
      </c>
      <c r="O209">
        <v>0.7298</v>
      </c>
      <c r="P209">
        <v>0.12959999999999999</v>
      </c>
      <c r="Q209">
        <v>3.2800000000000003E-2</v>
      </c>
      <c r="S209" t="s">
        <v>569</v>
      </c>
      <c r="T209">
        <v>3</v>
      </c>
      <c r="U209">
        <v>73</v>
      </c>
      <c r="V209">
        <v>190</v>
      </c>
      <c r="W209">
        <v>4.5999999999999996</v>
      </c>
      <c r="X209" t="s">
        <v>1880</v>
      </c>
      <c r="Y209" t="s">
        <v>1881</v>
      </c>
      <c r="AA209" t="s">
        <v>512</v>
      </c>
      <c r="AE209" t="s">
        <v>475</v>
      </c>
      <c r="AH209">
        <v>0</v>
      </c>
      <c r="AI209">
        <v>0</v>
      </c>
      <c r="AJ209" t="s">
        <v>490</v>
      </c>
      <c r="AK209">
        <v>70601</v>
      </c>
      <c r="AU209">
        <v>0</v>
      </c>
      <c r="AW209" t="s">
        <v>1882</v>
      </c>
      <c r="CK209">
        <v>25.06474</v>
      </c>
      <c r="CL209">
        <v>0</v>
      </c>
      <c r="CM209">
        <v>1</v>
      </c>
      <c r="CN209">
        <v>0</v>
      </c>
      <c r="CO209">
        <v>0</v>
      </c>
      <c r="CP209">
        <v>0</v>
      </c>
      <c r="CQ209">
        <v>0</v>
      </c>
      <c r="CR209">
        <v>0</v>
      </c>
    </row>
    <row r="210" spans="1:96" x14ac:dyDescent="0.3">
      <c r="A210">
        <v>2002</v>
      </c>
      <c r="B210" t="s">
        <v>641</v>
      </c>
      <c r="C210" t="s">
        <v>1883</v>
      </c>
      <c r="D210" t="s">
        <v>1866</v>
      </c>
      <c r="E210" t="s">
        <v>469</v>
      </c>
      <c r="F210">
        <v>35.536709999999999</v>
      </c>
      <c r="G210">
        <v>35.022680000000001</v>
      </c>
      <c r="H210">
        <v>36.293900000000001</v>
      </c>
      <c r="I210">
        <v>0.49380000000000002</v>
      </c>
      <c r="J210">
        <v>5.1400000000000001E-2</v>
      </c>
      <c r="K210">
        <v>0.11559999999999999</v>
      </c>
      <c r="L210">
        <v>0.20669999999999999</v>
      </c>
      <c r="M210">
        <v>35889.599999999999</v>
      </c>
      <c r="N210">
        <v>89583.679999999993</v>
      </c>
      <c r="O210">
        <v>0.76349999999999996</v>
      </c>
      <c r="P210">
        <v>0.2263</v>
      </c>
      <c r="Q210">
        <v>8.2299999999999998E-2</v>
      </c>
      <c r="R210">
        <v>0</v>
      </c>
      <c r="S210" t="s">
        <v>539</v>
      </c>
      <c r="T210">
        <v>4</v>
      </c>
      <c r="U210">
        <v>75</v>
      </c>
      <c r="V210">
        <v>190</v>
      </c>
      <c r="W210">
        <v>4.8</v>
      </c>
      <c r="X210" t="s">
        <v>1884</v>
      </c>
      <c r="Y210" t="s">
        <v>1885</v>
      </c>
      <c r="Z210">
        <v>14</v>
      </c>
      <c r="AA210" t="s">
        <v>474</v>
      </c>
      <c r="AE210" t="s">
        <v>475</v>
      </c>
      <c r="AF210" t="s">
        <v>475</v>
      </c>
      <c r="AH210">
        <v>0</v>
      </c>
      <c r="AI210">
        <v>0</v>
      </c>
      <c r="AJ210" t="s">
        <v>490</v>
      </c>
      <c r="AK210">
        <v>32308</v>
      </c>
      <c r="AL210">
        <v>257</v>
      </c>
      <c r="AM210">
        <v>142</v>
      </c>
      <c r="AN210">
        <v>8</v>
      </c>
      <c r="AO210">
        <v>1717</v>
      </c>
      <c r="AP210">
        <v>8</v>
      </c>
      <c r="AQ210">
        <v>301</v>
      </c>
      <c r="AR210">
        <v>1606</v>
      </c>
      <c r="AS210">
        <v>122.64</v>
      </c>
      <c r="AT210" t="s">
        <v>1886</v>
      </c>
      <c r="AU210">
        <v>3</v>
      </c>
      <c r="AV210">
        <v>0</v>
      </c>
      <c r="AW210" t="s">
        <v>1887</v>
      </c>
      <c r="AX210" t="s">
        <v>148</v>
      </c>
      <c r="AY210">
        <v>54</v>
      </c>
      <c r="AZ210">
        <v>8</v>
      </c>
      <c r="BA210">
        <v>4</v>
      </c>
      <c r="BB210">
        <v>0</v>
      </c>
      <c r="BC210">
        <v>0.66669999999999996</v>
      </c>
      <c r="BD210">
        <v>400</v>
      </c>
      <c r="BE210">
        <v>184</v>
      </c>
      <c r="BF210">
        <v>17</v>
      </c>
      <c r="BG210">
        <v>53</v>
      </c>
      <c r="BH210">
        <v>9</v>
      </c>
      <c r="BI210">
        <v>0</v>
      </c>
      <c r="BJ210" t="s">
        <v>648</v>
      </c>
      <c r="BK210">
        <v>36</v>
      </c>
      <c r="BL210">
        <v>8</v>
      </c>
      <c r="BM210">
        <v>4</v>
      </c>
      <c r="BN210">
        <v>0</v>
      </c>
      <c r="BO210">
        <v>0.66669999999999996</v>
      </c>
      <c r="BP210">
        <v>323</v>
      </c>
      <c r="BQ210">
        <v>91</v>
      </c>
      <c r="BR210">
        <v>4</v>
      </c>
      <c r="BS210">
        <v>0.77749999999999997</v>
      </c>
      <c r="BT210">
        <v>53</v>
      </c>
      <c r="BU210">
        <v>9</v>
      </c>
      <c r="BV210">
        <v>0</v>
      </c>
      <c r="BW210">
        <v>0.8548</v>
      </c>
      <c r="BX210">
        <v>0.69379999999999997</v>
      </c>
      <c r="BY210">
        <v>0.8548</v>
      </c>
      <c r="BZ210">
        <v>0</v>
      </c>
      <c r="CA210">
        <v>0</v>
      </c>
      <c r="CB210">
        <v>1929</v>
      </c>
      <c r="CC210" t="s">
        <v>480</v>
      </c>
      <c r="CE210">
        <v>0</v>
      </c>
      <c r="CF210" t="s">
        <v>593</v>
      </c>
      <c r="CG210">
        <v>1954</v>
      </c>
      <c r="CH210" t="s">
        <v>649</v>
      </c>
      <c r="CI210">
        <v>73</v>
      </c>
      <c r="CJ210">
        <v>48</v>
      </c>
      <c r="CK210">
        <v>23.74578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</row>
    <row r="211" spans="1:96" x14ac:dyDescent="0.3">
      <c r="A211">
        <v>2002</v>
      </c>
      <c r="B211" t="s">
        <v>1888</v>
      </c>
      <c r="C211" t="s">
        <v>1889</v>
      </c>
      <c r="D211" t="s">
        <v>1890</v>
      </c>
      <c r="E211" t="s">
        <v>469</v>
      </c>
      <c r="F211">
        <v>41.081249999999997</v>
      </c>
      <c r="G211">
        <v>40.032499999999999</v>
      </c>
      <c r="H211">
        <v>42.142499999999998</v>
      </c>
      <c r="I211">
        <v>0.49120000000000003</v>
      </c>
      <c r="J211">
        <v>8.2900000000000001E-2</v>
      </c>
      <c r="K211">
        <v>0.1928</v>
      </c>
      <c r="L211">
        <v>0.30759999999999998</v>
      </c>
      <c r="M211">
        <v>33218.239999999998</v>
      </c>
      <c r="N211">
        <v>82277.5</v>
      </c>
      <c r="O211">
        <v>0.75180000000000002</v>
      </c>
      <c r="P211">
        <v>0.13089999999999999</v>
      </c>
      <c r="Q211">
        <v>3.9100000000000003E-2</v>
      </c>
      <c r="S211" t="s">
        <v>569</v>
      </c>
      <c r="T211">
        <v>3</v>
      </c>
      <c r="U211">
        <v>76</v>
      </c>
      <c r="V211">
        <v>210</v>
      </c>
      <c r="W211">
        <v>4.8</v>
      </c>
      <c r="X211" t="s">
        <v>1891</v>
      </c>
      <c r="Y211" t="s">
        <v>1095</v>
      </c>
      <c r="Z211">
        <v>25</v>
      </c>
      <c r="AA211" t="s">
        <v>512</v>
      </c>
      <c r="AB211">
        <v>820</v>
      </c>
      <c r="AE211" t="s">
        <v>475</v>
      </c>
      <c r="AF211" t="s">
        <v>475</v>
      </c>
      <c r="AH211">
        <v>1</v>
      </c>
      <c r="AI211">
        <v>1</v>
      </c>
      <c r="AJ211" t="s">
        <v>490</v>
      </c>
      <c r="AK211">
        <v>33445</v>
      </c>
      <c r="AL211">
        <v>811</v>
      </c>
      <c r="AM211">
        <v>523</v>
      </c>
      <c r="AN211">
        <v>11</v>
      </c>
      <c r="AO211">
        <v>6937</v>
      </c>
      <c r="AP211">
        <v>71</v>
      </c>
      <c r="AQ211">
        <v>964</v>
      </c>
      <c r="AR211">
        <v>7388</v>
      </c>
      <c r="AS211">
        <v>277.48</v>
      </c>
      <c r="AT211" t="s">
        <v>1892</v>
      </c>
      <c r="AU211">
        <v>3</v>
      </c>
      <c r="AV211">
        <v>0</v>
      </c>
      <c r="AW211" t="s">
        <v>1893</v>
      </c>
      <c r="AX211" t="s">
        <v>84</v>
      </c>
      <c r="CK211">
        <v>25.55921</v>
      </c>
      <c r="CL211">
        <v>0</v>
      </c>
      <c r="CM211">
        <v>1</v>
      </c>
      <c r="CN211">
        <v>0</v>
      </c>
      <c r="CO211">
        <v>0</v>
      </c>
      <c r="CP211">
        <v>0</v>
      </c>
      <c r="CQ211">
        <v>0</v>
      </c>
      <c r="CR211">
        <v>0</v>
      </c>
    </row>
    <row r="212" spans="1:96" x14ac:dyDescent="0.3">
      <c r="A212">
        <v>2002</v>
      </c>
      <c r="B212" t="s">
        <v>1894</v>
      </c>
      <c r="C212" t="s">
        <v>1895</v>
      </c>
      <c r="D212" t="s">
        <v>1896</v>
      </c>
      <c r="E212" t="s">
        <v>1826</v>
      </c>
      <c r="F212">
        <v>35.686360000000001</v>
      </c>
      <c r="G212">
        <v>34.586359999999999</v>
      </c>
      <c r="H212">
        <v>36.713630000000002</v>
      </c>
      <c r="I212">
        <v>0.50600000000000001</v>
      </c>
      <c r="J212">
        <v>5.9700000000000003E-2</v>
      </c>
      <c r="K212">
        <v>0.1363</v>
      </c>
      <c r="L212">
        <v>0.22539999999999999</v>
      </c>
      <c r="M212">
        <v>30645.57</v>
      </c>
      <c r="N212">
        <v>59418.62</v>
      </c>
      <c r="O212">
        <v>0.7056</v>
      </c>
      <c r="P212">
        <v>0.12089999999999999</v>
      </c>
      <c r="Q212">
        <v>2.7400000000000001E-2</v>
      </c>
      <c r="S212" t="s">
        <v>569</v>
      </c>
      <c r="T212">
        <v>3</v>
      </c>
      <c r="U212">
        <v>74</v>
      </c>
      <c r="V212">
        <v>180</v>
      </c>
      <c r="W212">
        <v>4.5</v>
      </c>
      <c r="X212" t="s">
        <v>1897</v>
      </c>
      <c r="Y212" t="s">
        <v>1898</v>
      </c>
      <c r="Z212">
        <v>36</v>
      </c>
      <c r="AA212" t="s">
        <v>474</v>
      </c>
      <c r="AE212" t="s">
        <v>475</v>
      </c>
      <c r="AF212" t="s">
        <v>475</v>
      </c>
      <c r="AH212">
        <v>0</v>
      </c>
      <c r="AI212">
        <v>0</v>
      </c>
      <c r="AJ212" t="s">
        <v>490</v>
      </c>
      <c r="AK212">
        <v>88210</v>
      </c>
      <c r="AL212">
        <v>505</v>
      </c>
      <c r="AM212">
        <v>279</v>
      </c>
      <c r="AN212">
        <v>22</v>
      </c>
      <c r="AO212">
        <v>3359</v>
      </c>
      <c r="AP212">
        <v>21</v>
      </c>
      <c r="AQ212">
        <v>778</v>
      </c>
      <c r="AR212">
        <v>4200</v>
      </c>
      <c r="AS212">
        <v>93.31</v>
      </c>
      <c r="AT212" t="s">
        <v>1899</v>
      </c>
      <c r="AU212">
        <v>5</v>
      </c>
      <c r="AV212">
        <v>0</v>
      </c>
      <c r="AW212" t="s">
        <v>1900</v>
      </c>
      <c r="AX212" t="s">
        <v>154</v>
      </c>
      <c r="CK212">
        <v>23.10811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</row>
    <row r="213" spans="1:96" x14ac:dyDescent="0.3">
      <c r="A213">
        <v>2002</v>
      </c>
      <c r="B213" t="s">
        <v>1901</v>
      </c>
      <c r="C213" t="s">
        <v>1902</v>
      </c>
      <c r="D213" t="s">
        <v>1903</v>
      </c>
      <c r="E213" t="s">
        <v>774</v>
      </c>
      <c r="F213">
        <v>37.86909</v>
      </c>
      <c r="G213">
        <v>36.457140000000003</v>
      </c>
      <c r="H213">
        <v>39.292960000000001</v>
      </c>
      <c r="I213">
        <v>0.48320000000000002</v>
      </c>
      <c r="J213">
        <v>7.8899999999999998E-2</v>
      </c>
      <c r="K213">
        <v>0.15820000000000001</v>
      </c>
      <c r="L213">
        <v>0.2505</v>
      </c>
      <c r="M213">
        <v>42200.28</v>
      </c>
      <c r="N213">
        <v>111977.1</v>
      </c>
      <c r="O213">
        <v>0.8296</v>
      </c>
      <c r="P213">
        <v>0.23730000000000001</v>
      </c>
      <c r="Q213">
        <v>8.2799999999999999E-2</v>
      </c>
      <c r="S213" t="s">
        <v>569</v>
      </c>
      <c r="T213">
        <v>3</v>
      </c>
      <c r="U213">
        <v>74</v>
      </c>
      <c r="V213">
        <v>205</v>
      </c>
      <c r="W213">
        <v>4.7</v>
      </c>
      <c r="X213" t="s">
        <v>1904</v>
      </c>
      <c r="Y213" t="s">
        <v>1905</v>
      </c>
      <c r="AA213" t="s">
        <v>474</v>
      </c>
      <c r="AB213">
        <v>1000</v>
      </c>
      <c r="AD213">
        <v>2.7</v>
      </c>
      <c r="AE213" t="s">
        <v>475</v>
      </c>
      <c r="AH213">
        <v>0</v>
      </c>
      <c r="AI213">
        <v>0</v>
      </c>
      <c r="AJ213" t="s">
        <v>490</v>
      </c>
      <c r="AK213">
        <v>18433</v>
      </c>
      <c r="AU213">
        <v>0</v>
      </c>
      <c r="AW213" t="s">
        <v>1906</v>
      </c>
      <c r="CK213">
        <v>26.31757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</row>
    <row r="214" spans="1:96" x14ac:dyDescent="0.3">
      <c r="A214">
        <v>2002</v>
      </c>
      <c r="B214" t="s">
        <v>1907</v>
      </c>
      <c r="C214" t="s">
        <v>1908</v>
      </c>
      <c r="D214" t="s">
        <v>1909</v>
      </c>
      <c r="E214" t="s">
        <v>550</v>
      </c>
      <c r="F214">
        <v>29.25442</v>
      </c>
      <c r="G214">
        <v>28.26605</v>
      </c>
      <c r="H214">
        <v>30.32302</v>
      </c>
      <c r="I214">
        <v>0.49919999999999998</v>
      </c>
      <c r="J214">
        <v>5.0700000000000002E-2</v>
      </c>
      <c r="K214">
        <v>0.1026</v>
      </c>
      <c r="L214">
        <v>0.1691</v>
      </c>
      <c r="M214">
        <v>31705.94</v>
      </c>
      <c r="N214">
        <v>93932.33</v>
      </c>
      <c r="O214">
        <v>0.64690000000000003</v>
      </c>
      <c r="P214">
        <v>0.1449</v>
      </c>
      <c r="Q214">
        <v>3.6600000000000001E-2</v>
      </c>
      <c r="R214">
        <v>0.08</v>
      </c>
      <c r="S214" t="s">
        <v>539</v>
      </c>
      <c r="T214">
        <v>3</v>
      </c>
      <c r="U214">
        <v>75</v>
      </c>
      <c r="V214">
        <v>180</v>
      </c>
      <c r="W214">
        <v>4.8</v>
      </c>
      <c r="X214" t="s">
        <v>1910</v>
      </c>
      <c r="Y214" t="s">
        <v>1080</v>
      </c>
      <c r="Z214">
        <v>21</v>
      </c>
      <c r="AA214" t="s">
        <v>474</v>
      </c>
      <c r="AB214">
        <v>990</v>
      </c>
      <c r="AD214">
        <v>3.2</v>
      </c>
      <c r="AE214" t="s">
        <v>475</v>
      </c>
      <c r="AF214" t="s">
        <v>475</v>
      </c>
      <c r="AH214">
        <v>0</v>
      </c>
      <c r="AI214">
        <v>0</v>
      </c>
      <c r="AJ214" t="s">
        <v>490</v>
      </c>
      <c r="AK214">
        <v>93611</v>
      </c>
      <c r="AL214">
        <v>4</v>
      </c>
      <c r="AM214">
        <v>2</v>
      </c>
      <c r="AN214">
        <v>0</v>
      </c>
      <c r="AO214">
        <v>25</v>
      </c>
      <c r="AP214">
        <v>0</v>
      </c>
      <c r="AQ214">
        <v>7</v>
      </c>
      <c r="AR214">
        <v>21</v>
      </c>
      <c r="AS214">
        <v>1.19</v>
      </c>
      <c r="AT214" t="s">
        <v>1911</v>
      </c>
      <c r="AU214">
        <v>4</v>
      </c>
      <c r="AV214">
        <v>0</v>
      </c>
      <c r="AW214" t="s">
        <v>1912</v>
      </c>
      <c r="AY214">
        <v>79</v>
      </c>
      <c r="AZ214">
        <v>11</v>
      </c>
      <c r="BA214">
        <v>3</v>
      </c>
      <c r="BB214">
        <v>0</v>
      </c>
      <c r="BC214">
        <v>0.78569999999999995</v>
      </c>
      <c r="BD214">
        <v>483</v>
      </c>
      <c r="BE214">
        <v>322</v>
      </c>
      <c r="BF214">
        <v>28</v>
      </c>
      <c r="BG214">
        <v>37</v>
      </c>
      <c r="BH214">
        <v>25</v>
      </c>
      <c r="BI214">
        <v>0</v>
      </c>
      <c r="BJ214" t="s">
        <v>1913</v>
      </c>
      <c r="BK214">
        <v>5</v>
      </c>
      <c r="BL214">
        <v>11</v>
      </c>
      <c r="BM214">
        <v>3</v>
      </c>
      <c r="BN214">
        <v>0</v>
      </c>
      <c r="BO214">
        <v>0.78569999999999995</v>
      </c>
      <c r="BP214">
        <v>37</v>
      </c>
      <c r="BQ214">
        <v>25</v>
      </c>
      <c r="BR214">
        <v>0</v>
      </c>
      <c r="BS214">
        <v>0.5968</v>
      </c>
      <c r="BT214">
        <v>37</v>
      </c>
      <c r="BU214">
        <v>25</v>
      </c>
      <c r="BV214">
        <v>0</v>
      </c>
      <c r="BW214">
        <v>0.5968</v>
      </c>
      <c r="BX214">
        <v>0.61339999999999995</v>
      </c>
      <c r="BY214">
        <v>0.5968</v>
      </c>
      <c r="BZ214">
        <v>0</v>
      </c>
      <c r="CA214">
        <v>0</v>
      </c>
      <c r="CB214">
        <v>1951</v>
      </c>
      <c r="CC214" t="s">
        <v>480</v>
      </c>
      <c r="CE214">
        <v>0</v>
      </c>
      <c r="CF214" t="s">
        <v>738</v>
      </c>
      <c r="CG214">
        <v>1974</v>
      </c>
      <c r="CH214" t="s">
        <v>1914</v>
      </c>
      <c r="CI214">
        <v>51</v>
      </c>
      <c r="CJ214">
        <v>28</v>
      </c>
      <c r="CK214">
        <v>22.495999999999999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</row>
    <row r="215" spans="1:96" x14ac:dyDescent="0.3">
      <c r="A215">
        <v>2002</v>
      </c>
      <c r="B215" t="s">
        <v>1907</v>
      </c>
      <c r="C215" t="s">
        <v>1915</v>
      </c>
      <c r="D215" t="s">
        <v>1916</v>
      </c>
      <c r="E215" t="s">
        <v>550</v>
      </c>
      <c r="F215">
        <v>35.200000000000003</v>
      </c>
      <c r="G215">
        <v>33.1</v>
      </c>
      <c r="H215">
        <v>37.4</v>
      </c>
      <c r="I215">
        <v>0.49359999999999998</v>
      </c>
      <c r="J215">
        <v>6.7100000000000007E-2</v>
      </c>
      <c r="K215">
        <v>0.12959999999999999</v>
      </c>
      <c r="L215">
        <v>0.21829999999999999</v>
      </c>
      <c r="M215">
        <v>36322</v>
      </c>
      <c r="N215">
        <v>164300</v>
      </c>
      <c r="O215">
        <v>0.77759999999999996</v>
      </c>
      <c r="P215">
        <v>0.1552</v>
      </c>
      <c r="Q215">
        <v>4.53E-2</v>
      </c>
      <c r="R215">
        <v>2.4700000000000002</v>
      </c>
      <c r="S215" t="s">
        <v>486</v>
      </c>
      <c r="T215">
        <v>2</v>
      </c>
      <c r="U215">
        <v>75</v>
      </c>
      <c r="V215">
        <v>185</v>
      </c>
      <c r="W215">
        <v>4.74</v>
      </c>
      <c r="X215" t="s">
        <v>1917</v>
      </c>
      <c r="Y215" t="s">
        <v>1918</v>
      </c>
      <c r="Z215">
        <v>16</v>
      </c>
      <c r="AA215" t="s">
        <v>474</v>
      </c>
      <c r="AE215" t="s">
        <v>475</v>
      </c>
      <c r="AF215" t="s">
        <v>475</v>
      </c>
      <c r="AH215">
        <v>0</v>
      </c>
      <c r="AI215">
        <v>0</v>
      </c>
      <c r="AJ215" t="s">
        <v>490</v>
      </c>
      <c r="AK215">
        <v>95482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 t="s">
        <v>1919</v>
      </c>
      <c r="AU215">
        <v>2</v>
      </c>
      <c r="AV215">
        <v>0</v>
      </c>
      <c r="AW215" t="s">
        <v>1920</v>
      </c>
      <c r="AY215">
        <v>79</v>
      </c>
      <c r="AZ215">
        <v>11</v>
      </c>
      <c r="BA215">
        <v>3</v>
      </c>
      <c r="BB215">
        <v>0</v>
      </c>
      <c r="BC215">
        <v>0.78569999999999995</v>
      </c>
      <c r="BD215">
        <v>483</v>
      </c>
      <c r="BE215">
        <v>322</v>
      </c>
      <c r="BF215">
        <v>28</v>
      </c>
      <c r="BG215">
        <v>37</v>
      </c>
      <c r="BH215">
        <v>25</v>
      </c>
      <c r="BI215">
        <v>0</v>
      </c>
      <c r="BJ215" t="s">
        <v>1913</v>
      </c>
      <c r="BK215">
        <v>5</v>
      </c>
      <c r="BL215">
        <v>11</v>
      </c>
      <c r="BM215">
        <v>3</v>
      </c>
      <c r="BN215">
        <v>0</v>
      </c>
      <c r="BO215">
        <v>0.78569999999999995</v>
      </c>
      <c r="BP215">
        <v>37</v>
      </c>
      <c r="BQ215">
        <v>25</v>
      </c>
      <c r="BR215">
        <v>0</v>
      </c>
      <c r="BS215">
        <v>0.5968</v>
      </c>
      <c r="BT215">
        <v>37</v>
      </c>
      <c r="BU215">
        <v>25</v>
      </c>
      <c r="BV215">
        <v>0</v>
      </c>
      <c r="BW215">
        <v>0.5968</v>
      </c>
      <c r="BX215">
        <v>0.61339999999999995</v>
      </c>
      <c r="BY215">
        <v>0.5968</v>
      </c>
      <c r="BZ215">
        <v>0</v>
      </c>
      <c r="CA215">
        <v>0</v>
      </c>
      <c r="CB215">
        <v>1951</v>
      </c>
      <c r="CC215" t="s">
        <v>480</v>
      </c>
      <c r="CE215">
        <v>0</v>
      </c>
      <c r="CF215" t="s">
        <v>738</v>
      </c>
      <c r="CG215">
        <v>1974</v>
      </c>
      <c r="CH215" t="s">
        <v>1914</v>
      </c>
      <c r="CI215">
        <v>51</v>
      </c>
      <c r="CJ215">
        <v>28</v>
      </c>
      <c r="CK215">
        <v>23.120889999999999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</row>
    <row r="216" spans="1:96" x14ac:dyDescent="0.3">
      <c r="A216">
        <v>2002</v>
      </c>
      <c r="B216" t="s">
        <v>130</v>
      </c>
      <c r="C216" t="s">
        <v>1921</v>
      </c>
      <c r="D216" t="s">
        <v>807</v>
      </c>
      <c r="E216" t="s">
        <v>662</v>
      </c>
      <c r="F216">
        <v>30.592739999999999</v>
      </c>
      <c r="G216">
        <v>29.485880000000002</v>
      </c>
      <c r="H216">
        <v>31.655290000000001</v>
      </c>
      <c r="I216">
        <v>0.48349999999999999</v>
      </c>
      <c r="J216">
        <v>4.36E-2</v>
      </c>
      <c r="K216">
        <v>9.3100000000000002E-2</v>
      </c>
      <c r="L216">
        <v>0.16520000000000001</v>
      </c>
      <c r="M216">
        <v>33323.589999999997</v>
      </c>
      <c r="N216">
        <v>96523.3</v>
      </c>
      <c r="O216">
        <v>0.75770000000000004</v>
      </c>
      <c r="P216">
        <v>0.29880000000000001</v>
      </c>
      <c r="Q216">
        <v>9.6000000000000002E-2</v>
      </c>
      <c r="R216">
        <v>0</v>
      </c>
      <c r="S216" t="s">
        <v>539</v>
      </c>
      <c r="T216">
        <v>4</v>
      </c>
      <c r="U216">
        <v>75</v>
      </c>
      <c r="V216">
        <v>205</v>
      </c>
      <c r="W216">
        <v>4.8</v>
      </c>
      <c r="X216" t="s">
        <v>1693</v>
      </c>
      <c r="Y216" t="s">
        <v>1922</v>
      </c>
      <c r="Z216">
        <v>45</v>
      </c>
      <c r="AA216" t="s">
        <v>474</v>
      </c>
      <c r="AB216">
        <v>1120</v>
      </c>
      <c r="AD216">
        <v>3.93</v>
      </c>
      <c r="AE216" t="s">
        <v>475</v>
      </c>
      <c r="AF216" t="s">
        <v>475</v>
      </c>
      <c r="AH216">
        <v>0</v>
      </c>
      <c r="AI216">
        <v>0</v>
      </c>
      <c r="AJ216" t="s">
        <v>476</v>
      </c>
      <c r="AK216">
        <v>30604</v>
      </c>
      <c r="AL216">
        <v>106</v>
      </c>
      <c r="AM216">
        <v>57</v>
      </c>
      <c r="AN216">
        <v>4</v>
      </c>
      <c r="AO216">
        <v>794</v>
      </c>
      <c r="AP216">
        <v>4</v>
      </c>
      <c r="AQ216">
        <v>132</v>
      </c>
      <c r="AR216">
        <v>810</v>
      </c>
      <c r="AS216">
        <v>17.64</v>
      </c>
      <c r="AT216" t="s">
        <v>1923</v>
      </c>
      <c r="AU216">
        <v>5</v>
      </c>
      <c r="AV216">
        <v>0</v>
      </c>
      <c r="AW216" t="s">
        <v>1924</v>
      </c>
      <c r="AX216" t="s">
        <v>130</v>
      </c>
      <c r="AY216">
        <v>103</v>
      </c>
      <c r="AZ216">
        <v>8</v>
      </c>
      <c r="BA216">
        <v>4</v>
      </c>
      <c r="BB216">
        <v>0</v>
      </c>
      <c r="BC216">
        <v>0.66669999999999996</v>
      </c>
      <c r="BD216">
        <v>641</v>
      </c>
      <c r="BE216">
        <v>352</v>
      </c>
      <c r="BF216">
        <v>50</v>
      </c>
      <c r="BG216">
        <v>43</v>
      </c>
      <c r="BH216">
        <v>17</v>
      </c>
      <c r="BI216">
        <v>0</v>
      </c>
      <c r="BJ216" t="s">
        <v>1283</v>
      </c>
      <c r="BK216">
        <v>1</v>
      </c>
      <c r="BL216">
        <v>8</v>
      </c>
      <c r="BM216">
        <v>4</v>
      </c>
      <c r="BN216">
        <v>0</v>
      </c>
      <c r="BO216">
        <v>0.66669999999999996</v>
      </c>
      <c r="BP216">
        <v>8</v>
      </c>
      <c r="BQ216">
        <v>4</v>
      </c>
      <c r="BR216">
        <v>0</v>
      </c>
      <c r="BS216">
        <v>0.66669999999999996</v>
      </c>
      <c r="BT216">
        <v>8</v>
      </c>
      <c r="BU216">
        <v>4</v>
      </c>
      <c r="BV216">
        <v>0</v>
      </c>
      <c r="BW216">
        <v>0.66669999999999996</v>
      </c>
      <c r="BX216">
        <v>0.66249999999999998</v>
      </c>
      <c r="BY216">
        <v>0.7167</v>
      </c>
      <c r="BZ216">
        <v>0</v>
      </c>
      <c r="CA216">
        <v>0</v>
      </c>
      <c r="CB216">
        <v>1960</v>
      </c>
      <c r="CC216" t="s">
        <v>480</v>
      </c>
      <c r="CE216">
        <v>0</v>
      </c>
      <c r="CF216" t="s">
        <v>593</v>
      </c>
      <c r="CG216">
        <v>1985</v>
      </c>
      <c r="CH216" t="s">
        <v>1284</v>
      </c>
      <c r="CI216">
        <v>42</v>
      </c>
      <c r="CJ216">
        <v>17</v>
      </c>
      <c r="CK216">
        <v>25.620450000000002</v>
      </c>
      <c r="CL216">
        <v>0</v>
      </c>
      <c r="CM216">
        <v>0</v>
      </c>
      <c r="CN216">
        <v>1</v>
      </c>
      <c r="CO216">
        <v>0</v>
      </c>
      <c r="CP216">
        <v>0</v>
      </c>
      <c r="CQ216">
        <v>0</v>
      </c>
      <c r="CR216">
        <v>0</v>
      </c>
    </row>
    <row r="217" spans="1:96" x14ac:dyDescent="0.3">
      <c r="A217">
        <v>2002</v>
      </c>
      <c r="B217" t="s">
        <v>1322</v>
      </c>
      <c r="C217" t="s">
        <v>1925</v>
      </c>
      <c r="D217" t="s">
        <v>1926</v>
      </c>
      <c r="E217" t="s">
        <v>1042</v>
      </c>
      <c r="F217">
        <v>40.700000000000003</v>
      </c>
      <c r="G217">
        <v>39.799999999999997</v>
      </c>
      <c r="H217">
        <v>41.8</v>
      </c>
      <c r="I217">
        <v>0.48580000000000001</v>
      </c>
      <c r="J217">
        <v>6.3700000000000007E-2</v>
      </c>
      <c r="K217">
        <v>0.15179999999999999</v>
      </c>
      <c r="L217">
        <v>0.2606</v>
      </c>
      <c r="M217">
        <v>127809</v>
      </c>
      <c r="N217">
        <v>688700</v>
      </c>
      <c r="O217">
        <v>0.9657</v>
      </c>
      <c r="P217">
        <v>0.63060000000000005</v>
      </c>
      <c r="Q217">
        <v>0.23799999999999999</v>
      </c>
      <c r="R217">
        <v>8.49</v>
      </c>
      <c r="S217" t="s">
        <v>558</v>
      </c>
      <c r="T217">
        <v>2</v>
      </c>
      <c r="U217">
        <v>74</v>
      </c>
      <c r="V217">
        <v>190</v>
      </c>
      <c r="W217">
        <v>4.5999999999999996</v>
      </c>
      <c r="X217" t="s">
        <v>1463</v>
      </c>
      <c r="Y217" t="s">
        <v>1927</v>
      </c>
      <c r="Z217">
        <v>8</v>
      </c>
      <c r="AA217" t="s">
        <v>474</v>
      </c>
      <c r="AB217">
        <v>1350</v>
      </c>
      <c r="AD217">
        <v>3.9</v>
      </c>
      <c r="AE217" t="s">
        <v>475</v>
      </c>
      <c r="AF217" t="s">
        <v>475</v>
      </c>
      <c r="AH217">
        <v>0</v>
      </c>
      <c r="AI217">
        <v>0</v>
      </c>
      <c r="AJ217" t="s">
        <v>490</v>
      </c>
      <c r="AK217">
        <v>60093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 t="s">
        <v>1928</v>
      </c>
      <c r="AU217">
        <v>1</v>
      </c>
      <c r="AV217">
        <v>0</v>
      </c>
      <c r="AW217" t="s">
        <v>1929</v>
      </c>
      <c r="AY217">
        <v>104</v>
      </c>
      <c r="AZ217">
        <v>9</v>
      </c>
      <c r="BA217">
        <v>0</v>
      </c>
      <c r="BB217">
        <v>0</v>
      </c>
      <c r="BC217">
        <v>1</v>
      </c>
      <c r="BD217">
        <v>604</v>
      </c>
      <c r="BE217">
        <v>336</v>
      </c>
      <c r="BF217">
        <v>43</v>
      </c>
      <c r="BG217">
        <v>32</v>
      </c>
      <c r="BH217">
        <v>17</v>
      </c>
      <c r="BI217">
        <v>0</v>
      </c>
      <c r="BJ217" t="s">
        <v>1329</v>
      </c>
      <c r="BK217">
        <v>15</v>
      </c>
      <c r="BL217">
        <v>9</v>
      </c>
      <c r="BM217">
        <v>0</v>
      </c>
      <c r="BN217">
        <v>0</v>
      </c>
      <c r="BO217">
        <v>1</v>
      </c>
      <c r="BP217">
        <v>74</v>
      </c>
      <c r="BQ217">
        <v>82</v>
      </c>
      <c r="BR217">
        <v>1</v>
      </c>
      <c r="BS217">
        <v>0.47449999999999998</v>
      </c>
      <c r="BT217">
        <v>32</v>
      </c>
      <c r="BU217">
        <v>17</v>
      </c>
      <c r="BV217">
        <v>0</v>
      </c>
      <c r="BW217">
        <v>0.65310000000000001</v>
      </c>
      <c r="BX217">
        <v>0.65820000000000001</v>
      </c>
      <c r="BY217">
        <v>0.65310000000000001</v>
      </c>
      <c r="BZ217">
        <v>0</v>
      </c>
      <c r="CA217">
        <v>0</v>
      </c>
      <c r="CK217">
        <v>24.39189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</row>
    <row r="218" spans="1:96" x14ac:dyDescent="0.3">
      <c r="A218">
        <v>2002</v>
      </c>
      <c r="B218" t="s">
        <v>1335</v>
      </c>
      <c r="C218" t="s">
        <v>1930</v>
      </c>
      <c r="D218" t="s">
        <v>121</v>
      </c>
      <c r="E218" t="s">
        <v>521</v>
      </c>
      <c r="F218">
        <v>31.918199999999999</v>
      </c>
      <c r="G218">
        <v>31.103449999999999</v>
      </c>
      <c r="H218">
        <v>32.688000000000002</v>
      </c>
      <c r="I218">
        <v>0.50009999999999999</v>
      </c>
      <c r="J218">
        <v>3.44E-2</v>
      </c>
      <c r="K218">
        <v>8.1100000000000005E-2</v>
      </c>
      <c r="L218">
        <v>0.157</v>
      </c>
      <c r="M218">
        <v>42995.75</v>
      </c>
      <c r="N218">
        <v>108687.2</v>
      </c>
      <c r="O218">
        <v>0.71919999999999995</v>
      </c>
      <c r="P218">
        <v>0.24329999999999999</v>
      </c>
      <c r="Q218">
        <v>7.3300000000000004E-2</v>
      </c>
      <c r="R218">
        <v>0</v>
      </c>
      <c r="S218" t="s">
        <v>539</v>
      </c>
      <c r="T218">
        <v>3</v>
      </c>
      <c r="U218">
        <v>74</v>
      </c>
      <c r="V218">
        <v>190</v>
      </c>
      <c r="W218">
        <v>4.5599999999999996</v>
      </c>
      <c r="X218" t="s">
        <v>1931</v>
      </c>
      <c r="Y218" t="s">
        <v>1932</v>
      </c>
      <c r="Z218">
        <v>43</v>
      </c>
      <c r="AA218" t="s">
        <v>512</v>
      </c>
      <c r="AE218" t="s">
        <v>475</v>
      </c>
      <c r="AF218" t="s">
        <v>473</v>
      </c>
      <c r="AG218" t="s">
        <v>531</v>
      </c>
      <c r="AH218">
        <v>0</v>
      </c>
      <c r="AI218">
        <v>0</v>
      </c>
      <c r="AJ218" t="s">
        <v>490</v>
      </c>
      <c r="AK218">
        <v>77051</v>
      </c>
      <c r="AL218">
        <v>6</v>
      </c>
      <c r="AM218">
        <v>1</v>
      </c>
      <c r="AN218">
        <v>1</v>
      </c>
      <c r="AO218">
        <v>36</v>
      </c>
      <c r="AP218">
        <v>0</v>
      </c>
      <c r="AQ218">
        <v>17</v>
      </c>
      <c r="AR218">
        <v>53</v>
      </c>
      <c r="AS218">
        <v>0.84</v>
      </c>
      <c r="AT218" t="s">
        <v>1933</v>
      </c>
      <c r="AU218">
        <v>4</v>
      </c>
      <c r="AV218">
        <v>1</v>
      </c>
      <c r="AW218" t="s">
        <v>1934</v>
      </c>
      <c r="AX218" t="s">
        <v>1935</v>
      </c>
      <c r="AY218">
        <v>56</v>
      </c>
      <c r="AZ218">
        <v>0</v>
      </c>
      <c r="BA218">
        <v>11</v>
      </c>
      <c r="BB218">
        <v>0</v>
      </c>
      <c r="BC218">
        <v>0</v>
      </c>
      <c r="BD218">
        <v>308</v>
      </c>
      <c r="BE218">
        <v>281</v>
      </c>
      <c r="BF218">
        <v>15</v>
      </c>
      <c r="BG218">
        <v>16</v>
      </c>
      <c r="BH218">
        <v>39</v>
      </c>
      <c r="BI218">
        <v>0</v>
      </c>
      <c r="BJ218" t="s">
        <v>1343</v>
      </c>
      <c r="BK218">
        <v>5</v>
      </c>
      <c r="BL218">
        <v>0</v>
      </c>
      <c r="BM218">
        <v>11</v>
      </c>
      <c r="BN218">
        <v>0</v>
      </c>
      <c r="BO218">
        <v>0</v>
      </c>
      <c r="BP218">
        <v>25</v>
      </c>
      <c r="BQ218">
        <v>32</v>
      </c>
      <c r="BR218">
        <v>0</v>
      </c>
      <c r="BS218">
        <v>0.43859999999999999</v>
      </c>
      <c r="BT218">
        <v>25</v>
      </c>
      <c r="BU218">
        <v>32</v>
      </c>
      <c r="BV218">
        <v>0</v>
      </c>
      <c r="BW218">
        <v>0.43859999999999999</v>
      </c>
      <c r="BX218">
        <v>0.53480000000000005</v>
      </c>
      <c r="BY218">
        <v>0.29089999999999999</v>
      </c>
      <c r="BZ218">
        <v>0</v>
      </c>
      <c r="CA218">
        <v>0</v>
      </c>
      <c r="CB218">
        <v>1962</v>
      </c>
      <c r="CC218" t="s">
        <v>480</v>
      </c>
      <c r="CE218">
        <v>0</v>
      </c>
      <c r="CF218" t="s">
        <v>1344</v>
      </c>
      <c r="CG218">
        <v>1987</v>
      </c>
      <c r="CH218" t="s">
        <v>1345</v>
      </c>
      <c r="CI218">
        <v>40</v>
      </c>
      <c r="CJ218">
        <v>15</v>
      </c>
      <c r="CK218">
        <v>24.39189</v>
      </c>
      <c r="CL218">
        <v>1</v>
      </c>
      <c r="CM218">
        <v>1</v>
      </c>
      <c r="CN218">
        <v>0</v>
      </c>
      <c r="CO218">
        <v>0</v>
      </c>
      <c r="CP218">
        <v>0</v>
      </c>
      <c r="CQ218">
        <v>0</v>
      </c>
      <c r="CR218">
        <v>0</v>
      </c>
    </row>
    <row r="219" spans="1:96" x14ac:dyDescent="0.3">
      <c r="A219">
        <v>2002</v>
      </c>
      <c r="B219" t="s">
        <v>167</v>
      </c>
      <c r="C219" t="s">
        <v>1936</v>
      </c>
      <c r="D219" t="s">
        <v>1937</v>
      </c>
      <c r="E219" t="s">
        <v>1042</v>
      </c>
      <c r="F219">
        <v>32.651359999999997</v>
      </c>
      <c r="G219">
        <v>31.908639999999998</v>
      </c>
      <c r="H219">
        <v>33.41818</v>
      </c>
      <c r="I219">
        <v>0.50019999999999998</v>
      </c>
      <c r="J219">
        <v>5.1299999999999998E-2</v>
      </c>
      <c r="K219">
        <v>0.1056</v>
      </c>
      <c r="L219">
        <v>0.18290000000000001</v>
      </c>
      <c r="M219">
        <v>50582.35</v>
      </c>
      <c r="N219">
        <v>162986</v>
      </c>
      <c r="O219">
        <v>0.72130000000000005</v>
      </c>
      <c r="P219">
        <v>0.17019999999999999</v>
      </c>
      <c r="Q219">
        <v>5.0999999999999997E-2</v>
      </c>
      <c r="R219">
        <v>1.26</v>
      </c>
      <c r="S219" t="s">
        <v>486</v>
      </c>
      <c r="T219">
        <v>2</v>
      </c>
      <c r="U219">
        <v>74</v>
      </c>
      <c r="V219">
        <v>200</v>
      </c>
      <c r="W219">
        <v>4.45</v>
      </c>
      <c r="X219" t="s">
        <v>1938</v>
      </c>
      <c r="Y219" t="s">
        <v>1939</v>
      </c>
      <c r="Z219">
        <v>27</v>
      </c>
      <c r="AA219" t="s">
        <v>512</v>
      </c>
      <c r="AD219">
        <v>3</v>
      </c>
      <c r="AE219" t="s">
        <v>473</v>
      </c>
      <c r="AF219" t="s">
        <v>473</v>
      </c>
      <c r="AG219" t="s">
        <v>481</v>
      </c>
      <c r="AH219">
        <v>0</v>
      </c>
      <c r="AI219">
        <v>0</v>
      </c>
      <c r="AJ219" t="s">
        <v>476</v>
      </c>
      <c r="AK219">
        <v>60160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 t="s">
        <v>1940</v>
      </c>
      <c r="AU219">
        <v>3</v>
      </c>
      <c r="AV219">
        <v>1</v>
      </c>
      <c r="AW219" t="s">
        <v>1941</v>
      </c>
      <c r="AX219" t="s">
        <v>1362</v>
      </c>
      <c r="AY219">
        <v>106</v>
      </c>
      <c r="AZ219">
        <v>10</v>
      </c>
      <c r="BA219">
        <v>2</v>
      </c>
      <c r="BB219">
        <v>0</v>
      </c>
      <c r="BC219">
        <v>0.83330000000000004</v>
      </c>
      <c r="BD219">
        <v>507</v>
      </c>
      <c r="BE219">
        <v>443</v>
      </c>
      <c r="BF219">
        <v>47</v>
      </c>
      <c r="BG219">
        <v>26</v>
      </c>
      <c r="BH219">
        <v>31</v>
      </c>
      <c r="BI219">
        <v>0</v>
      </c>
      <c r="BJ219" t="s">
        <v>705</v>
      </c>
      <c r="BK219">
        <v>6</v>
      </c>
      <c r="BL219">
        <v>10</v>
      </c>
      <c r="BM219">
        <v>2</v>
      </c>
      <c r="BN219">
        <v>0</v>
      </c>
      <c r="BO219">
        <v>0.83330000000000004</v>
      </c>
      <c r="BP219">
        <v>33</v>
      </c>
      <c r="BQ219">
        <v>35</v>
      </c>
      <c r="BR219">
        <v>0</v>
      </c>
      <c r="BS219">
        <v>0.48530000000000001</v>
      </c>
      <c r="BT219">
        <v>26</v>
      </c>
      <c r="BU219">
        <v>31</v>
      </c>
      <c r="BV219">
        <v>0</v>
      </c>
      <c r="BW219">
        <v>0.45610000000000001</v>
      </c>
      <c r="BX219">
        <v>0.55569999999999997</v>
      </c>
      <c r="BY219">
        <v>0.45610000000000001</v>
      </c>
      <c r="BZ219">
        <v>0</v>
      </c>
      <c r="CA219">
        <v>0</v>
      </c>
      <c r="CB219">
        <v>1953</v>
      </c>
      <c r="CC219" t="s">
        <v>480</v>
      </c>
      <c r="CE219">
        <v>0</v>
      </c>
      <c r="CF219" t="s">
        <v>531</v>
      </c>
      <c r="CG219">
        <v>1982</v>
      </c>
      <c r="CH219" t="s">
        <v>706</v>
      </c>
      <c r="CI219">
        <v>49</v>
      </c>
      <c r="CJ219">
        <v>20</v>
      </c>
      <c r="CK219">
        <v>25.67568</v>
      </c>
      <c r="CL219">
        <v>1</v>
      </c>
      <c r="CM219">
        <v>1</v>
      </c>
      <c r="CN219">
        <v>1</v>
      </c>
      <c r="CO219">
        <v>0</v>
      </c>
      <c r="CP219">
        <v>0</v>
      </c>
      <c r="CQ219">
        <v>0</v>
      </c>
      <c r="CR219">
        <v>0</v>
      </c>
    </row>
    <row r="220" spans="1:96" x14ac:dyDescent="0.3">
      <c r="A220">
        <v>2002</v>
      </c>
      <c r="B220" t="s">
        <v>167</v>
      </c>
      <c r="C220" t="s">
        <v>1942</v>
      </c>
      <c r="D220" t="s">
        <v>1943</v>
      </c>
      <c r="E220" t="s">
        <v>1042</v>
      </c>
      <c r="F220">
        <v>33.14152</v>
      </c>
      <c r="G220">
        <v>31.953109999999999</v>
      </c>
      <c r="H220">
        <v>34.151679999999999</v>
      </c>
      <c r="I220">
        <v>0.49440000000000001</v>
      </c>
      <c r="J220">
        <v>5.0200000000000002E-2</v>
      </c>
      <c r="K220">
        <v>0.1082</v>
      </c>
      <c r="L220">
        <v>0.1895</v>
      </c>
      <c r="M220">
        <v>41019.71</v>
      </c>
      <c r="N220">
        <v>198113.4</v>
      </c>
      <c r="O220">
        <v>0.73919999999999997</v>
      </c>
      <c r="P220">
        <v>0.25600000000000001</v>
      </c>
      <c r="Q220">
        <v>9.3100000000000002E-2</v>
      </c>
      <c r="R220">
        <v>1.28</v>
      </c>
      <c r="S220" t="s">
        <v>486</v>
      </c>
      <c r="T220">
        <v>2</v>
      </c>
      <c r="U220">
        <v>74</v>
      </c>
      <c r="V220">
        <v>202</v>
      </c>
      <c r="W220">
        <v>4.7</v>
      </c>
      <c r="X220" t="s">
        <v>644</v>
      </c>
      <c r="Y220" t="s">
        <v>1944</v>
      </c>
      <c r="Z220">
        <v>26</v>
      </c>
      <c r="AA220" t="s">
        <v>474</v>
      </c>
      <c r="AB220">
        <v>880</v>
      </c>
      <c r="AC220">
        <v>18</v>
      </c>
      <c r="AD220">
        <v>3.5</v>
      </c>
      <c r="AE220" t="s">
        <v>475</v>
      </c>
      <c r="AF220" t="s">
        <v>475</v>
      </c>
      <c r="AH220">
        <v>0</v>
      </c>
      <c r="AI220">
        <v>0</v>
      </c>
      <c r="AJ220" t="s">
        <v>476</v>
      </c>
      <c r="AK220">
        <v>60655</v>
      </c>
      <c r="AL220">
        <v>179</v>
      </c>
      <c r="AM220">
        <v>102</v>
      </c>
      <c r="AN220">
        <v>6</v>
      </c>
      <c r="AO220">
        <v>985</v>
      </c>
      <c r="AP220">
        <v>4</v>
      </c>
      <c r="AQ220">
        <v>195</v>
      </c>
      <c r="AR220">
        <v>915</v>
      </c>
      <c r="AS220">
        <v>37.880000000000003</v>
      </c>
      <c r="AT220" t="s">
        <v>1945</v>
      </c>
      <c r="AU220">
        <v>5</v>
      </c>
      <c r="AV220">
        <v>0</v>
      </c>
      <c r="AW220" t="s">
        <v>1946</v>
      </c>
      <c r="AY220">
        <v>106</v>
      </c>
      <c r="AZ220">
        <v>10</v>
      </c>
      <c r="BA220">
        <v>2</v>
      </c>
      <c r="BB220">
        <v>0</v>
      </c>
      <c r="BC220">
        <v>0.83330000000000004</v>
      </c>
      <c r="BD220">
        <v>507</v>
      </c>
      <c r="BE220">
        <v>443</v>
      </c>
      <c r="BF220">
        <v>47</v>
      </c>
      <c r="BG220">
        <v>26</v>
      </c>
      <c r="BH220">
        <v>31</v>
      </c>
      <c r="BI220">
        <v>0</v>
      </c>
      <c r="BJ220" t="s">
        <v>705</v>
      </c>
      <c r="BK220">
        <v>6</v>
      </c>
      <c r="BL220">
        <v>10</v>
      </c>
      <c r="BM220">
        <v>2</v>
      </c>
      <c r="BN220">
        <v>0</v>
      </c>
      <c r="BO220">
        <v>0.83330000000000004</v>
      </c>
      <c r="BP220">
        <v>33</v>
      </c>
      <c r="BQ220">
        <v>35</v>
      </c>
      <c r="BR220">
        <v>0</v>
      </c>
      <c r="BS220">
        <v>0.48530000000000001</v>
      </c>
      <c r="BT220">
        <v>26</v>
      </c>
      <c r="BU220">
        <v>31</v>
      </c>
      <c r="BV220">
        <v>0</v>
      </c>
      <c r="BW220">
        <v>0.45610000000000001</v>
      </c>
      <c r="BX220">
        <v>0.55569999999999997</v>
      </c>
      <c r="BY220">
        <v>0.45610000000000001</v>
      </c>
      <c r="BZ220">
        <v>0</v>
      </c>
      <c r="CA220">
        <v>0</v>
      </c>
      <c r="CB220">
        <v>1953</v>
      </c>
      <c r="CC220" t="s">
        <v>480</v>
      </c>
      <c r="CE220">
        <v>0</v>
      </c>
      <c r="CF220" t="s">
        <v>531</v>
      </c>
      <c r="CG220">
        <v>1982</v>
      </c>
      <c r="CH220" t="s">
        <v>706</v>
      </c>
      <c r="CI220">
        <v>49</v>
      </c>
      <c r="CJ220">
        <v>20</v>
      </c>
      <c r="CK220">
        <v>25.93243</v>
      </c>
      <c r="CL220">
        <v>0</v>
      </c>
      <c r="CM220">
        <v>0</v>
      </c>
      <c r="CN220">
        <v>1</v>
      </c>
      <c r="CO220">
        <v>0</v>
      </c>
      <c r="CP220">
        <v>0</v>
      </c>
      <c r="CQ220">
        <v>0</v>
      </c>
      <c r="CR220">
        <v>0</v>
      </c>
    </row>
    <row r="221" spans="1:96" x14ac:dyDescent="0.3">
      <c r="A221">
        <v>2002</v>
      </c>
      <c r="B221" t="s">
        <v>167</v>
      </c>
      <c r="C221" t="s">
        <v>1947</v>
      </c>
      <c r="D221" t="s">
        <v>1948</v>
      </c>
      <c r="E221" t="s">
        <v>1042</v>
      </c>
      <c r="F221">
        <v>34.691600000000001</v>
      </c>
      <c r="G221">
        <v>33.670490000000001</v>
      </c>
      <c r="H221">
        <v>35.64329</v>
      </c>
      <c r="I221">
        <v>0.4919</v>
      </c>
      <c r="J221">
        <v>5.2499999999999998E-2</v>
      </c>
      <c r="K221">
        <v>0.1099</v>
      </c>
      <c r="L221">
        <v>0.19289999999999999</v>
      </c>
      <c r="M221">
        <v>55724.15</v>
      </c>
      <c r="N221">
        <v>183704.5</v>
      </c>
      <c r="O221">
        <v>0.84160000000000001</v>
      </c>
      <c r="P221">
        <v>0.29449999999999998</v>
      </c>
      <c r="Q221">
        <v>0.1018</v>
      </c>
      <c r="R221">
        <v>1.21</v>
      </c>
      <c r="S221" t="s">
        <v>486</v>
      </c>
      <c r="T221">
        <v>2</v>
      </c>
      <c r="U221">
        <v>74</v>
      </c>
      <c r="V221">
        <v>170</v>
      </c>
      <c r="W221">
        <v>4.5999999999999996</v>
      </c>
      <c r="X221" t="s">
        <v>1949</v>
      </c>
      <c r="Y221" t="s">
        <v>1950</v>
      </c>
      <c r="Z221">
        <v>30</v>
      </c>
      <c r="AA221" t="s">
        <v>474</v>
      </c>
      <c r="AB221">
        <v>920</v>
      </c>
      <c r="AC221">
        <v>19</v>
      </c>
      <c r="AD221">
        <v>2.7</v>
      </c>
      <c r="AE221" t="s">
        <v>475</v>
      </c>
      <c r="AF221" t="s">
        <v>475</v>
      </c>
      <c r="AH221">
        <v>0</v>
      </c>
      <c r="AI221">
        <v>0</v>
      </c>
      <c r="AJ221" t="s">
        <v>490</v>
      </c>
      <c r="AK221">
        <v>60546</v>
      </c>
      <c r="AL221">
        <v>404</v>
      </c>
      <c r="AM221">
        <v>241</v>
      </c>
      <c r="AN221">
        <v>16</v>
      </c>
      <c r="AO221">
        <v>2325</v>
      </c>
      <c r="AP221">
        <v>11</v>
      </c>
      <c r="AQ221">
        <v>577</v>
      </c>
      <c r="AR221">
        <v>2822</v>
      </c>
      <c r="AS221">
        <v>77.5</v>
      </c>
      <c r="AT221" t="s">
        <v>1951</v>
      </c>
      <c r="AU221">
        <v>5</v>
      </c>
      <c r="AV221">
        <v>0</v>
      </c>
      <c r="AW221" t="s">
        <v>1952</v>
      </c>
      <c r="AY221">
        <v>106</v>
      </c>
      <c r="AZ221">
        <v>10</v>
      </c>
      <c r="BA221">
        <v>2</v>
      </c>
      <c r="BB221">
        <v>0</v>
      </c>
      <c r="BC221">
        <v>0.83330000000000004</v>
      </c>
      <c r="BD221">
        <v>507</v>
      </c>
      <c r="BE221">
        <v>443</v>
      </c>
      <c r="BF221">
        <v>47</v>
      </c>
      <c r="BG221">
        <v>26</v>
      </c>
      <c r="BH221">
        <v>31</v>
      </c>
      <c r="BI221">
        <v>0</v>
      </c>
      <c r="BJ221" t="s">
        <v>705</v>
      </c>
      <c r="BK221">
        <v>6</v>
      </c>
      <c r="BL221">
        <v>10</v>
      </c>
      <c r="BM221">
        <v>2</v>
      </c>
      <c r="BN221">
        <v>0</v>
      </c>
      <c r="BO221">
        <v>0.83330000000000004</v>
      </c>
      <c r="BP221">
        <v>33</v>
      </c>
      <c r="BQ221">
        <v>35</v>
      </c>
      <c r="BR221">
        <v>0</v>
      </c>
      <c r="BS221">
        <v>0.48530000000000001</v>
      </c>
      <c r="BT221">
        <v>26</v>
      </c>
      <c r="BU221">
        <v>31</v>
      </c>
      <c r="BV221">
        <v>0</v>
      </c>
      <c r="BW221">
        <v>0.45610000000000001</v>
      </c>
      <c r="BX221">
        <v>0.55569999999999997</v>
      </c>
      <c r="BY221">
        <v>0.45610000000000001</v>
      </c>
      <c r="BZ221">
        <v>0</v>
      </c>
      <c r="CA221">
        <v>0</v>
      </c>
      <c r="CB221">
        <v>1953</v>
      </c>
      <c r="CC221" t="s">
        <v>480</v>
      </c>
      <c r="CE221">
        <v>0</v>
      </c>
      <c r="CF221" t="s">
        <v>531</v>
      </c>
      <c r="CG221">
        <v>1982</v>
      </c>
      <c r="CH221" t="s">
        <v>706</v>
      </c>
      <c r="CI221">
        <v>49</v>
      </c>
      <c r="CJ221">
        <v>20</v>
      </c>
      <c r="CK221">
        <v>21.82432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</row>
    <row r="222" spans="1:96" x14ac:dyDescent="0.3">
      <c r="A222">
        <v>2002</v>
      </c>
      <c r="B222" t="s">
        <v>1953</v>
      </c>
      <c r="C222" t="s">
        <v>1954</v>
      </c>
      <c r="D222" t="s">
        <v>109</v>
      </c>
      <c r="E222" t="s">
        <v>718</v>
      </c>
      <c r="F222">
        <v>36.372819999999997</v>
      </c>
      <c r="G222">
        <v>34.811799999999998</v>
      </c>
      <c r="H222">
        <v>37.755980000000001</v>
      </c>
      <c r="I222">
        <v>0.4824</v>
      </c>
      <c r="J222">
        <v>6.0999999999999999E-2</v>
      </c>
      <c r="K222">
        <v>0.13070000000000001</v>
      </c>
      <c r="L222">
        <v>0.2167</v>
      </c>
      <c r="M222">
        <v>40854.03</v>
      </c>
      <c r="N222">
        <v>109316.6</v>
      </c>
      <c r="O222">
        <v>0.80169999999999997</v>
      </c>
      <c r="P222">
        <v>0.2225</v>
      </c>
      <c r="Q222">
        <v>7.0699999999999999E-2</v>
      </c>
      <c r="S222" t="s">
        <v>569</v>
      </c>
      <c r="T222">
        <v>2</v>
      </c>
      <c r="U222">
        <v>75</v>
      </c>
      <c r="V222">
        <v>195</v>
      </c>
      <c r="W222">
        <v>4.7</v>
      </c>
      <c r="X222" t="s">
        <v>677</v>
      </c>
      <c r="Y222" t="s">
        <v>1955</v>
      </c>
      <c r="AA222" t="s">
        <v>474</v>
      </c>
      <c r="AE222" t="s">
        <v>475</v>
      </c>
      <c r="AH222">
        <v>0</v>
      </c>
      <c r="AI222">
        <v>0</v>
      </c>
      <c r="AJ222" t="s">
        <v>490</v>
      </c>
      <c r="AK222">
        <v>40213</v>
      </c>
      <c r="AU222">
        <v>0</v>
      </c>
      <c r="AW222" t="s">
        <v>1956</v>
      </c>
      <c r="CK222">
        <v>24.37067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</row>
    <row r="223" spans="1:96" x14ac:dyDescent="0.3">
      <c r="A223">
        <v>2002</v>
      </c>
      <c r="B223" t="s">
        <v>1957</v>
      </c>
      <c r="C223" t="s">
        <v>1958</v>
      </c>
      <c r="D223" t="s">
        <v>530</v>
      </c>
      <c r="E223" t="s">
        <v>1042</v>
      </c>
      <c r="F223">
        <v>38.5</v>
      </c>
      <c r="G223">
        <v>37.299999999999997</v>
      </c>
      <c r="H223">
        <v>40</v>
      </c>
      <c r="I223">
        <v>0.51959999999999995</v>
      </c>
      <c r="J223">
        <v>7.0599999999999996E-2</v>
      </c>
      <c r="K223">
        <v>0.14399999999999999</v>
      </c>
      <c r="L223">
        <v>0.23499999999999999</v>
      </c>
      <c r="M223">
        <v>41099</v>
      </c>
      <c r="N223">
        <v>82500</v>
      </c>
      <c r="O223">
        <v>0.78269999999999995</v>
      </c>
      <c r="P223">
        <v>0.1328</v>
      </c>
      <c r="Q223">
        <v>3.6799999999999999E-2</v>
      </c>
      <c r="S223" t="s">
        <v>569</v>
      </c>
      <c r="T223">
        <v>1</v>
      </c>
      <c r="U223">
        <v>75</v>
      </c>
      <c r="V223">
        <v>175</v>
      </c>
      <c r="W223">
        <v>5.08</v>
      </c>
      <c r="X223" t="s">
        <v>1003</v>
      </c>
      <c r="Y223" t="s">
        <v>1959</v>
      </c>
      <c r="AA223" t="s">
        <v>474</v>
      </c>
      <c r="AE223" t="s">
        <v>475</v>
      </c>
      <c r="AH223">
        <v>0</v>
      </c>
      <c r="AI223">
        <v>0</v>
      </c>
      <c r="AU223">
        <v>0</v>
      </c>
      <c r="AW223" t="s">
        <v>1960</v>
      </c>
      <c r="CK223">
        <v>21.871110000000002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</row>
    <row r="224" spans="1:96" x14ac:dyDescent="0.3">
      <c r="A224">
        <v>2002</v>
      </c>
      <c r="B224" t="s">
        <v>1961</v>
      </c>
      <c r="C224" t="s">
        <v>1962</v>
      </c>
      <c r="D224" t="s">
        <v>1963</v>
      </c>
      <c r="E224" t="s">
        <v>1042</v>
      </c>
      <c r="F224">
        <v>35.9</v>
      </c>
      <c r="G224">
        <v>34.85</v>
      </c>
      <c r="H224">
        <v>36.700000000000003</v>
      </c>
      <c r="I224">
        <v>0.49580000000000002</v>
      </c>
      <c r="J224">
        <v>4.48E-2</v>
      </c>
      <c r="K224">
        <v>8.9800000000000005E-2</v>
      </c>
      <c r="L224">
        <v>0.15870000000000001</v>
      </c>
      <c r="M224">
        <v>75383.5</v>
      </c>
      <c r="N224">
        <v>214200</v>
      </c>
      <c r="O224">
        <v>0.94359999999999999</v>
      </c>
      <c r="P224">
        <v>0.45400000000000001</v>
      </c>
      <c r="Q224">
        <v>0.1457</v>
      </c>
      <c r="S224" t="s">
        <v>569</v>
      </c>
      <c r="T224">
        <v>1</v>
      </c>
      <c r="U224">
        <v>73</v>
      </c>
      <c r="V224">
        <v>175</v>
      </c>
      <c r="W224">
        <v>4.95</v>
      </c>
      <c r="X224" t="s">
        <v>522</v>
      </c>
      <c r="Y224" t="s">
        <v>1964</v>
      </c>
      <c r="Z224">
        <v>24</v>
      </c>
      <c r="AA224" t="s">
        <v>474</v>
      </c>
      <c r="AE224" t="s">
        <v>475</v>
      </c>
      <c r="AF224" t="s">
        <v>475</v>
      </c>
      <c r="AH224">
        <v>0</v>
      </c>
      <c r="AI224">
        <v>0</v>
      </c>
      <c r="AL224">
        <v>259</v>
      </c>
      <c r="AM224">
        <v>149</v>
      </c>
      <c r="AN224">
        <v>11</v>
      </c>
      <c r="AO224">
        <v>1561</v>
      </c>
      <c r="AP224">
        <v>13</v>
      </c>
      <c r="AQ224">
        <v>437</v>
      </c>
      <c r="AR224">
        <v>2101</v>
      </c>
      <c r="AS224">
        <v>65.040000000000006</v>
      </c>
      <c r="AT224" t="s">
        <v>1965</v>
      </c>
      <c r="AU224">
        <v>5</v>
      </c>
      <c r="AV224">
        <v>0</v>
      </c>
      <c r="AW224" t="s">
        <v>1966</v>
      </c>
      <c r="AX224" t="s">
        <v>1967</v>
      </c>
      <c r="CK224">
        <v>23.08595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</row>
    <row r="225" spans="1:96" x14ac:dyDescent="0.3">
      <c r="A225">
        <v>2002</v>
      </c>
      <c r="B225" t="s">
        <v>1968</v>
      </c>
      <c r="C225" t="s">
        <v>1969</v>
      </c>
      <c r="D225" t="s">
        <v>1970</v>
      </c>
      <c r="E225" t="s">
        <v>1042</v>
      </c>
      <c r="F225">
        <v>33.799999999999997</v>
      </c>
      <c r="G225">
        <v>31.8</v>
      </c>
      <c r="H225">
        <v>35.1</v>
      </c>
      <c r="I225">
        <v>0.46479999999999999</v>
      </c>
      <c r="J225">
        <v>6.4199999999999993E-2</v>
      </c>
      <c r="K225">
        <v>0.1278</v>
      </c>
      <c r="L225">
        <v>0.20419999999999999</v>
      </c>
      <c r="M225">
        <v>38840</v>
      </c>
      <c r="N225">
        <v>90300</v>
      </c>
      <c r="O225">
        <v>0.80669999999999997</v>
      </c>
      <c r="P225">
        <v>0.13170000000000001</v>
      </c>
      <c r="Q225">
        <v>0.03</v>
      </c>
      <c r="S225" t="s">
        <v>569</v>
      </c>
      <c r="T225">
        <v>1</v>
      </c>
      <c r="U225">
        <v>78</v>
      </c>
      <c r="V225">
        <v>185</v>
      </c>
      <c r="W225">
        <v>5.01</v>
      </c>
      <c r="X225" t="s">
        <v>729</v>
      </c>
      <c r="Y225" t="s">
        <v>1971</v>
      </c>
      <c r="AA225" t="s">
        <v>474</v>
      </c>
      <c r="AE225" t="s">
        <v>475</v>
      </c>
      <c r="AH225">
        <v>0</v>
      </c>
      <c r="AI225">
        <v>0</v>
      </c>
      <c r="AU225">
        <v>0</v>
      </c>
      <c r="AW225" t="s">
        <v>1972</v>
      </c>
      <c r="CK225">
        <v>21.376560000000001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</row>
    <row r="226" spans="1:96" x14ac:dyDescent="0.3">
      <c r="A226">
        <v>2002</v>
      </c>
      <c r="B226" t="s">
        <v>65</v>
      </c>
      <c r="C226" t="s">
        <v>1973</v>
      </c>
      <c r="D226" t="s">
        <v>1974</v>
      </c>
      <c r="E226" t="s">
        <v>1200</v>
      </c>
      <c r="F226">
        <v>43.9</v>
      </c>
      <c r="G226">
        <v>41.1</v>
      </c>
      <c r="H226">
        <v>46.2</v>
      </c>
      <c r="I226">
        <v>0.4481</v>
      </c>
      <c r="J226">
        <v>0.11799999999999999</v>
      </c>
      <c r="K226">
        <v>0.21740000000000001</v>
      </c>
      <c r="L226">
        <v>0.33550000000000002</v>
      </c>
      <c r="M226">
        <v>53812</v>
      </c>
      <c r="N226">
        <v>134400</v>
      </c>
      <c r="O226">
        <v>0.84240000000000004</v>
      </c>
      <c r="P226">
        <v>0.27879999999999999</v>
      </c>
      <c r="Q226">
        <v>0.1019</v>
      </c>
      <c r="R226">
        <v>9.67</v>
      </c>
      <c r="S226" t="s">
        <v>558</v>
      </c>
      <c r="T226">
        <v>3</v>
      </c>
      <c r="U226">
        <v>73</v>
      </c>
      <c r="V226">
        <v>195</v>
      </c>
      <c r="W226">
        <v>4.5</v>
      </c>
      <c r="X226" t="s">
        <v>510</v>
      </c>
      <c r="Y226" t="s">
        <v>1975</v>
      </c>
      <c r="Z226">
        <v>30</v>
      </c>
      <c r="AA226" t="s">
        <v>512</v>
      </c>
      <c r="AE226" t="s">
        <v>475</v>
      </c>
      <c r="AF226" t="s">
        <v>475</v>
      </c>
      <c r="AH226">
        <v>0</v>
      </c>
      <c r="AI226">
        <v>0</v>
      </c>
      <c r="AJ226" t="s">
        <v>490</v>
      </c>
      <c r="AK226">
        <v>6002</v>
      </c>
      <c r="AL226">
        <v>85</v>
      </c>
      <c r="AM226">
        <v>42</v>
      </c>
      <c r="AN226">
        <v>5</v>
      </c>
      <c r="AO226">
        <v>440</v>
      </c>
      <c r="AP226">
        <v>1</v>
      </c>
      <c r="AQ226">
        <v>107</v>
      </c>
      <c r="AR226">
        <v>533</v>
      </c>
      <c r="AS226">
        <v>14.67</v>
      </c>
      <c r="AT226" t="s">
        <v>1976</v>
      </c>
      <c r="AU226">
        <v>5</v>
      </c>
      <c r="AV226">
        <v>0</v>
      </c>
      <c r="AW226" t="s">
        <v>1977</v>
      </c>
      <c r="AY226">
        <v>104</v>
      </c>
      <c r="AZ226">
        <v>7</v>
      </c>
      <c r="BA226">
        <v>5</v>
      </c>
      <c r="BB226">
        <v>0</v>
      </c>
      <c r="BC226">
        <v>0.58330000000000004</v>
      </c>
      <c r="BD226">
        <v>485</v>
      </c>
      <c r="BE226">
        <v>454</v>
      </c>
      <c r="BF226">
        <v>36</v>
      </c>
      <c r="BG226">
        <v>21</v>
      </c>
      <c r="BH226">
        <v>37</v>
      </c>
      <c r="BI226">
        <v>0</v>
      </c>
      <c r="BJ226" t="s">
        <v>1370</v>
      </c>
      <c r="BK226">
        <v>6</v>
      </c>
      <c r="BL226">
        <v>7</v>
      </c>
      <c r="BM226">
        <v>5</v>
      </c>
      <c r="BN226">
        <v>0</v>
      </c>
      <c r="BO226">
        <v>0.58330000000000004</v>
      </c>
      <c r="BP226">
        <v>23</v>
      </c>
      <c r="BQ226">
        <v>45</v>
      </c>
      <c r="BR226">
        <v>0</v>
      </c>
      <c r="BS226">
        <v>0.3382</v>
      </c>
      <c r="BT226">
        <v>20</v>
      </c>
      <c r="BU226">
        <v>37</v>
      </c>
      <c r="BV226">
        <v>0</v>
      </c>
      <c r="BW226">
        <v>0.35089999999999999</v>
      </c>
      <c r="BX226">
        <v>0.53439999999999999</v>
      </c>
      <c r="BY226">
        <v>0.36209999999999998</v>
      </c>
      <c r="BZ226">
        <v>0</v>
      </c>
      <c r="CA226">
        <v>0</v>
      </c>
      <c r="CB226">
        <v>1955</v>
      </c>
      <c r="CC226" t="s">
        <v>480</v>
      </c>
      <c r="CE226">
        <v>0</v>
      </c>
      <c r="CF226" t="s">
        <v>527</v>
      </c>
      <c r="CG226">
        <v>1977</v>
      </c>
      <c r="CH226" t="s">
        <v>164</v>
      </c>
      <c r="CI226">
        <v>47</v>
      </c>
      <c r="CJ226">
        <v>25</v>
      </c>
      <c r="CK226">
        <v>25.724340000000002</v>
      </c>
      <c r="CL226">
        <v>0</v>
      </c>
      <c r="CM226">
        <v>1</v>
      </c>
      <c r="CN226">
        <v>0</v>
      </c>
      <c r="CO226">
        <v>0</v>
      </c>
      <c r="CP226">
        <v>0</v>
      </c>
      <c r="CQ226">
        <v>0</v>
      </c>
      <c r="CR226">
        <v>0</v>
      </c>
    </row>
    <row r="227" spans="1:96" x14ac:dyDescent="0.3">
      <c r="A227">
        <v>2002</v>
      </c>
      <c r="B227" t="s">
        <v>65</v>
      </c>
      <c r="C227" t="s">
        <v>1978</v>
      </c>
      <c r="D227" t="s">
        <v>1762</v>
      </c>
      <c r="E227" t="s">
        <v>550</v>
      </c>
      <c r="F227">
        <v>27.967410000000001</v>
      </c>
      <c r="G227">
        <v>27.557780000000001</v>
      </c>
      <c r="H227">
        <v>28.45148</v>
      </c>
      <c r="I227">
        <v>0.48370000000000002</v>
      </c>
      <c r="J227">
        <v>3.7199999999999997E-2</v>
      </c>
      <c r="K227">
        <v>7.6200000000000004E-2</v>
      </c>
      <c r="L227">
        <v>0.13109999999999999</v>
      </c>
      <c r="M227">
        <v>39363.339999999997</v>
      </c>
      <c r="N227">
        <v>121826.3</v>
      </c>
      <c r="O227">
        <v>0.9415</v>
      </c>
      <c r="P227">
        <v>0.53269999999999995</v>
      </c>
      <c r="Q227">
        <v>0.1384</v>
      </c>
      <c r="R227">
        <v>15.33</v>
      </c>
      <c r="S227" t="s">
        <v>470</v>
      </c>
      <c r="T227">
        <v>4</v>
      </c>
      <c r="U227">
        <v>79</v>
      </c>
      <c r="V227">
        <v>250</v>
      </c>
      <c r="W227">
        <v>4.8</v>
      </c>
      <c r="X227" t="s">
        <v>1979</v>
      </c>
      <c r="Y227" t="s">
        <v>1980</v>
      </c>
      <c r="Z227">
        <v>20</v>
      </c>
      <c r="AA227" t="s">
        <v>474</v>
      </c>
      <c r="AB227">
        <v>1270</v>
      </c>
      <c r="AD227">
        <v>3.8</v>
      </c>
      <c r="AE227" t="s">
        <v>475</v>
      </c>
      <c r="AF227" t="s">
        <v>473</v>
      </c>
      <c r="AH227">
        <v>0</v>
      </c>
      <c r="AI227">
        <v>0</v>
      </c>
      <c r="AJ227" t="s">
        <v>490</v>
      </c>
      <c r="AK227">
        <v>91107</v>
      </c>
      <c r="AL227">
        <v>328</v>
      </c>
      <c r="AM227">
        <v>177</v>
      </c>
      <c r="AN227">
        <v>10</v>
      </c>
      <c r="AO227">
        <v>2201</v>
      </c>
      <c r="AP227">
        <v>19</v>
      </c>
      <c r="AQ227">
        <v>421</v>
      </c>
      <c r="AR227">
        <v>2354</v>
      </c>
      <c r="AS227">
        <v>110.05</v>
      </c>
      <c r="AT227" t="s">
        <v>1981</v>
      </c>
      <c r="AU227">
        <v>4</v>
      </c>
      <c r="AV227">
        <v>0</v>
      </c>
      <c r="AW227" t="s">
        <v>1762</v>
      </c>
      <c r="AX227" t="s">
        <v>65</v>
      </c>
      <c r="AY227">
        <v>104</v>
      </c>
      <c r="AZ227">
        <v>7</v>
      </c>
      <c r="BA227">
        <v>5</v>
      </c>
      <c r="BB227">
        <v>0</v>
      </c>
      <c r="BC227">
        <v>0.58330000000000004</v>
      </c>
      <c r="BD227">
        <v>485</v>
      </c>
      <c r="BE227">
        <v>454</v>
      </c>
      <c r="BF227">
        <v>36</v>
      </c>
      <c r="BG227">
        <v>21</v>
      </c>
      <c r="BH227">
        <v>37</v>
      </c>
      <c r="BI227">
        <v>0</v>
      </c>
      <c r="BJ227" t="s">
        <v>1370</v>
      </c>
      <c r="BK227">
        <v>6</v>
      </c>
      <c r="BL227">
        <v>7</v>
      </c>
      <c r="BM227">
        <v>5</v>
      </c>
      <c r="BN227">
        <v>0</v>
      </c>
      <c r="BO227">
        <v>0.58330000000000004</v>
      </c>
      <c r="BP227">
        <v>23</v>
      </c>
      <c r="BQ227">
        <v>45</v>
      </c>
      <c r="BR227">
        <v>0</v>
      </c>
      <c r="BS227">
        <v>0.3382</v>
      </c>
      <c r="BT227">
        <v>20</v>
      </c>
      <c r="BU227">
        <v>37</v>
      </c>
      <c r="BV227">
        <v>0</v>
      </c>
      <c r="BW227">
        <v>0.35089999999999999</v>
      </c>
      <c r="BX227">
        <v>0.53439999999999999</v>
      </c>
      <c r="BY227">
        <v>0.36209999999999998</v>
      </c>
      <c r="BZ227">
        <v>0</v>
      </c>
      <c r="CA227">
        <v>0</v>
      </c>
      <c r="CB227">
        <v>1955</v>
      </c>
      <c r="CC227" t="s">
        <v>480</v>
      </c>
      <c r="CE227">
        <v>0</v>
      </c>
      <c r="CF227" t="s">
        <v>527</v>
      </c>
      <c r="CG227">
        <v>1977</v>
      </c>
      <c r="CH227" t="s">
        <v>164</v>
      </c>
      <c r="CI227">
        <v>47</v>
      </c>
      <c r="CJ227">
        <v>25</v>
      </c>
      <c r="CK227">
        <v>28.160550000000001</v>
      </c>
      <c r="CL227">
        <v>1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</row>
    <row r="228" spans="1:96" x14ac:dyDescent="0.3">
      <c r="A228">
        <v>2002</v>
      </c>
      <c r="B228" t="s">
        <v>171</v>
      </c>
      <c r="C228" t="s">
        <v>1982</v>
      </c>
      <c r="D228" t="s">
        <v>1983</v>
      </c>
      <c r="E228" t="s">
        <v>521</v>
      </c>
      <c r="F228">
        <v>34.5</v>
      </c>
      <c r="G228">
        <v>33.5</v>
      </c>
      <c r="H228">
        <v>35.4</v>
      </c>
      <c r="I228">
        <v>0.49659999999999999</v>
      </c>
      <c r="J228">
        <v>2.7900000000000001E-2</v>
      </c>
      <c r="K228">
        <v>7.3899999999999993E-2</v>
      </c>
      <c r="L228">
        <v>0.1532</v>
      </c>
      <c r="M228">
        <v>61082</v>
      </c>
      <c r="N228">
        <v>90700</v>
      </c>
      <c r="O228">
        <v>0.8821</v>
      </c>
      <c r="P228">
        <v>0.158</v>
      </c>
      <c r="Q228">
        <v>4.1399999999999999E-2</v>
      </c>
      <c r="R228">
        <v>8.56</v>
      </c>
      <c r="S228" t="s">
        <v>558</v>
      </c>
      <c r="T228">
        <v>3</v>
      </c>
      <c r="U228">
        <v>74</v>
      </c>
      <c r="V228">
        <v>190</v>
      </c>
      <c r="W228">
        <v>4.55</v>
      </c>
      <c r="X228" t="s">
        <v>1984</v>
      </c>
      <c r="Y228" t="s">
        <v>1985</v>
      </c>
      <c r="Z228">
        <v>45</v>
      </c>
      <c r="AA228" t="s">
        <v>474</v>
      </c>
      <c r="AE228" t="s">
        <v>475</v>
      </c>
      <c r="AF228" t="s">
        <v>475</v>
      </c>
      <c r="AG228" t="s">
        <v>531</v>
      </c>
      <c r="AH228">
        <v>0</v>
      </c>
      <c r="AI228">
        <v>0</v>
      </c>
      <c r="AJ228" t="s">
        <v>490</v>
      </c>
      <c r="AK228">
        <v>77536</v>
      </c>
      <c r="AL228">
        <v>273</v>
      </c>
      <c r="AM228">
        <v>124</v>
      </c>
      <c r="AN228">
        <v>12</v>
      </c>
      <c r="AO228">
        <v>1560</v>
      </c>
      <c r="AP228">
        <v>8</v>
      </c>
      <c r="AQ228">
        <v>430</v>
      </c>
      <c r="AR228">
        <v>2001</v>
      </c>
      <c r="AS228">
        <v>34.67</v>
      </c>
      <c r="AT228" t="s">
        <v>1986</v>
      </c>
      <c r="AU228">
        <v>5</v>
      </c>
      <c r="AV228">
        <v>1</v>
      </c>
      <c r="AW228" t="s">
        <v>1987</v>
      </c>
      <c r="AY228">
        <v>105</v>
      </c>
      <c r="AZ228">
        <v>7</v>
      </c>
      <c r="BA228">
        <v>5</v>
      </c>
      <c r="BB228">
        <v>0</v>
      </c>
      <c r="BC228">
        <v>0.58330000000000004</v>
      </c>
      <c r="BD228">
        <v>435</v>
      </c>
      <c r="BE228">
        <v>503</v>
      </c>
      <c r="BF228">
        <v>42</v>
      </c>
      <c r="BG228">
        <v>24</v>
      </c>
      <c r="BH228">
        <v>33</v>
      </c>
      <c r="BI228">
        <v>0</v>
      </c>
      <c r="BJ228" t="s">
        <v>1988</v>
      </c>
      <c r="BK228">
        <v>7</v>
      </c>
      <c r="BL228">
        <v>7</v>
      </c>
      <c r="BM228">
        <v>5</v>
      </c>
      <c r="BN228">
        <v>0</v>
      </c>
      <c r="BO228">
        <v>0.58330000000000004</v>
      </c>
      <c r="BP228">
        <v>29</v>
      </c>
      <c r="BQ228">
        <v>50</v>
      </c>
      <c r="BR228">
        <v>0</v>
      </c>
      <c r="BS228">
        <v>0.36709999999999998</v>
      </c>
      <c r="BT228">
        <v>24</v>
      </c>
      <c r="BU228">
        <v>33</v>
      </c>
      <c r="BV228">
        <v>0</v>
      </c>
      <c r="BW228">
        <v>0.42109999999999997</v>
      </c>
      <c r="BX228">
        <v>0.48670000000000002</v>
      </c>
      <c r="BY228">
        <v>0.42109999999999997</v>
      </c>
      <c r="BZ228">
        <v>0</v>
      </c>
      <c r="CA228">
        <v>0</v>
      </c>
      <c r="CB228">
        <v>1953</v>
      </c>
      <c r="CC228" t="s">
        <v>480</v>
      </c>
      <c r="CE228">
        <v>0</v>
      </c>
      <c r="CF228" t="s">
        <v>913</v>
      </c>
      <c r="CG228">
        <v>1977</v>
      </c>
      <c r="CH228" t="s">
        <v>65</v>
      </c>
      <c r="CI228">
        <v>49</v>
      </c>
      <c r="CJ228">
        <v>25</v>
      </c>
      <c r="CK228">
        <v>24.39189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1</v>
      </c>
      <c r="CR228">
        <v>1</v>
      </c>
    </row>
    <row r="229" spans="1:96" x14ac:dyDescent="0.3">
      <c r="A229">
        <v>2002</v>
      </c>
      <c r="B229" t="s">
        <v>1989</v>
      </c>
      <c r="C229" t="s">
        <v>1990</v>
      </c>
      <c r="D229" t="s">
        <v>1991</v>
      </c>
      <c r="E229" t="s">
        <v>469</v>
      </c>
      <c r="F229">
        <v>45.372509999999998</v>
      </c>
      <c r="G229">
        <v>43.902230000000003</v>
      </c>
      <c r="H229">
        <v>46.697369999999999</v>
      </c>
      <c r="I229">
        <v>0.47989999999999999</v>
      </c>
      <c r="J229">
        <v>0.13239999999999999</v>
      </c>
      <c r="K229">
        <v>0.24840000000000001</v>
      </c>
      <c r="L229">
        <v>0.35449999999999998</v>
      </c>
      <c r="M229">
        <v>54878.19</v>
      </c>
      <c r="N229">
        <v>179878.2</v>
      </c>
      <c r="O229">
        <v>0.88170000000000004</v>
      </c>
      <c r="P229">
        <v>0.31119999999999998</v>
      </c>
      <c r="Q229">
        <v>9.1200000000000003E-2</v>
      </c>
      <c r="S229" t="s">
        <v>569</v>
      </c>
      <c r="T229">
        <v>2</v>
      </c>
      <c r="U229">
        <v>75</v>
      </c>
      <c r="V229">
        <v>195</v>
      </c>
      <c r="W229">
        <v>4.67</v>
      </c>
      <c r="X229" t="s">
        <v>1992</v>
      </c>
      <c r="Y229" t="s">
        <v>1993</v>
      </c>
      <c r="AA229" t="s">
        <v>512</v>
      </c>
      <c r="AD229">
        <v>2.7</v>
      </c>
      <c r="AE229" t="s">
        <v>475</v>
      </c>
      <c r="AH229">
        <v>0</v>
      </c>
      <c r="AI229">
        <v>0</v>
      </c>
      <c r="AJ229" t="s">
        <v>490</v>
      </c>
      <c r="AK229">
        <v>33496</v>
      </c>
      <c r="AU229">
        <v>0</v>
      </c>
      <c r="AW229" t="s">
        <v>1994</v>
      </c>
      <c r="CK229">
        <v>24.37067</v>
      </c>
      <c r="CL229">
        <v>0</v>
      </c>
      <c r="CM229">
        <v>1</v>
      </c>
      <c r="CN229">
        <v>0</v>
      </c>
      <c r="CO229">
        <v>0</v>
      </c>
      <c r="CP229">
        <v>0</v>
      </c>
      <c r="CQ229">
        <v>0</v>
      </c>
      <c r="CR229">
        <v>0</v>
      </c>
    </row>
    <row r="230" spans="1:96" x14ac:dyDescent="0.3">
      <c r="A230">
        <v>2002</v>
      </c>
      <c r="B230" t="s">
        <v>1995</v>
      </c>
      <c r="C230" t="s">
        <v>1996</v>
      </c>
      <c r="D230" t="s">
        <v>1997</v>
      </c>
      <c r="E230" t="s">
        <v>774</v>
      </c>
      <c r="F230">
        <v>38.166910000000001</v>
      </c>
      <c r="G230">
        <v>36.696860000000001</v>
      </c>
      <c r="H230">
        <v>39.612079999999999</v>
      </c>
      <c r="I230">
        <v>0.48530000000000001</v>
      </c>
      <c r="J230">
        <v>7.9799999999999996E-2</v>
      </c>
      <c r="K230">
        <v>0.15640000000000001</v>
      </c>
      <c r="L230">
        <v>0.248</v>
      </c>
      <c r="M230">
        <v>47590.85</v>
      </c>
      <c r="N230">
        <v>120147.6</v>
      </c>
      <c r="O230">
        <v>0.81489999999999996</v>
      </c>
      <c r="P230">
        <v>0.23130000000000001</v>
      </c>
      <c r="Q230">
        <v>7.6399999999999996E-2</v>
      </c>
      <c r="R230">
        <v>0</v>
      </c>
      <c r="S230" t="s">
        <v>539</v>
      </c>
      <c r="T230">
        <v>2</v>
      </c>
      <c r="U230">
        <v>75</v>
      </c>
      <c r="V230">
        <v>190</v>
      </c>
      <c r="W230">
        <v>4.8</v>
      </c>
      <c r="X230" t="s">
        <v>687</v>
      </c>
      <c r="Y230" t="s">
        <v>1998</v>
      </c>
      <c r="Z230">
        <v>23</v>
      </c>
      <c r="AA230" t="s">
        <v>474</v>
      </c>
      <c r="AD230">
        <v>3.5</v>
      </c>
      <c r="AE230" t="s">
        <v>475</v>
      </c>
      <c r="AF230" t="s">
        <v>475</v>
      </c>
      <c r="AH230">
        <v>0</v>
      </c>
      <c r="AI230">
        <v>0</v>
      </c>
      <c r="AJ230" t="s">
        <v>476</v>
      </c>
      <c r="AK230">
        <v>18017</v>
      </c>
      <c r="AL230">
        <v>562</v>
      </c>
      <c r="AM230">
        <v>351</v>
      </c>
      <c r="AN230">
        <v>14</v>
      </c>
      <c r="AO230">
        <v>4469</v>
      </c>
      <c r="AP230">
        <v>37</v>
      </c>
      <c r="AQ230">
        <v>734</v>
      </c>
      <c r="AR230">
        <v>4627</v>
      </c>
      <c r="AS230">
        <v>194.3</v>
      </c>
      <c r="AT230" t="s">
        <v>1999</v>
      </c>
      <c r="AU230">
        <v>4</v>
      </c>
      <c r="AV230">
        <v>0</v>
      </c>
      <c r="AW230" t="s">
        <v>2000</v>
      </c>
      <c r="AY230">
        <v>107</v>
      </c>
      <c r="AZ230">
        <v>11</v>
      </c>
      <c r="BA230">
        <v>1</v>
      </c>
      <c r="BB230">
        <v>0</v>
      </c>
      <c r="BC230">
        <v>0.91669999999999996</v>
      </c>
      <c r="BD230">
        <v>601</v>
      </c>
      <c r="BE230">
        <v>513</v>
      </c>
      <c r="BF230">
        <v>48</v>
      </c>
      <c r="BG230">
        <v>49</v>
      </c>
      <c r="BH230">
        <v>12</v>
      </c>
      <c r="BI230">
        <v>0</v>
      </c>
      <c r="BJ230" t="s">
        <v>2001</v>
      </c>
      <c r="BK230">
        <v>1</v>
      </c>
      <c r="BL230">
        <v>11</v>
      </c>
      <c r="BM230">
        <v>1</v>
      </c>
      <c r="BN230">
        <v>0</v>
      </c>
      <c r="BO230">
        <v>0.91669999999999996</v>
      </c>
      <c r="BP230">
        <v>11</v>
      </c>
      <c r="BQ230">
        <v>1</v>
      </c>
      <c r="BR230">
        <v>0</v>
      </c>
      <c r="BS230">
        <v>0.91669999999999996</v>
      </c>
      <c r="BT230">
        <v>11</v>
      </c>
      <c r="BU230">
        <v>1</v>
      </c>
      <c r="BV230">
        <v>0</v>
      </c>
      <c r="BW230">
        <v>0.91669999999999996</v>
      </c>
      <c r="BX230">
        <v>0.5585</v>
      </c>
      <c r="BY230">
        <v>0.80330000000000001</v>
      </c>
      <c r="BZ230">
        <v>0</v>
      </c>
      <c r="CA230">
        <v>0</v>
      </c>
      <c r="CK230">
        <v>23.74578</v>
      </c>
      <c r="CL230">
        <v>0</v>
      </c>
      <c r="CM230">
        <v>0</v>
      </c>
      <c r="CN230">
        <v>1</v>
      </c>
      <c r="CO230">
        <v>0</v>
      </c>
      <c r="CP230">
        <v>0</v>
      </c>
      <c r="CQ230">
        <v>0</v>
      </c>
      <c r="CR230">
        <v>0</v>
      </c>
    </row>
    <row r="231" spans="1:96" x14ac:dyDescent="0.3">
      <c r="A231">
        <v>2002</v>
      </c>
      <c r="B231" t="s">
        <v>1383</v>
      </c>
      <c r="C231" t="s">
        <v>2002</v>
      </c>
      <c r="D231" t="s">
        <v>2003</v>
      </c>
      <c r="E231" t="s">
        <v>634</v>
      </c>
      <c r="F231">
        <v>34.241790000000002</v>
      </c>
      <c r="G231">
        <v>32.620899999999999</v>
      </c>
      <c r="H231">
        <v>35.624630000000003</v>
      </c>
      <c r="I231">
        <v>0.4839</v>
      </c>
      <c r="J231">
        <v>6.0400000000000002E-2</v>
      </c>
      <c r="K231">
        <v>0.13039999999999999</v>
      </c>
      <c r="L231">
        <v>0.21640000000000001</v>
      </c>
      <c r="M231">
        <v>27528.55</v>
      </c>
      <c r="N231">
        <v>66000.490000000005</v>
      </c>
      <c r="O231">
        <v>0.65700000000000003</v>
      </c>
      <c r="P231">
        <v>0.1074</v>
      </c>
      <c r="Q231">
        <v>2.7199999999999998E-2</v>
      </c>
      <c r="R231">
        <v>0.78</v>
      </c>
      <c r="S231" t="s">
        <v>539</v>
      </c>
      <c r="T231">
        <v>3</v>
      </c>
      <c r="U231">
        <v>72</v>
      </c>
      <c r="V231">
        <v>195</v>
      </c>
      <c r="W231">
        <v>4.5</v>
      </c>
      <c r="X231" t="s">
        <v>775</v>
      </c>
      <c r="Y231" t="s">
        <v>2004</v>
      </c>
      <c r="Z231">
        <v>8</v>
      </c>
      <c r="AA231" t="s">
        <v>474</v>
      </c>
      <c r="AE231" t="s">
        <v>475</v>
      </c>
      <c r="AF231" t="s">
        <v>475</v>
      </c>
      <c r="AG231" t="s">
        <v>481</v>
      </c>
      <c r="AH231">
        <v>0</v>
      </c>
      <c r="AI231">
        <v>0</v>
      </c>
      <c r="AJ231" t="s">
        <v>476</v>
      </c>
      <c r="AK231">
        <v>70526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 t="s">
        <v>2005</v>
      </c>
      <c r="AU231">
        <v>1</v>
      </c>
      <c r="AV231">
        <v>1</v>
      </c>
      <c r="AW231" t="s">
        <v>2006</v>
      </c>
      <c r="AY231">
        <v>105</v>
      </c>
      <c r="AZ231">
        <v>10</v>
      </c>
      <c r="BA231">
        <v>3</v>
      </c>
      <c r="BB231">
        <v>0</v>
      </c>
      <c r="BC231">
        <v>0.76919999999999999</v>
      </c>
      <c r="BD231">
        <v>617</v>
      </c>
      <c r="BE231">
        <v>352</v>
      </c>
      <c r="BF231">
        <v>45</v>
      </c>
      <c r="BG231">
        <v>34</v>
      </c>
      <c r="BH231">
        <v>25</v>
      </c>
      <c r="BI231">
        <v>0</v>
      </c>
      <c r="BJ231" t="s">
        <v>1387</v>
      </c>
      <c r="BK231">
        <v>8</v>
      </c>
      <c r="BL231">
        <v>10</v>
      </c>
      <c r="BM231">
        <v>3</v>
      </c>
      <c r="BN231">
        <v>0</v>
      </c>
      <c r="BO231">
        <v>0.76919999999999999</v>
      </c>
      <c r="BP231">
        <v>61</v>
      </c>
      <c r="BQ231">
        <v>33</v>
      </c>
      <c r="BR231">
        <v>1</v>
      </c>
      <c r="BS231">
        <v>0.64739999999999998</v>
      </c>
      <c r="BT231">
        <v>40</v>
      </c>
      <c r="BU231">
        <v>20</v>
      </c>
      <c r="BV231">
        <v>0</v>
      </c>
      <c r="BW231">
        <v>0.66669999999999996</v>
      </c>
      <c r="BX231">
        <v>0.65290000000000004</v>
      </c>
      <c r="BY231">
        <v>0.57630000000000003</v>
      </c>
      <c r="BZ231">
        <v>0</v>
      </c>
      <c r="CA231">
        <v>0</v>
      </c>
      <c r="CB231">
        <v>1951</v>
      </c>
      <c r="CC231" t="s">
        <v>480</v>
      </c>
      <c r="CE231">
        <v>0</v>
      </c>
      <c r="CF231" t="s">
        <v>481</v>
      </c>
      <c r="CG231">
        <v>1972</v>
      </c>
      <c r="CH231" t="s">
        <v>948</v>
      </c>
      <c r="CI231">
        <v>51</v>
      </c>
      <c r="CJ231">
        <v>30</v>
      </c>
      <c r="CK231">
        <v>26.443860000000001</v>
      </c>
      <c r="CL231">
        <v>0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</row>
    <row r="232" spans="1:96" x14ac:dyDescent="0.3">
      <c r="A232">
        <v>2002</v>
      </c>
      <c r="B232" t="s">
        <v>1383</v>
      </c>
      <c r="C232" t="s">
        <v>2007</v>
      </c>
      <c r="D232" t="s">
        <v>2008</v>
      </c>
      <c r="E232" t="s">
        <v>634</v>
      </c>
      <c r="F232">
        <v>34.6</v>
      </c>
      <c r="G232">
        <v>32.5</v>
      </c>
      <c r="H232">
        <v>36.799999999999997</v>
      </c>
      <c r="I232">
        <v>0.50109999999999999</v>
      </c>
      <c r="J232">
        <v>5.2200000000000003E-2</v>
      </c>
      <c r="K232">
        <v>0.1211</v>
      </c>
      <c r="L232">
        <v>0.2094</v>
      </c>
      <c r="M232">
        <v>29727</v>
      </c>
      <c r="N232">
        <v>71900</v>
      </c>
      <c r="O232">
        <v>0.6855</v>
      </c>
      <c r="P232">
        <v>0.1358</v>
      </c>
      <c r="Q232">
        <v>4.6199999999999998E-2</v>
      </c>
      <c r="R232">
        <v>0.41</v>
      </c>
      <c r="S232" t="s">
        <v>539</v>
      </c>
      <c r="T232">
        <v>4</v>
      </c>
      <c r="U232">
        <v>76.5</v>
      </c>
      <c r="V232">
        <v>195</v>
      </c>
      <c r="W232">
        <v>4.5999999999999996</v>
      </c>
      <c r="X232" t="s">
        <v>2009</v>
      </c>
      <c r="Y232" t="s">
        <v>2010</v>
      </c>
      <c r="Z232">
        <v>37</v>
      </c>
      <c r="AA232" t="s">
        <v>512</v>
      </c>
      <c r="AD232">
        <v>3</v>
      </c>
      <c r="AE232" t="s">
        <v>475</v>
      </c>
      <c r="AF232" t="s">
        <v>473</v>
      </c>
      <c r="AH232">
        <v>0</v>
      </c>
      <c r="AI232">
        <v>0</v>
      </c>
      <c r="AJ232" t="s">
        <v>490</v>
      </c>
      <c r="AK232">
        <v>70422</v>
      </c>
      <c r="AL232">
        <v>954</v>
      </c>
      <c r="AM232">
        <v>538</v>
      </c>
      <c r="AN232">
        <v>31</v>
      </c>
      <c r="AO232">
        <v>6608</v>
      </c>
      <c r="AP232">
        <v>55</v>
      </c>
      <c r="AQ232">
        <v>1086</v>
      </c>
      <c r="AR232">
        <v>6406</v>
      </c>
      <c r="AS232">
        <v>178.59</v>
      </c>
      <c r="AT232" t="s">
        <v>2011</v>
      </c>
      <c r="AU232">
        <v>5</v>
      </c>
      <c r="AV232">
        <v>0</v>
      </c>
      <c r="AW232" t="s">
        <v>2012</v>
      </c>
      <c r="AX232" t="s">
        <v>142</v>
      </c>
      <c r="AY232">
        <v>105</v>
      </c>
      <c r="AZ232">
        <v>10</v>
      </c>
      <c r="BA232">
        <v>3</v>
      </c>
      <c r="BB232">
        <v>0</v>
      </c>
      <c r="BC232">
        <v>0.76919999999999999</v>
      </c>
      <c r="BD232">
        <v>617</v>
      </c>
      <c r="BE232">
        <v>352</v>
      </c>
      <c r="BF232">
        <v>45</v>
      </c>
      <c r="BG232">
        <v>34</v>
      </c>
      <c r="BH232">
        <v>25</v>
      </c>
      <c r="BI232">
        <v>0</v>
      </c>
      <c r="BJ232" t="s">
        <v>1387</v>
      </c>
      <c r="BK232">
        <v>8</v>
      </c>
      <c r="BL232">
        <v>10</v>
      </c>
      <c r="BM232">
        <v>3</v>
      </c>
      <c r="BN232">
        <v>0</v>
      </c>
      <c r="BO232">
        <v>0.76919999999999999</v>
      </c>
      <c r="BP232">
        <v>61</v>
      </c>
      <c r="BQ232">
        <v>33</v>
      </c>
      <c r="BR232">
        <v>1</v>
      </c>
      <c r="BS232">
        <v>0.64739999999999998</v>
      </c>
      <c r="BT232">
        <v>40</v>
      </c>
      <c r="BU232">
        <v>20</v>
      </c>
      <c r="BV232">
        <v>0</v>
      </c>
      <c r="BW232">
        <v>0.66669999999999996</v>
      </c>
      <c r="BX232">
        <v>0.65290000000000004</v>
      </c>
      <c r="BY232">
        <v>0.57630000000000003</v>
      </c>
      <c r="BZ232">
        <v>0</v>
      </c>
      <c r="CA232">
        <v>0</v>
      </c>
      <c r="CB232">
        <v>1951</v>
      </c>
      <c r="CC232" t="s">
        <v>480</v>
      </c>
      <c r="CE232">
        <v>0</v>
      </c>
      <c r="CF232" t="s">
        <v>481</v>
      </c>
      <c r="CG232">
        <v>1972</v>
      </c>
      <c r="CH232" t="s">
        <v>948</v>
      </c>
      <c r="CI232">
        <v>51</v>
      </c>
      <c r="CJ232">
        <v>30</v>
      </c>
      <c r="CK232">
        <v>23.424320000000002</v>
      </c>
      <c r="CL232">
        <v>1</v>
      </c>
      <c r="CM232">
        <v>1</v>
      </c>
      <c r="CN232">
        <v>0</v>
      </c>
      <c r="CO232">
        <v>1</v>
      </c>
      <c r="CP232">
        <v>0</v>
      </c>
      <c r="CQ232">
        <v>1</v>
      </c>
      <c r="CR232">
        <v>1</v>
      </c>
    </row>
    <row r="233" spans="1:96" x14ac:dyDescent="0.3">
      <c r="A233">
        <v>2002</v>
      </c>
      <c r="B233" t="s">
        <v>2013</v>
      </c>
      <c r="C233" t="s">
        <v>2014</v>
      </c>
      <c r="D233" t="s">
        <v>2015</v>
      </c>
      <c r="E233" t="s">
        <v>521</v>
      </c>
      <c r="F233">
        <v>34.656829999999999</v>
      </c>
      <c r="G233">
        <v>33.095080000000003</v>
      </c>
      <c r="H233">
        <v>36.12623</v>
      </c>
      <c r="I233">
        <v>0.49199999999999999</v>
      </c>
      <c r="J233">
        <v>5.5500000000000001E-2</v>
      </c>
      <c r="K233">
        <v>0.1183</v>
      </c>
      <c r="L233">
        <v>0.2087</v>
      </c>
      <c r="M233">
        <v>39433.35</v>
      </c>
      <c r="N233">
        <v>72003.83</v>
      </c>
      <c r="O233">
        <v>0.73829999999999996</v>
      </c>
      <c r="P233">
        <v>0.127</v>
      </c>
      <c r="Q233">
        <v>3.27E-2</v>
      </c>
      <c r="R233">
        <v>2.91</v>
      </c>
      <c r="S233" t="s">
        <v>498</v>
      </c>
      <c r="T233">
        <v>1</v>
      </c>
      <c r="U233">
        <v>75</v>
      </c>
      <c r="V233">
        <v>230</v>
      </c>
      <c r="W233">
        <v>4.8499999999999996</v>
      </c>
      <c r="X233" t="s">
        <v>540</v>
      </c>
      <c r="Y233" t="s">
        <v>2016</v>
      </c>
      <c r="Z233">
        <v>18</v>
      </c>
      <c r="AA233" t="s">
        <v>474</v>
      </c>
      <c r="AE233" t="s">
        <v>475</v>
      </c>
      <c r="AF233" t="s">
        <v>473</v>
      </c>
      <c r="AH233">
        <v>0</v>
      </c>
      <c r="AI233">
        <v>0</v>
      </c>
      <c r="AL233">
        <v>278</v>
      </c>
      <c r="AM233">
        <v>164</v>
      </c>
      <c r="AN233">
        <v>10</v>
      </c>
      <c r="AO233">
        <v>1743</v>
      </c>
      <c r="AP233">
        <v>11</v>
      </c>
      <c r="AQ233">
        <v>331</v>
      </c>
      <c r="AR233">
        <v>1780</v>
      </c>
      <c r="AS233">
        <v>96.83</v>
      </c>
      <c r="AT233" t="s">
        <v>2017</v>
      </c>
      <c r="AU233">
        <v>4</v>
      </c>
      <c r="AV233">
        <v>0</v>
      </c>
      <c r="AW233" t="s">
        <v>2018</v>
      </c>
      <c r="AY233">
        <v>95</v>
      </c>
      <c r="AZ233">
        <v>3</v>
      </c>
      <c r="BA233">
        <v>8</v>
      </c>
      <c r="BB233">
        <v>0</v>
      </c>
      <c r="BC233">
        <v>0.2727</v>
      </c>
      <c r="BD233">
        <v>434</v>
      </c>
      <c r="BE233">
        <v>445</v>
      </c>
      <c r="BF233">
        <v>31</v>
      </c>
      <c r="BG233">
        <v>9</v>
      </c>
      <c r="BH233">
        <v>46</v>
      </c>
      <c r="BI233">
        <v>0</v>
      </c>
      <c r="BJ233" t="s">
        <v>2019</v>
      </c>
      <c r="BK233">
        <v>0</v>
      </c>
      <c r="BL233">
        <v>0</v>
      </c>
      <c r="BM233">
        <v>0</v>
      </c>
      <c r="BN233">
        <v>0</v>
      </c>
      <c r="BP233">
        <v>0</v>
      </c>
      <c r="BQ233">
        <v>0</v>
      </c>
      <c r="BR233">
        <v>0</v>
      </c>
      <c r="BT233">
        <v>0</v>
      </c>
      <c r="BU233">
        <v>0</v>
      </c>
      <c r="BV233">
        <v>0</v>
      </c>
      <c r="BX233">
        <v>0.51100000000000001</v>
      </c>
      <c r="BY233">
        <v>0.1636</v>
      </c>
      <c r="BZ233">
        <v>1</v>
      </c>
      <c r="CA233">
        <v>1</v>
      </c>
      <c r="CB233">
        <v>1953</v>
      </c>
      <c r="CC233" t="s">
        <v>480</v>
      </c>
      <c r="CE233">
        <v>0</v>
      </c>
      <c r="CF233" t="s">
        <v>531</v>
      </c>
      <c r="CG233">
        <v>1977</v>
      </c>
      <c r="CH233" t="s">
        <v>1177</v>
      </c>
      <c r="CI233">
        <v>49</v>
      </c>
      <c r="CJ233">
        <v>25</v>
      </c>
      <c r="CK233">
        <v>28.744890000000002</v>
      </c>
      <c r="CL233">
        <v>1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</row>
    <row r="234" spans="1:96" x14ac:dyDescent="0.3">
      <c r="A234">
        <v>2002</v>
      </c>
      <c r="B234" t="s">
        <v>2013</v>
      </c>
      <c r="C234" t="s">
        <v>2020</v>
      </c>
      <c r="D234" t="s">
        <v>725</v>
      </c>
      <c r="E234" t="s">
        <v>634</v>
      </c>
      <c r="F234">
        <v>33.507089999999998</v>
      </c>
      <c r="G234">
        <v>32.207709999999999</v>
      </c>
      <c r="H234">
        <v>34.687069999999999</v>
      </c>
      <c r="I234">
        <v>0.48570000000000002</v>
      </c>
      <c r="J234">
        <v>4.9599999999999998E-2</v>
      </c>
      <c r="K234">
        <v>0.1119</v>
      </c>
      <c r="L234">
        <v>0.1933</v>
      </c>
      <c r="M234">
        <v>32380.720000000001</v>
      </c>
      <c r="N234">
        <v>82767.240000000005</v>
      </c>
      <c r="O234">
        <v>0.71660000000000001</v>
      </c>
      <c r="P234">
        <v>0.1691</v>
      </c>
      <c r="Q234">
        <v>4.1399999999999999E-2</v>
      </c>
      <c r="R234">
        <v>0</v>
      </c>
      <c r="S234" t="s">
        <v>539</v>
      </c>
      <c r="T234">
        <v>2</v>
      </c>
      <c r="U234">
        <v>75</v>
      </c>
      <c r="V234">
        <v>215</v>
      </c>
      <c r="W234">
        <v>4.45</v>
      </c>
      <c r="X234" t="s">
        <v>2021</v>
      </c>
      <c r="Y234" t="s">
        <v>2022</v>
      </c>
      <c r="Z234">
        <v>51</v>
      </c>
      <c r="AA234" t="s">
        <v>474</v>
      </c>
      <c r="AE234" t="s">
        <v>475</v>
      </c>
      <c r="AF234" t="s">
        <v>475</v>
      </c>
      <c r="AH234">
        <v>0</v>
      </c>
      <c r="AI234">
        <v>0</v>
      </c>
      <c r="AJ234" t="s">
        <v>476</v>
      </c>
      <c r="AK234">
        <v>70508</v>
      </c>
      <c r="AL234">
        <v>1025</v>
      </c>
      <c r="AM234">
        <v>583</v>
      </c>
      <c r="AN234">
        <v>38</v>
      </c>
      <c r="AO234">
        <v>6261</v>
      </c>
      <c r="AP234">
        <v>30</v>
      </c>
      <c r="AQ234">
        <v>1363</v>
      </c>
      <c r="AR234">
        <v>7751</v>
      </c>
      <c r="AS234">
        <v>122.76</v>
      </c>
      <c r="AT234" t="s">
        <v>2023</v>
      </c>
      <c r="AU234">
        <v>5</v>
      </c>
      <c r="AV234">
        <v>0</v>
      </c>
      <c r="AW234" t="s">
        <v>2024</v>
      </c>
      <c r="AY234">
        <v>95</v>
      </c>
      <c r="AZ234">
        <v>3</v>
      </c>
      <c r="BA234">
        <v>8</v>
      </c>
      <c r="BB234">
        <v>0</v>
      </c>
      <c r="BC234">
        <v>0.2727</v>
      </c>
      <c r="BD234">
        <v>434</v>
      </c>
      <c r="BE234">
        <v>445</v>
      </c>
      <c r="BF234">
        <v>31</v>
      </c>
      <c r="BG234">
        <v>9</v>
      </c>
      <c r="BH234">
        <v>46</v>
      </c>
      <c r="BI234">
        <v>0</v>
      </c>
      <c r="BJ234" t="s">
        <v>2019</v>
      </c>
      <c r="BK234">
        <v>0</v>
      </c>
      <c r="BL234">
        <v>0</v>
      </c>
      <c r="BM234">
        <v>0</v>
      </c>
      <c r="BN234">
        <v>0</v>
      </c>
      <c r="BP234">
        <v>0</v>
      </c>
      <c r="BQ234">
        <v>0</v>
      </c>
      <c r="BR234">
        <v>0</v>
      </c>
      <c r="BT234">
        <v>0</v>
      </c>
      <c r="BU234">
        <v>0</v>
      </c>
      <c r="BV234">
        <v>0</v>
      </c>
      <c r="BX234">
        <v>0.51100000000000001</v>
      </c>
      <c r="BY234">
        <v>0.1636</v>
      </c>
      <c r="BZ234">
        <v>1</v>
      </c>
      <c r="CA234">
        <v>1</v>
      </c>
      <c r="CB234">
        <v>1953</v>
      </c>
      <c r="CC234" t="s">
        <v>480</v>
      </c>
      <c r="CE234">
        <v>0</v>
      </c>
      <c r="CF234" t="s">
        <v>531</v>
      </c>
      <c r="CG234">
        <v>1977</v>
      </c>
      <c r="CH234" t="s">
        <v>1177</v>
      </c>
      <c r="CI234">
        <v>49</v>
      </c>
      <c r="CJ234">
        <v>25</v>
      </c>
      <c r="CK234">
        <v>26.87022</v>
      </c>
      <c r="CL234">
        <v>0</v>
      </c>
      <c r="CM234">
        <v>0</v>
      </c>
      <c r="CN234">
        <v>1</v>
      </c>
      <c r="CO234">
        <v>0</v>
      </c>
      <c r="CP234">
        <v>0</v>
      </c>
      <c r="CQ234">
        <v>0</v>
      </c>
      <c r="CR234">
        <v>0</v>
      </c>
    </row>
    <row r="235" spans="1:96" x14ac:dyDescent="0.3">
      <c r="A235">
        <v>2002</v>
      </c>
      <c r="B235" t="s">
        <v>2025</v>
      </c>
      <c r="C235" t="s">
        <v>2026</v>
      </c>
      <c r="D235" t="s">
        <v>2027</v>
      </c>
      <c r="E235" t="s">
        <v>469</v>
      </c>
      <c r="F235">
        <v>33.895940000000003</v>
      </c>
      <c r="G235">
        <v>32.964709999999997</v>
      </c>
      <c r="H235">
        <v>34.601419999999997</v>
      </c>
      <c r="I235">
        <v>0.49</v>
      </c>
      <c r="J235">
        <v>5.1999999999999998E-2</v>
      </c>
      <c r="K235">
        <v>0.11509999999999999</v>
      </c>
      <c r="L235">
        <v>0.19980000000000001</v>
      </c>
      <c r="M235">
        <v>31386.67</v>
      </c>
      <c r="N235">
        <v>92054.97</v>
      </c>
      <c r="O235">
        <v>0.8397</v>
      </c>
      <c r="P235">
        <v>0.3029</v>
      </c>
      <c r="Q235">
        <v>0.1326</v>
      </c>
      <c r="R235">
        <v>6.21</v>
      </c>
      <c r="S235" t="s">
        <v>558</v>
      </c>
      <c r="T235">
        <v>1</v>
      </c>
      <c r="U235">
        <v>74</v>
      </c>
      <c r="V235">
        <v>200</v>
      </c>
      <c r="W235">
        <v>4.7</v>
      </c>
      <c r="X235" t="s">
        <v>1187</v>
      </c>
      <c r="Y235" t="s">
        <v>2028</v>
      </c>
      <c r="Z235">
        <v>45</v>
      </c>
      <c r="AA235" t="s">
        <v>474</v>
      </c>
      <c r="AE235" t="s">
        <v>475</v>
      </c>
      <c r="AF235" t="s">
        <v>473</v>
      </c>
      <c r="AH235">
        <v>0</v>
      </c>
      <c r="AI235">
        <v>0</v>
      </c>
      <c r="AJ235" t="s">
        <v>490</v>
      </c>
      <c r="AK235">
        <v>32606</v>
      </c>
      <c r="AL235">
        <v>752</v>
      </c>
      <c r="AM235">
        <v>501</v>
      </c>
      <c r="AN235">
        <v>18</v>
      </c>
      <c r="AO235">
        <v>6089</v>
      </c>
      <c r="AP235">
        <v>52</v>
      </c>
      <c r="AQ235">
        <v>1095</v>
      </c>
      <c r="AR235">
        <v>7345</v>
      </c>
      <c r="AS235">
        <v>135.31</v>
      </c>
      <c r="AT235" t="s">
        <v>2029</v>
      </c>
      <c r="AU235">
        <v>4</v>
      </c>
      <c r="AV235">
        <v>0</v>
      </c>
      <c r="AW235" t="s">
        <v>2030</v>
      </c>
      <c r="AX235" t="s">
        <v>2031</v>
      </c>
      <c r="AY235">
        <v>81</v>
      </c>
      <c r="AZ235">
        <v>11</v>
      </c>
      <c r="BA235">
        <v>2</v>
      </c>
      <c r="BB235">
        <v>0</v>
      </c>
      <c r="BC235">
        <v>0.84619999999999995</v>
      </c>
      <c r="BD235">
        <v>378</v>
      </c>
      <c r="BE235">
        <v>379</v>
      </c>
      <c r="BF235">
        <v>17</v>
      </c>
      <c r="BG235">
        <v>35</v>
      </c>
      <c r="BH235">
        <v>25</v>
      </c>
      <c r="BI235">
        <v>0</v>
      </c>
      <c r="BJ235" t="s">
        <v>2032</v>
      </c>
      <c r="BK235">
        <v>13</v>
      </c>
      <c r="BL235">
        <v>11</v>
      </c>
      <c r="BM235">
        <v>2</v>
      </c>
      <c r="BN235">
        <v>0</v>
      </c>
      <c r="BO235">
        <v>0.84619999999999995</v>
      </c>
      <c r="BP235">
        <v>103</v>
      </c>
      <c r="BQ235">
        <v>54</v>
      </c>
      <c r="BR235">
        <v>0</v>
      </c>
      <c r="BS235">
        <v>0.65610000000000002</v>
      </c>
      <c r="BT235">
        <v>40</v>
      </c>
      <c r="BU235">
        <v>21</v>
      </c>
      <c r="BV235">
        <v>0</v>
      </c>
      <c r="BW235">
        <v>0.65569999999999995</v>
      </c>
      <c r="BX235">
        <v>0.51029999999999998</v>
      </c>
      <c r="BY235">
        <v>0.58330000000000004</v>
      </c>
      <c r="BZ235">
        <v>0</v>
      </c>
      <c r="CA235">
        <v>0</v>
      </c>
      <c r="CB235">
        <v>1948</v>
      </c>
      <c r="CC235" t="s">
        <v>480</v>
      </c>
      <c r="CE235">
        <v>0</v>
      </c>
      <c r="CF235" t="s">
        <v>527</v>
      </c>
      <c r="CG235">
        <v>1971</v>
      </c>
      <c r="CH235" t="s">
        <v>2033</v>
      </c>
      <c r="CI235">
        <v>54</v>
      </c>
      <c r="CJ235">
        <v>31</v>
      </c>
      <c r="CK235">
        <v>25.67568</v>
      </c>
      <c r="CL235">
        <v>1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</row>
    <row r="236" spans="1:96" x14ac:dyDescent="0.3">
      <c r="A236">
        <v>2002</v>
      </c>
      <c r="B236" t="s">
        <v>2034</v>
      </c>
      <c r="C236" t="s">
        <v>2035</v>
      </c>
      <c r="D236" t="s">
        <v>670</v>
      </c>
      <c r="E236" t="s">
        <v>662</v>
      </c>
      <c r="F236">
        <v>31.874770000000002</v>
      </c>
      <c r="G236">
        <v>31.10718</v>
      </c>
      <c r="H236">
        <v>32.648310000000002</v>
      </c>
      <c r="I236">
        <v>0.50949999999999995</v>
      </c>
      <c r="J236">
        <v>3.9699999999999999E-2</v>
      </c>
      <c r="K236">
        <v>8.3699999999999997E-2</v>
      </c>
      <c r="L236">
        <v>0.15079999999999999</v>
      </c>
      <c r="M236">
        <v>45422.5</v>
      </c>
      <c r="N236">
        <v>209538</v>
      </c>
      <c r="O236">
        <v>0.8075</v>
      </c>
      <c r="P236">
        <v>0.36170000000000002</v>
      </c>
      <c r="Q236">
        <v>0.10780000000000001</v>
      </c>
      <c r="S236" t="s">
        <v>569</v>
      </c>
      <c r="T236">
        <v>3</v>
      </c>
      <c r="U236">
        <v>74</v>
      </c>
      <c r="V236">
        <v>185</v>
      </c>
      <c r="W236">
        <v>4.5999999999999996</v>
      </c>
      <c r="X236" t="s">
        <v>2036</v>
      </c>
      <c r="Y236" t="s">
        <v>2037</v>
      </c>
      <c r="Z236">
        <v>44</v>
      </c>
      <c r="AA236" t="s">
        <v>512</v>
      </c>
      <c r="AB236">
        <v>800</v>
      </c>
      <c r="AD236">
        <v>2.5</v>
      </c>
      <c r="AE236" t="s">
        <v>473</v>
      </c>
      <c r="AF236" t="s">
        <v>475</v>
      </c>
      <c r="AH236">
        <v>0</v>
      </c>
      <c r="AI236">
        <v>0</v>
      </c>
      <c r="AJ236" t="s">
        <v>490</v>
      </c>
      <c r="AK236">
        <v>30316</v>
      </c>
      <c r="AL236">
        <v>128</v>
      </c>
      <c r="AM236">
        <v>71</v>
      </c>
      <c r="AN236">
        <v>4</v>
      </c>
      <c r="AO236">
        <v>926</v>
      </c>
      <c r="AP236">
        <v>5</v>
      </c>
      <c r="AQ236">
        <v>320</v>
      </c>
      <c r="AR236">
        <v>1733</v>
      </c>
      <c r="AS236">
        <v>21.05</v>
      </c>
      <c r="AT236" t="s">
        <v>2038</v>
      </c>
      <c r="AU236">
        <v>4</v>
      </c>
      <c r="AV236">
        <v>0</v>
      </c>
      <c r="AW236" t="s">
        <v>2039</v>
      </c>
      <c r="CK236">
        <v>23.75</v>
      </c>
      <c r="CL236">
        <v>0</v>
      </c>
      <c r="CM236">
        <v>1</v>
      </c>
      <c r="CN236">
        <v>0</v>
      </c>
      <c r="CO236">
        <v>0</v>
      </c>
      <c r="CP236">
        <v>0</v>
      </c>
      <c r="CQ236">
        <v>0</v>
      </c>
      <c r="CR236">
        <v>0</v>
      </c>
    </row>
    <row r="237" spans="1:96" x14ac:dyDescent="0.3">
      <c r="A237">
        <v>2002</v>
      </c>
      <c r="B237" t="s">
        <v>119</v>
      </c>
      <c r="C237" t="s">
        <v>2040</v>
      </c>
      <c r="D237" t="s">
        <v>2041</v>
      </c>
      <c r="E237" t="s">
        <v>756</v>
      </c>
      <c r="F237">
        <v>37.42</v>
      </c>
      <c r="G237">
        <v>36.437730000000002</v>
      </c>
      <c r="H237">
        <v>38.491819999999997</v>
      </c>
      <c r="I237">
        <v>0.49730000000000002</v>
      </c>
      <c r="J237">
        <v>0.06</v>
      </c>
      <c r="K237">
        <v>0.13</v>
      </c>
      <c r="L237">
        <v>0.22409999999999999</v>
      </c>
      <c r="M237">
        <v>50567.74</v>
      </c>
      <c r="N237">
        <v>138599.1</v>
      </c>
      <c r="O237">
        <v>0.8216</v>
      </c>
      <c r="P237">
        <v>0.19750000000000001</v>
      </c>
      <c r="Q237">
        <v>7.0099999999999996E-2</v>
      </c>
      <c r="R237">
        <v>0.61</v>
      </c>
      <c r="S237" t="s">
        <v>539</v>
      </c>
      <c r="T237">
        <v>3</v>
      </c>
      <c r="U237">
        <v>73</v>
      </c>
      <c r="V237">
        <v>185</v>
      </c>
      <c r="W237">
        <v>4.4000000000000004</v>
      </c>
      <c r="X237" t="s">
        <v>2042</v>
      </c>
      <c r="Y237" t="s">
        <v>1437</v>
      </c>
      <c r="Z237">
        <v>1</v>
      </c>
      <c r="AA237" t="s">
        <v>512</v>
      </c>
      <c r="AE237" t="s">
        <v>475</v>
      </c>
      <c r="AF237" t="s">
        <v>475</v>
      </c>
      <c r="AG237" t="s">
        <v>481</v>
      </c>
      <c r="AH237">
        <v>0</v>
      </c>
      <c r="AI237">
        <v>0</v>
      </c>
      <c r="AJ237" t="s">
        <v>490</v>
      </c>
      <c r="AK237">
        <v>21740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 t="s">
        <v>2043</v>
      </c>
      <c r="AU237">
        <v>2</v>
      </c>
      <c r="AV237">
        <v>1</v>
      </c>
      <c r="AW237" t="s">
        <v>2044</v>
      </c>
      <c r="AY237">
        <v>99</v>
      </c>
      <c r="AZ237">
        <v>10</v>
      </c>
      <c r="BA237">
        <v>2</v>
      </c>
      <c r="BB237">
        <v>0</v>
      </c>
      <c r="BC237">
        <v>0.83330000000000004</v>
      </c>
      <c r="BD237">
        <v>515</v>
      </c>
      <c r="BE237">
        <v>438</v>
      </c>
      <c r="BF237">
        <v>38</v>
      </c>
      <c r="BG237">
        <v>25</v>
      </c>
      <c r="BH237">
        <v>31</v>
      </c>
      <c r="BI237">
        <v>0</v>
      </c>
      <c r="BJ237" t="s">
        <v>1406</v>
      </c>
      <c r="BK237">
        <v>1</v>
      </c>
      <c r="BL237">
        <v>10</v>
      </c>
      <c r="BM237">
        <v>2</v>
      </c>
      <c r="BN237">
        <v>0</v>
      </c>
      <c r="BO237">
        <v>0.83330000000000004</v>
      </c>
      <c r="BP237">
        <v>10</v>
      </c>
      <c r="BQ237">
        <v>2</v>
      </c>
      <c r="BR237">
        <v>0</v>
      </c>
      <c r="BS237">
        <v>0.83330000000000004</v>
      </c>
      <c r="BT237">
        <v>10</v>
      </c>
      <c r="BU237">
        <v>2</v>
      </c>
      <c r="BV237">
        <v>0</v>
      </c>
      <c r="BW237">
        <v>0.83330000000000004</v>
      </c>
      <c r="BX237">
        <v>0.55800000000000005</v>
      </c>
      <c r="BY237">
        <v>0.44640000000000002</v>
      </c>
      <c r="BZ237">
        <v>0</v>
      </c>
      <c r="CA237">
        <v>0</v>
      </c>
      <c r="CB237">
        <v>1947</v>
      </c>
      <c r="CC237" t="s">
        <v>480</v>
      </c>
      <c r="CE237">
        <v>0</v>
      </c>
      <c r="CF237" t="s">
        <v>987</v>
      </c>
      <c r="CG237">
        <v>1969</v>
      </c>
      <c r="CH237" t="s">
        <v>119</v>
      </c>
      <c r="CI237">
        <v>55</v>
      </c>
      <c r="CJ237">
        <v>33</v>
      </c>
      <c r="CK237">
        <v>24.405139999999999</v>
      </c>
      <c r="CL237">
        <v>0</v>
      </c>
      <c r="CM237">
        <v>1</v>
      </c>
      <c r="CN237">
        <v>0</v>
      </c>
      <c r="CO237">
        <v>0</v>
      </c>
      <c r="CP237">
        <v>0</v>
      </c>
      <c r="CQ237">
        <v>0</v>
      </c>
      <c r="CR237">
        <v>0</v>
      </c>
    </row>
    <row r="238" spans="1:96" x14ac:dyDescent="0.3">
      <c r="A238">
        <v>2002</v>
      </c>
      <c r="B238" t="s">
        <v>119</v>
      </c>
      <c r="C238" t="s">
        <v>2045</v>
      </c>
      <c r="D238" t="s">
        <v>960</v>
      </c>
      <c r="E238" t="s">
        <v>662</v>
      </c>
      <c r="F238">
        <v>32.4</v>
      </c>
      <c r="G238">
        <v>31.7</v>
      </c>
      <c r="H238">
        <v>33.1</v>
      </c>
      <c r="I238">
        <v>0.499</v>
      </c>
      <c r="J238">
        <v>2.86E-2</v>
      </c>
      <c r="K238">
        <v>7.8600000000000003E-2</v>
      </c>
      <c r="L238">
        <v>0.1628</v>
      </c>
      <c r="M238">
        <v>37605</v>
      </c>
      <c r="N238">
        <v>86400</v>
      </c>
      <c r="O238">
        <v>0.61629999999999996</v>
      </c>
      <c r="P238">
        <v>7.0099999999999996E-2</v>
      </c>
      <c r="Q238">
        <v>2.1100000000000001E-2</v>
      </c>
      <c r="R238">
        <v>5.24</v>
      </c>
      <c r="S238" t="s">
        <v>558</v>
      </c>
      <c r="T238">
        <v>3</v>
      </c>
      <c r="U238">
        <v>75</v>
      </c>
      <c r="V238">
        <v>200</v>
      </c>
      <c r="W238">
        <v>4.55</v>
      </c>
      <c r="X238" t="s">
        <v>1609</v>
      </c>
      <c r="Y238" t="s">
        <v>2046</v>
      </c>
      <c r="Z238">
        <v>32</v>
      </c>
      <c r="AA238" t="s">
        <v>474</v>
      </c>
      <c r="AE238" t="s">
        <v>475</v>
      </c>
      <c r="AF238" t="s">
        <v>475</v>
      </c>
      <c r="AH238">
        <v>0</v>
      </c>
      <c r="AI238">
        <v>0</v>
      </c>
      <c r="AJ238" t="s">
        <v>490</v>
      </c>
      <c r="AK238">
        <v>30705</v>
      </c>
      <c r="AL238">
        <v>295</v>
      </c>
      <c r="AM238">
        <v>156</v>
      </c>
      <c r="AN238">
        <v>18</v>
      </c>
      <c r="AO238">
        <v>1947</v>
      </c>
      <c r="AP238">
        <v>10</v>
      </c>
      <c r="AQ238">
        <v>374</v>
      </c>
      <c r="AR238">
        <v>2017</v>
      </c>
      <c r="AS238">
        <v>60.84</v>
      </c>
      <c r="AT238" t="s">
        <v>2047</v>
      </c>
      <c r="AU238">
        <v>4</v>
      </c>
      <c r="AV238">
        <v>0</v>
      </c>
      <c r="AW238" t="s">
        <v>2048</v>
      </c>
      <c r="AY238">
        <v>99</v>
      </c>
      <c r="AZ238">
        <v>10</v>
      </c>
      <c r="BA238">
        <v>2</v>
      </c>
      <c r="BB238">
        <v>0</v>
      </c>
      <c r="BC238">
        <v>0.83330000000000004</v>
      </c>
      <c r="BD238">
        <v>515</v>
      </c>
      <c r="BE238">
        <v>438</v>
      </c>
      <c r="BF238">
        <v>38</v>
      </c>
      <c r="BG238">
        <v>25</v>
      </c>
      <c r="BH238">
        <v>31</v>
      </c>
      <c r="BI238">
        <v>0</v>
      </c>
      <c r="BJ238" t="s">
        <v>1406</v>
      </c>
      <c r="BK238">
        <v>1</v>
      </c>
      <c r="BL238">
        <v>10</v>
      </c>
      <c r="BM238">
        <v>2</v>
      </c>
      <c r="BN238">
        <v>0</v>
      </c>
      <c r="BO238">
        <v>0.83330000000000004</v>
      </c>
      <c r="BP238">
        <v>10</v>
      </c>
      <c r="BQ238">
        <v>2</v>
      </c>
      <c r="BR238">
        <v>0</v>
      </c>
      <c r="BS238">
        <v>0.83330000000000004</v>
      </c>
      <c r="BT238">
        <v>10</v>
      </c>
      <c r="BU238">
        <v>2</v>
      </c>
      <c r="BV238">
        <v>0</v>
      </c>
      <c r="BW238">
        <v>0.83330000000000004</v>
      </c>
      <c r="BX238">
        <v>0.55800000000000005</v>
      </c>
      <c r="BY238">
        <v>0.44640000000000002</v>
      </c>
      <c r="BZ238">
        <v>0</v>
      </c>
      <c r="CA238">
        <v>0</v>
      </c>
      <c r="CB238">
        <v>1947</v>
      </c>
      <c r="CC238" t="s">
        <v>480</v>
      </c>
      <c r="CE238">
        <v>0</v>
      </c>
      <c r="CF238" t="s">
        <v>987</v>
      </c>
      <c r="CG238">
        <v>1969</v>
      </c>
      <c r="CH238" t="s">
        <v>119</v>
      </c>
      <c r="CI238">
        <v>55</v>
      </c>
      <c r="CJ238">
        <v>33</v>
      </c>
      <c r="CK238">
        <v>24.995560000000001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</row>
    <row r="239" spans="1:96" x14ac:dyDescent="0.3">
      <c r="A239">
        <v>2002</v>
      </c>
      <c r="B239" t="s">
        <v>119</v>
      </c>
      <c r="C239" t="s">
        <v>2049</v>
      </c>
      <c r="D239" t="s">
        <v>2050</v>
      </c>
      <c r="E239" t="s">
        <v>550</v>
      </c>
      <c r="F239">
        <v>30.42895</v>
      </c>
      <c r="G239">
        <v>29.885090000000002</v>
      </c>
      <c r="H239">
        <v>30.847370000000002</v>
      </c>
      <c r="I239">
        <v>0.50419999999999998</v>
      </c>
      <c r="J239">
        <v>3.5400000000000001E-2</v>
      </c>
      <c r="K239">
        <v>8.1600000000000006E-2</v>
      </c>
      <c r="L239">
        <v>0.1542</v>
      </c>
      <c r="M239">
        <v>57385.39</v>
      </c>
      <c r="N239">
        <v>158153.5</v>
      </c>
      <c r="O239">
        <v>0.85629999999999995</v>
      </c>
      <c r="P239">
        <v>0.31230000000000002</v>
      </c>
      <c r="Q239">
        <v>0.1211</v>
      </c>
      <c r="R239">
        <v>24.41</v>
      </c>
      <c r="S239" t="s">
        <v>470</v>
      </c>
      <c r="T239">
        <v>4</v>
      </c>
      <c r="U239">
        <v>73</v>
      </c>
      <c r="V239">
        <v>200</v>
      </c>
      <c r="W239">
        <v>4.4000000000000004</v>
      </c>
      <c r="X239" t="s">
        <v>2051</v>
      </c>
      <c r="Y239" t="s">
        <v>2052</v>
      </c>
      <c r="Z239">
        <v>3</v>
      </c>
      <c r="AA239" t="s">
        <v>512</v>
      </c>
      <c r="AE239" t="s">
        <v>475</v>
      </c>
      <c r="AF239" t="s">
        <v>475</v>
      </c>
      <c r="AH239">
        <v>0</v>
      </c>
      <c r="AI239">
        <v>0</v>
      </c>
      <c r="AJ239" t="s">
        <v>476</v>
      </c>
      <c r="AK239">
        <v>95207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3</v>
      </c>
      <c r="AR239">
        <v>15</v>
      </c>
      <c r="AS239">
        <v>0</v>
      </c>
      <c r="AT239" t="s">
        <v>2053</v>
      </c>
      <c r="AU239">
        <v>1</v>
      </c>
      <c r="AV239">
        <v>0</v>
      </c>
      <c r="AW239" t="s">
        <v>2054</v>
      </c>
      <c r="AY239">
        <v>99</v>
      </c>
      <c r="AZ239">
        <v>10</v>
      </c>
      <c r="BA239">
        <v>2</v>
      </c>
      <c r="BB239">
        <v>0</v>
      </c>
      <c r="BC239">
        <v>0.83330000000000004</v>
      </c>
      <c r="BD239">
        <v>515</v>
      </c>
      <c r="BE239">
        <v>438</v>
      </c>
      <c r="BF239">
        <v>38</v>
      </c>
      <c r="BG239">
        <v>25</v>
      </c>
      <c r="BH239">
        <v>31</v>
      </c>
      <c r="BI239">
        <v>0</v>
      </c>
      <c r="BJ239" t="s">
        <v>1406</v>
      </c>
      <c r="BK239">
        <v>1</v>
      </c>
      <c r="BL239">
        <v>10</v>
      </c>
      <c r="BM239">
        <v>2</v>
      </c>
      <c r="BN239">
        <v>0</v>
      </c>
      <c r="BO239">
        <v>0.83330000000000004</v>
      </c>
      <c r="BP239">
        <v>10</v>
      </c>
      <c r="BQ239">
        <v>2</v>
      </c>
      <c r="BR239">
        <v>0</v>
      </c>
      <c r="BS239">
        <v>0.83330000000000004</v>
      </c>
      <c r="BT239">
        <v>10</v>
      </c>
      <c r="BU239">
        <v>2</v>
      </c>
      <c r="BV239">
        <v>0</v>
      </c>
      <c r="BW239">
        <v>0.83330000000000004</v>
      </c>
      <c r="BX239">
        <v>0.55800000000000005</v>
      </c>
      <c r="BY239">
        <v>0.44640000000000002</v>
      </c>
      <c r="BZ239">
        <v>0</v>
      </c>
      <c r="CA239">
        <v>0</v>
      </c>
      <c r="CB239">
        <v>1947</v>
      </c>
      <c r="CC239" t="s">
        <v>480</v>
      </c>
      <c r="CE239">
        <v>0</v>
      </c>
      <c r="CF239" t="s">
        <v>987</v>
      </c>
      <c r="CG239">
        <v>1969</v>
      </c>
      <c r="CH239" t="s">
        <v>119</v>
      </c>
      <c r="CI239">
        <v>55</v>
      </c>
      <c r="CJ239">
        <v>33</v>
      </c>
      <c r="CK239">
        <v>26.383939999999999</v>
      </c>
      <c r="CL239">
        <v>0</v>
      </c>
      <c r="CM239">
        <v>1</v>
      </c>
      <c r="CN239">
        <v>1</v>
      </c>
      <c r="CO239">
        <v>0</v>
      </c>
      <c r="CP239">
        <v>0</v>
      </c>
      <c r="CQ239">
        <v>0</v>
      </c>
      <c r="CR239">
        <v>0</v>
      </c>
    </row>
    <row r="240" spans="1:96" x14ac:dyDescent="0.3">
      <c r="A240">
        <v>2002</v>
      </c>
      <c r="B240" t="s">
        <v>119</v>
      </c>
      <c r="C240" t="s">
        <v>2055</v>
      </c>
      <c r="D240" t="s">
        <v>2056</v>
      </c>
      <c r="E240" t="s">
        <v>774</v>
      </c>
      <c r="F240">
        <v>36.1</v>
      </c>
      <c r="G240">
        <v>35.299999999999997</v>
      </c>
      <c r="H240">
        <v>36.700000000000003</v>
      </c>
      <c r="I240">
        <v>0.4975</v>
      </c>
      <c r="J240">
        <v>4.6399999999999997E-2</v>
      </c>
      <c r="K240">
        <v>0.10299999999999999</v>
      </c>
      <c r="L240">
        <v>0.18559999999999999</v>
      </c>
      <c r="M240">
        <v>58868</v>
      </c>
      <c r="N240">
        <v>160000</v>
      </c>
      <c r="O240">
        <v>0.88480000000000003</v>
      </c>
      <c r="P240">
        <v>0.2487</v>
      </c>
      <c r="Q240">
        <v>7.1400000000000005E-2</v>
      </c>
      <c r="R240">
        <v>1.3</v>
      </c>
      <c r="S240" t="s">
        <v>486</v>
      </c>
      <c r="T240">
        <v>3</v>
      </c>
      <c r="U240">
        <v>77</v>
      </c>
      <c r="V240">
        <v>210</v>
      </c>
      <c r="W240">
        <v>4.8099999999999996</v>
      </c>
      <c r="X240" t="s">
        <v>2057</v>
      </c>
      <c r="Y240" t="s">
        <v>2058</v>
      </c>
      <c r="Z240">
        <v>41</v>
      </c>
      <c r="AA240" t="s">
        <v>474</v>
      </c>
      <c r="AD240">
        <v>3.93</v>
      </c>
      <c r="AE240" t="s">
        <v>475</v>
      </c>
      <c r="AF240" t="s">
        <v>475</v>
      </c>
      <c r="AH240">
        <v>0</v>
      </c>
      <c r="AI240">
        <v>0</v>
      </c>
      <c r="AJ240" t="s">
        <v>490</v>
      </c>
      <c r="AK240">
        <v>18944</v>
      </c>
      <c r="AL240">
        <v>679</v>
      </c>
      <c r="AM240">
        <v>417</v>
      </c>
      <c r="AN240">
        <v>26</v>
      </c>
      <c r="AO240">
        <v>5139</v>
      </c>
      <c r="AP240">
        <v>28</v>
      </c>
      <c r="AQ240">
        <v>810</v>
      </c>
      <c r="AR240">
        <v>5119</v>
      </c>
      <c r="AS240">
        <v>125.34</v>
      </c>
      <c r="AT240" t="s">
        <v>2059</v>
      </c>
      <c r="AU240">
        <v>5</v>
      </c>
      <c r="AV240">
        <v>0</v>
      </c>
      <c r="AW240" t="s">
        <v>2060</v>
      </c>
      <c r="AX240" t="s">
        <v>119</v>
      </c>
      <c r="AY240">
        <v>99</v>
      </c>
      <c r="AZ240">
        <v>10</v>
      </c>
      <c r="BA240">
        <v>2</v>
      </c>
      <c r="BB240">
        <v>0</v>
      </c>
      <c r="BC240">
        <v>0.83330000000000004</v>
      </c>
      <c r="BD240">
        <v>515</v>
      </c>
      <c r="BE240">
        <v>438</v>
      </c>
      <c r="BF240">
        <v>38</v>
      </c>
      <c r="BG240">
        <v>25</v>
      </c>
      <c r="BH240">
        <v>31</v>
      </c>
      <c r="BI240">
        <v>0</v>
      </c>
      <c r="BJ240" t="s">
        <v>1406</v>
      </c>
      <c r="BK240">
        <v>1</v>
      </c>
      <c r="BL240">
        <v>10</v>
      </c>
      <c r="BM240">
        <v>2</v>
      </c>
      <c r="BN240">
        <v>0</v>
      </c>
      <c r="BO240">
        <v>0.83330000000000004</v>
      </c>
      <c r="BP240">
        <v>10</v>
      </c>
      <c r="BQ240">
        <v>2</v>
      </c>
      <c r="BR240">
        <v>0</v>
      </c>
      <c r="BS240">
        <v>0.83330000000000004</v>
      </c>
      <c r="BT240">
        <v>10</v>
      </c>
      <c r="BU240">
        <v>2</v>
      </c>
      <c r="BV240">
        <v>0</v>
      </c>
      <c r="BW240">
        <v>0.83330000000000004</v>
      </c>
      <c r="BX240">
        <v>0.55800000000000005</v>
      </c>
      <c r="BY240">
        <v>0.44640000000000002</v>
      </c>
      <c r="BZ240">
        <v>0</v>
      </c>
      <c r="CA240">
        <v>0</v>
      </c>
      <c r="CB240">
        <v>1947</v>
      </c>
      <c r="CC240" t="s">
        <v>480</v>
      </c>
      <c r="CE240">
        <v>0</v>
      </c>
      <c r="CF240" t="s">
        <v>987</v>
      </c>
      <c r="CG240">
        <v>1969</v>
      </c>
      <c r="CH240" t="s">
        <v>119</v>
      </c>
      <c r="CI240">
        <v>55</v>
      </c>
      <c r="CJ240">
        <v>33</v>
      </c>
      <c r="CK240">
        <v>24.899650000000001</v>
      </c>
      <c r="CL240">
        <v>0</v>
      </c>
      <c r="CM240">
        <v>0</v>
      </c>
      <c r="CN240">
        <v>0</v>
      </c>
      <c r="CO240">
        <v>1</v>
      </c>
      <c r="CP240">
        <v>0</v>
      </c>
      <c r="CQ240">
        <v>0</v>
      </c>
      <c r="CR240">
        <v>1</v>
      </c>
    </row>
    <row r="241" spans="1:96" x14ac:dyDescent="0.3">
      <c r="A241">
        <v>2002</v>
      </c>
      <c r="B241" t="s">
        <v>1284</v>
      </c>
      <c r="C241" t="s">
        <v>2061</v>
      </c>
      <c r="D241" t="s">
        <v>620</v>
      </c>
      <c r="E241" t="s">
        <v>550</v>
      </c>
      <c r="F241">
        <v>45.2</v>
      </c>
      <c r="G241">
        <v>45.3</v>
      </c>
      <c r="H241">
        <v>45.2</v>
      </c>
      <c r="I241">
        <v>0.48320000000000002</v>
      </c>
      <c r="J241">
        <v>8.5599999999999996E-2</v>
      </c>
      <c r="K241">
        <v>0.18149999999999999</v>
      </c>
      <c r="L241">
        <v>0.30940000000000001</v>
      </c>
      <c r="M241">
        <v>119832</v>
      </c>
      <c r="N241">
        <v>638000</v>
      </c>
      <c r="O241">
        <v>0.98019999999999996</v>
      </c>
      <c r="P241">
        <v>0.64119999999999999</v>
      </c>
      <c r="Q241">
        <v>0.24179999999999999</v>
      </c>
      <c r="R241">
        <v>25.76</v>
      </c>
      <c r="S241" t="s">
        <v>470</v>
      </c>
      <c r="T241">
        <v>4</v>
      </c>
      <c r="U241">
        <v>76</v>
      </c>
      <c r="V241">
        <v>185</v>
      </c>
      <c r="W241">
        <v>4.9000000000000004</v>
      </c>
      <c r="X241" t="s">
        <v>2062</v>
      </c>
      <c r="Y241" t="s">
        <v>2063</v>
      </c>
      <c r="Z241">
        <v>18</v>
      </c>
      <c r="AA241" t="s">
        <v>474</v>
      </c>
      <c r="AB241">
        <v>970</v>
      </c>
      <c r="AD241">
        <v>3.3</v>
      </c>
      <c r="AE241" t="s">
        <v>475</v>
      </c>
      <c r="AF241" t="s">
        <v>473</v>
      </c>
      <c r="AH241">
        <v>0</v>
      </c>
      <c r="AI241">
        <v>0</v>
      </c>
      <c r="AJ241" t="s">
        <v>490</v>
      </c>
      <c r="AK241">
        <v>94563</v>
      </c>
      <c r="AL241">
        <v>50</v>
      </c>
      <c r="AM241">
        <v>25</v>
      </c>
      <c r="AN241">
        <v>3</v>
      </c>
      <c r="AO241">
        <v>259</v>
      </c>
      <c r="AP241">
        <v>2</v>
      </c>
      <c r="AQ241">
        <v>51</v>
      </c>
      <c r="AR241">
        <v>258</v>
      </c>
      <c r="AS241">
        <v>14.39</v>
      </c>
      <c r="AT241" t="s">
        <v>2064</v>
      </c>
      <c r="AU241">
        <v>4</v>
      </c>
      <c r="AV241">
        <v>0</v>
      </c>
      <c r="AW241" t="s">
        <v>623</v>
      </c>
      <c r="AX241" t="s">
        <v>92</v>
      </c>
      <c r="AY241">
        <v>74</v>
      </c>
      <c r="AZ241">
        <v>12</v>
      </c>
      <c r="BA241">
        <v>0</v>
      </c>
      <c r="BB241">
        <v>0</v>
      </c>
      <c r="BC241">
        <v>1</v>
      </c>
      <c r="BD241">
        <v>479</v>
      </c>
      <c r="BE241">
        <v>271</v>
      </c>
      <c r="BF241">
        <v>18</v>
      </c>
      <c r="BG241">
        <v>46</v>
      </c>
      <c r="BH241">
        <v>14</v>
      </c>
      <c r="BI241">
        <v>0</v>
      </c>
      <c r="BJ241" t="s">
        <v>1421</v>
      </c>
      <c r="BK241">
        <v>1</v>
      </c>
      <c r="BL241">
        <v>12</v>
      </c>
      <c r="BM241">
        <v>0</v>
      </c>
      <c r="BN241">
        <v>0</v>
      </c>
      <c r="BO241">
        <v>1</v>
      </c>
      <c r="BP241">
        <v>12</v>
      </c>
      <c r="BQ241">
        <v>0</v>
      </c>
      <c r="BR241">
        <v>0</v>
      </c>
      <c r="BS241">
        <v>1</v>
      </c>
      <c r="BT241">
        <v>12</v>
      </c>
      <c r="BU241">
        <v>0</v>
      </c>
      <c r="BV241">
        <v>0</v>
      </c>
      <c r="BW241">
        <v>1</v>
      </c>
      <c r="BX241">
        <v>0.64710000000000001</v>
      </c>
      <c r="BY241">
        <v>0.76670000000000005</v>
      </c>
      <c r="BZ241">
        <v>0</v>
      </c>
      <c r="CA241">
        <v>0</v>
      </c>
      <c r="CB241">
        <v>1948</v>
      </c>
      <c r="CC241" t="s">
        <v>480</v>
      </c>
      <c r="CE241">
        <v>0</v>
      </c>
      <c r="CF241" t="s">
        <v>481</v>
      </c>
      <c r="CG241">
        <v>1979</v>
      </c>
      <c r="CH241" t="s">
        <v>1422</v>
      </c>
      <c r="CI241">
        <v>54</v>
      </c>
      <c r="CJ241">
        <v>23</v>
      </c>
      <c r="CK241">
        <v>22.516449999999999</v>
      </c>
      <c r="CL241">
        <v>1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</row>
    <row r="242" spans="1:96" x14ac:dyDescent="0.3">
      <c r="A242">
        <v>2002</v>
      </c>
      <c r="B242" t="s">
        <v>91</v>
      </c>
      <c r="C242" t="s">
        <v>2065</v>
      </c>
      <c r="D242" t="s">
        <v>2066</v>
      </c>
      <c r="E242" t="s">
        <v>550</v>
      </c>
      <c r="F242">
        <v>32.060389999999998</v>
      </c>
      <c r="G242">
        <v>31.302160000000001</v>
      </c>
      <c r="H242">
        <v>32.886310000000002</v>
      </c>
      <c r="I242">
        <v>0.49530000000000002</v>
      </c>
      <c r="J242">
        <v>4.2299999999999997E-2</v>
      </c>
      <c r="K242">
        <v>9.1200000000000003E-2</v>
      </c>
      <c r="L242">
        <v>0.16089999999999999</v>
      </c>
      <c r="M242">
        <v>51530.23</v>
      </c>
      <c r="N242">
        <v>164910.20000000001</v>
      </c>
      <c r="O242">
        <v>0.8952</v>
      </c>
      <c r="P242">
        <v>0.41920000000000002</v>
      </c>
      <c r="Q242">
        <v>0.186</v>
      </c>
      <c r="R242">
        <v>20.260000000000002</v>
      </c>
      <c r="S242" t="s">
        <v>470</v>
      </c>
      <c r="T242">
        <v>4</v>
      </c>
      <c r="U242">
        <v>76</v>
      </c>
      <c r="V242">
        <v>210</v>
      </c>
      <c r="W242">
        <v>4.82</v>
      </c>
      <c r="X242" t="s">
        <v>849</v>
      </c>
      <c r="Y242" t="s">
        <v>2067</v>
      </c>
      <c r="Z242">
        <v>44</v>
      </c>
      <c r="AA242" t="s">
        <v>474</v>
      </c>
      <c r="AB242">
        <v>1070</v>
      </c>
      <c r="AD242">
        <v>3.3</v>
      </c>
      <c r="AE242" t="s">
        <v>475</v>
      </c>
      <c r="AF242" t="s">
        <v>473</v>
      </c>
      <c r="AH242">
        <v>0</v>
      </c>
      <c r="AI242">
        <v>0</v>
      </c>
      <c r="AJ242" t="s">
        <v>476</v>
      </c>
      <c r="AK242">
        <v>94518</v>
      </c>
      <c r="AL242">
        <v>383</v>
      </c>
      <c r="AM242">
        <v>214</v>
      </c>
      <c r="AN242">
        <v>14</v>
      </c>
      <c r="AO242">
        <v>2523</v>
      </c>
      <c r="AP242">
        <v>17</v>
      </c>
      <c r="AQ242">
        <v>459</v>
      </c>
      <c r="AR242">
        <v>2495</v>
      </c>
      <c r="AS242">
        <v>57.34</v>
      </c>
      <c r="AT242" t="s">
        <v>2068</v>
      </c>
      <c r="AU242">
        <v>5</v>
      </c>
      <c r="AV242">
        <v>0</v>
      </c>
      <c r="AW242" t="s">
        <v>2069</v>
      </c>
      <c r="AX242" t="s">
        <v>2070</v>
      </c>
      <c r="AY242">
        <v>109</v>
      </c>
      <c r="AZ242">
        <v>8</v>
      </c>
      <c r="BA242">
        <v>4</v>
      </c>
      <c r="BB242">
        <v>0</v>
      </c>
      <c r="BC242">
        <v>0.66669999999999996</v>
      </c>
      <c r="BD242">
        <v>778</v>
      </c>
      <c r="BE242">
        <v>251</v>
      </c>
      <c r="BF242">
        <v>37</v>
      </c>
      <c r="BG242">
        <v>49</v>
      </c>
      <c r="BH242">
        <v>12</v>
      </c>
      <c r="BI242">
        <v>0</v>
      </c>
      <c r="BJ242" t="s">
        <v>2071</v>
      </c>
      <c r="BK242">
        <v>7</v>
      </c>
      <c r="BL242">
        <v>8</v>
      </c>
      <c r="BM242">
        <v>4</v>
      </c>
      <c r="BN242">
        <v>0</v>
      </c>
      <c r="BO242">
        <v>0.66669999999999996</v>
      </c>
      <c r="BP242">
        <v>66</v>
      </c>
      <c r="BQ242">
        <v>20</v>
      </c>
      <c r="BR242">
        <v>0</v>
      </c>
      <c r="BS242">
        <v>0.76739999999999997</v>
      </c>
      <c r="BT242">
        <v>49</v>
      </c>
      <c r="BU242">
        <v>12</v>
      </c>
      <c r="BV242">
        <v>0</v>
      </c>
      <c r="BW242">
        <v>0.80330000000000001</v>
      </c>
      <c r="BX242">
        <v>0.76449999999999996</v>
      </c>
      <c r="BY242">
        <v>0.80330000000000001</v>
      </c>
      <c r="BZ242">
        <v>0</v>
      </c>
      <c r="CA242">
        <v>0</v>
      </c>
      <c r="CB242">
        <v>1945</v>
      </c>
      <c r="CC242" t="s">
        <v>480</v>
      </c>
      <c r="CE242">
        <v>0</v>
      </c>
      <c r="CF242" t="s">
        <v>593</v>
      </c>
      <c r="CG242">
        <v>1976</v>
      </c>
      <c r="CH242" t="s">
        <v>78</v>
      </c>
      <c r="CI242">
        <v>57</v>
      </c>
      <c r="CJ242">
        <v>26</v>
      </c>
      <c r="CK242">
        <v>25.55921</v>
      </c>
      <c r="CL242">
        <v>1</v>
      </c>
      <c r="CM242">
        <v>0</v>
      </c>
      <c r="CN242">
        <v>1</v>
      </c>
      <c r="CO242">
        <v>1</v>
      </c>
      <c r="CP242">
        <v>1</v>
      </c>
      <c r="CQ242">
        <v>1</v>
      </c>
      <c r="CR242">
        <v>1</v>
      </c>
    </row>
    <row r="243" spans="1:96" x14ac:dyDescent="0.3">
      <c r="A243">
        <v>2002</v>
      </c>
      <c r="B243" t="s">
        <v>91</v>
      </c>
      <c r="C243" t="s">
        <v>2072</v>
      </c>
      <c r="D243" t="s">
        <v>108</v>
      </c>
      <c r="E243" t="s">
        <v>774</v>
      </c>
      <c r="F243">
        <v>38.769089999999998</v>
      </c>
      <c r="G243">
        <v>36.981529999999999</v>
      </c>
      <c r="H243">
        <v>40.358370000000001</v>
      </c>
      <c r="I243">
        <v>0.47760000000000002</v>
      </c>
      <c r="J243">
        <v>8.77E-2</v>
      </c>
      <c r="K243">
        <v>0.1754</v>
      </c>
      <c r="L243">
        <v>0.26550000000000001</v>
      </c>
      <c r="M243">
        <v>37022.82</v>
      </c>
      <c r="N243">
        <v>88651.29</v>
      </c>
      <c r="O243">
        <v>0.84689999999999999</v>
      </c>
      <c r="P243">
        <v>0.25869999999999999</v>
      </c>
      <c r="Q243">
        <v>0.09</v>
      </c>
      <c r="R243">
        <v>2.33</v>
      </c>
      <c r="S243" t="s">
        <v>486</v>
      </c>
      <c r="T243">
        <v>4</v>
      </c>
      <c r="U243">
        <v>74</v>
      </c>
      <c r="V243">
        <v>170</v>
      </c>
      <c r="W243">
        <v>4.4000000000000004</v>
      </c>
      <c r="X243" t="s">
        <v>487</v>
      </c>
      <c r="Y243" t="s">
        <v>2073</v>
      </c>
      <c r="Z243">
        <v>53</v>
      </c>
      <c r="AA243" t="s">
        <v>512</v>
      </c>
      <c r="AB243">
        <v>890</v>
      </c>
      <c r="AD243">
        <v>3</v>
      </c>
      <c r="AE243" t="s">
        <v>475</v>
      </c>
      <c r="AF243" t="s">
        <v>475</v>
      </c>
      <c r="AG243" t="s">
        <v>531</v>
      </c>
      <c r="AH243">
        <v>0</v>
      </c>
      <c r="AI243">
        <v>1</v>
      </c>
      <c r="AJ243" t="s">
        <v>490</v>
      </c>
      <c r="AK243">
        <v>15221</v>
      </c>
      <c r="AL243">
        <v>2</v>
      </c>
      <c r="AM243">
        <v>1</v>
      </c>
      <c r="AN243">
        <v>0</v>
      </c>
      <c r="AO243">
        <v>36</v>
      </c>
      <c r="AP243">
        <v>1</v>
      </c>
      <c r="AQ243">
        <v>44</v>
      </c>
      <c r="AR243">
        <v>357</v>
      </c>
      <c r="AS243">
        <v>0.68</v>
      </c>
      <c r="AT243" t="s">
        <v>2074</v>
      </c>
      <c r="AU243">
        <v>5</v>
      </c>
      <c r="AV243">
        <v>1</v>
      </c>
      <c r="AW243" t="s">
        <v>2075</v>
      </c>
      <c r="AY243">
        <v>109</v>
      </c>
      <c r="AZ243">
        <v>8</v>
      </c>
      <c r="BA243">
        <v>4</v>
      </c>
      <c r="BB243">
        <v>0</v>
      </c>
      <c r="BC243">
        <v>0.66669999999999996</v>
      </c>
      <c r="BD243">
        <v>778</v>
      </c>
      <c r="BE243">
        <v>251</v>
      </c>
      <c r="BF243">
        <v>37</v>
      </c>
      <c r="BG243">
        <v>49</v>
      </c>
      <c r="BH243">
        <v>12</v>
      </c>
      <c r="BI243">
        <v>0</v>
      </c>
      <c r="BJ243" t="s">
        <v>2071</v>
      </c>
      <c r="BK243">
        <v>7</v>
      </c>
      <c r="BL243">
        <v>8</v>
      </c>
      <c r="BM243">
        <v>4</v>
      </c>
      <c r="BN243">
        <v>0</v>
      </c>
      <c r="BO243">
        <v>0.66669999999999996</v>
      </c>
      <c r="BP243">
        <v>66</v>
      </c>
      <c r="BQ243">
        <v>20</v>
      </c>
      <c r="BR243">
        <v>0</v>
      </c>
      <c r="BS243">
        <v>0.76739999999999997</v>
      </c>
      <c r="BT243">
        <v>49</v>
      </c>
      <c r="BU243">
        <v>12</v>
      </c>
      <c r="BV243">
        <v>0</v>
      </c>
      <c r="BW243">
        <v>0.80330000000000001</v>
      </c>
      <c r="BX243">
        <v>0.76449999999999996</v>
      </c>
      <c r="BY243">
        <v>0.80330000000000001</v>
      </c>
      <c r="BZ243">
        <v>0</v>
      </c>
      <c r="CA243">
        <v>0</v>
      </c>
      <c r="CB243">
        <v>1945</v>
      </c>
      <c r="CC243" t="s">
        <v>480</v>
      </c>
      <c r="CE243">
        <v>0</v>
      </c>
      <c r="CF243" t="s">
        <v>593</v>
      </c>
      <c r="CG243">
        <v>1976</v>
      </c>
      <c r="CH243" t="s">
        <v>78</v>
      </c>
      <c r="CI243">
        <v>57</v>
      </c>
      <c r="CJ243">
        <v>26</v>
      </c>
      <c r="CK243">
        <v>21.82432</v>
      </c>
      <c r="CL243">
        <v>0</v>
      </c>
      <c r="CM243">
        <v>1</v>
      </c>
      <c r="CN243">
        <v>0</v>
      </c>
      <c r="CO243">
        <v>1</v>
      </c>
      <c r="CP243">
        <v>0</v>
      </c>
      <c r="CQ243">
        <v>0</v>
      </c>
      <c r="CR243">
        <v>1</v>
      </c>
    </row>
    <row r="244" spans="1:96" x14ac:dyDescent="0.3">
      <c r="A244">
        <v>2002</v>
      </c>
      <c r="B244" t="s">
        <v>762</v>
      </c>
      <c r="C244" t="s">
        <v>2076</v>
      </c>
      <c r="D244" t="s">
        <v>2077</v>
      </c>
      <c r="E244" t="s">
        <v>765</v>
      </c>
      <c r="F244">
        <v>36.299999999999997</v>
      </c>
      <c r="G244">
        <v>34.5</v>
      </c>
      <c r="H244">
        <v>38.200000000000003</v>
      </c>
      <c r="I244">
        <v>0.48509999999999998</v>
      </c>
      <c r="J244">
        <v>8.6400000000000005E-2</v>
      </c>
      <c r="K244">
        <v>0.1535</v>
      </c>
      <c r="L244">
        <v>0.23139999999999999</v>
      </c>
      <c r="M244">
        <v>57009</v>
      </c>
      <c r="N244">
        <v>241300</v>
      </c>
      <c r="O244">
        <v>0.92710000000000004</v>
      </c>
      <c r="P244">
        <v>0.46579999999999999</v>
      </c>
      <c r="Q244">
        <v>0.16320000000000001</v>
      </c>
      <c r="R244">
        <v>0.56000000000000005</v>
      </c>
      <c r="S244" t="s">
        <v>539</v>
      </c>
      <c r="T244">
        <v>4</v>
      </c>
      <c r="U244">
        <v>76</v>
      </c>
      <c r="V244">
        <v>210</v>
      </c>
      <c r="W244">
        <v>4.8</v>
      </c>
      <c r="X244" t="s">
        <v>2078</v>
      </c>
      <c r="Y244" t="s">
        <v>2079</v>
      </c>
      <c r="Z244">
        <v>44</v>
      </c>
      <c r="AA244" t="s">
        <v>474</v>
      </c>
      <c r="AB244">
        <v>1040</v>
      </c>
      <c r="AD244">
        <v>3.5</v>
      </c>
      <c r="AE244" t="s">
        <v>473</v>
      </c>
      <c r="AF244" t="s">
        <v>475</v>
      </c>
      <c r="AH244">
        <v>1</v>
      </c>
      <c r="AI244">
        <v>1</v>
      </c>
      <c r="AJ244" t="s">
        <v>490</v>
      </c>
      <c r="AK244">
        <v>48334</v>
      </c>
      <c r="AL244">
        <v>846</v>
      </c>
      <c r="AM244">
        <v>543</v>
      </c>
      <c r="AN244">
        <v>28</v>
      </c>
      <c r="AO244">
        <v>6524</v>
      </c>
      <c r="AP244">
        <v>42</v>
      </c>
      <c r="AQ244">
        <v>1178</v>
      </c>
      <c r="AR244">
        <v>8036</v>
      </c>
      <c r="AS244">
        <v>148.27000000000001</v>
      </c>
      <c r="AT244" t="s">
        <v>2080</v>
      </c>
      <c r="AU244">
        <v>5</v>
      </c>
      <c r="AV244">
        <v>0</v>
      </c>
      <c r="AW244" t="s">
        <v>2081</v>
      </c>
      <c r="AX244" t="s">
        <v>146</v>
      </c>
      <c r="AY244">
        <v>103</v>
      </c>
      <c r="AZ244">
        <v>7</v>
      </c>
      <c r="BA244">
        <v>5</v>
      </c>
      <c r="BB244">
        <v>0</v>
      </c>
      <c r="BC244">
        <v>0.58330000000000004</v>
      </c>
      <c r="BD244">
        <v>564</v>
      </c>
      <c r="BE244">
        <v>372</v>
      </c>
      <c r="BF244">
        <v>43</v>
      </c>
      <c r="BG244">
        <v>34</v>
      </c>
      <c r="BH244">
        <v>24</v>
      </c>
      <c r="BI244">
        <v>0</v>
      </c>
      <c r="BJ244" t="s">
        <v>770</v>
      </c>
      <c r="BK244">
        <v>3</v>
      </c>
      <c r="BL244">
        <v>7</v>
      </c>
      <c r="BM244">
        <v>5</v>
      </c>
      <c r="BN244">
        <v>0</v>
      </c>
      <c r="BO244">
        <v>0.58330000000000004</v>
      </c>
      <c r="BP244">
        <v>13</v>
      </c>
      <c r="BQ244">
        <v>11</v>
      </c>
      <c r="BR244">
        <v>0</v>
      </c>
      <c r="BS244">
        <v>0.54169999999999996</v>
      </c>
      <c r="BT244">
        <v>13</v>
      </c>
      <c r="BU244">
        <v>11</v>
      </c>
      <c r="BV244">
        <v>0</v>
      </c>
      <c r="BW244">
        <v>0.54169999999999996</v>
      </c>
      <c r="BX244">
        <v>0.62</v>
      </c>
      <c r="BY244">
        <v>0.58620000000000005</v>
      </c>
      <c r="BZ244">
        <v>0</v>
      </c>
      <c r="CA244">
        <v>0</v>
      </c>
      <c r="CB244">
        <v>1958</v>
      </c>
      <c r="CC244" t="s">
        <v>480</v>
      </c>
      <c r="CE244">
        <v>0</v>
      </c>
      <c r="CF244" t="s">
        <v>481</v>
      </c>
      <c r="CG244">
        <v>1983</v>
      </c>
      <c r="CH244" t="s">
        <v>771</v>
      </c>
      <c r="CI244">
        <v>44</v>
      </c>
      <c r="CJ244">
        <v>19</v>
      </c>
      <c r="CK244">
        <v>25.55921</v>
      </c>
      <c r="CL244">
        <v>0</v>
      </c>
      <c r="CM244">
        <v>0</v>
      </c>
      <c r="CN244">
        <v>0</v>
      </c>
      <c r="CO244">
        <v>1</v>
      </c>
      <c r="CP244">
        <v>0</v>
      </c>
      <c r="CQ244">
        <v>0</v>
      </c>
      <c r="CR244">
        <v>1</v>
      </c>
    </row>
    <row r="245" spans="1:96" x14ac:dyDescent="0.3">
      <c r="A245">
        <v>2002</v>
      </c>
      <c r="B245" t="s">
        <v>2082</v>
      </c>
      <c r="C245" t="s">
        <v>2083</v>
      </c>
      <c r="D245" t="s">
        <v>686</v>
      </c>
      <c r="E245" t="s">
        <v>653</v>
      </c>
      <c r="F245">
        <v>35.259010000000004</v>
      </c>
      <c r="G245">
        <v>33.961260000000003</v>
      </c>
      <c r="H245">
        <v>36.411709999999999</v>
      </c>
      <c r="I245">
        <v>0.47410000000000002</v>
      </c>
      <c r="J245">
        <v>6.0699999999999997E-2</v>
      </c>
      <c r="K245">
        <v>0.1338</v>
      </c>
      <c r="L245">
        <v>0.22620000000000001</v>
      </c>
      <c r="M245">
        <v>35186.239999999998</v>
      </c>
      <c r="N245">
        <v>86808.88</v>
      </c>
      <c r="O245">
        <v>0.73819999999999997</v>
      </c>
      <c r="P245">
        <v>0.18959999999999999</v>
      </c>
      <c r="Q245">
        <v>5.3100000000000001E-2</v>
      </c>
      <c r="R245">
        <v>2.66</v>
      </c>
      <c r="S245" t="s">
        <v>498</v>
      </c>
      <c r="T245">
        <v>2</v>
      </c>
      <c r="U245">
        <v>73</v>
      </c>
      <c r="V245">
        <v>180</v>
      </c>
      <c r="W245">
        <v>4.5</v>
      </c>
      <c r="X245" t="s">
        <v>2057</v>
      </c>
      <c r="Y245" t="s">
        <v>1210</v>
      </c>
      <c r="Z245">
        <v>13</v>
      </c>
      <c r="AA245" t="s">
        <v>512</v>
      </c>
      <c r="AD245">
        <v>2.6</v>
      </c>
      <c r="AE245" t="s">
        <v>475</v>
      </c>
      <c r="AF245" t="s">
        <v>475</v>
      </c>
      <c r="AG245" t="s">
        <v>531</v>
      </c>
      <c r="AH245">
        <v>0</v>
      </c>
      <c r="AI245">
        <v>0</v>
      </c>
      <c r="AJ245" t="s">
        <v>490</v>
      </c>
      <c r="AK245">
        <v>29649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 t="s">
        <v>2084</v>
      </c>
      <c r="AU245">
        <v>2</v>
      </c>
      <c r="AV245">
        <v>1</v>
      </c>
      <c r="AW245" t="s">
        <v>690</v>
      </c>
      <c r="AY245">
        <v>86</v>
      </c>
      <c r="AZ245">
        <v>8</v>
      </c>
      <c r="BA245">
        <v>3</v>
      </c>
      <c r="BB245">
        <v>0</v>
      </c>
      <c r="BC245">
        <v>0.72729999999999995</v>
      </c>
      <c r="BD245">
        <v>473</v>
      </c>
      <c r="BE245">
        <v>319</v>
      </c>
      <c r="BF245">
        <v>27</v>
      </c>
      <c r="BG245">
        <v>26</v>
      </c>
      <c r="BH245">
        <v>27</v>
      </c>
      <c r="BI245">
        <v>0</v>
      </c>
      <c r="BJ245" t="s">
        <v>2085</v>
      </c>
      <c r="BK245">
        <v>3</v>
      </c>
      <c r="BL245">
        <v>8</v>
      </c>
      <c r="BM245">
        <v>3</v>
      </c>
      <c r="BN245">
        <v>0</v>
      </c>
      <c r="BO245">
        <v>0.72729999999999995</v>
      </c>
      <c r="BP245">
        <v>17</v>
      </c>
      <c r="BQ245">
        <v>16</v>
      </c>
      <c r="BR245">
        <v>0</v>
      </c>
      <c r="BS245">
        <v>0.51519999999999999</v>
      </c>
      <c r="BT245">
        <v>17</v>
      </c>
      <c r="BU245">
        <v>16</v>
      </c>
      <c r="BV245">
        <v>0</v>
      </c>
      <c r="BW245">
        <v>0.51519999999999999</v>
      </c>
      <c r="BX245">
        <v>0.61050000000000004</v>
      </c>
      <c r="BY245">
        <v>0.49059999999999998</v>
      </c>
      <c r="BZ245">
        <v>0</v>
      </c>
      <c r="CA245">
        <v>0</v>
      </c>
      <c r="CB245">
        <v>1959</v>
      </c>
      <c r="CC245" t="s">
        <v>480</v>
      </c>
      <c r="CE245">
        <v>0</v>
      </c>
      <c r="CF245" t="s">
        <v>489</v>
      </c>
      <c r="CG245">
        <v>1981</v>
      </c>
      <c r="CH245" t="s">
        <v>2086</v>
      </c>
      <c r="CI245">
        <v>43</v>
      </c>
      <c r="CJ245">
        <v>21</v>
      </c>
      <c r="CK245">
        <v>23.745539999999998</v>
      </c>
      <c r="CL245">
        <v>0</v>
      </c>
      <c r="CM245">
        <v>1</v>
      </c>
      <c r="CN245">
        <v>0</v>
      </c>
      <c r="CO245">
        <v>0</v>
      </c>
      <c r="CP245">
        <v>0</v>
      </c>
      <c r="CQ245">
        <v>0</v>
      </c>
      <c r="CR245">
        <v>0</v>
      </c>
    </row>
    <row r="246" spans="1:96" x14ac:dyDescent="0.3">
      <c r="A246">
        <v>2002</v>
      </c>
      <c r="B246" t="s">
        <v>192</v>
      </c>
      <c r="C246" t="s">
        <v>2087</v>
      </c>
      <c r="D246" t="s">
        <v>131</v>
      </c>
      <c r="E246" t="s">
        <v>856</v>
      </c>
      <c r="F246">
        <v>34.965119999999999</v>
      </c>
      <c r="G246">
        <v>33.368360000000003</v>
      </c>
      <c r="H246">
        <v>36.444499999999998</v>
      </c>
      <c r="I246">
        <v>0.47949999999999998</v>
      </c>
      <c r="J246">
        <v>6.3799999999999996E-2</v>
      </c>
      <c r="K246">
        <v>0.13089999999999999</v>
      </c>
      <c r="L246">
        <v>0.21249999999999999</v>
      </c>
      <c r="M246">
        <v>41279.839999999997</v>
      </c>
      <c r="N246">
        <v>121589.4</v>
      </c>
      <c r="O246">
        <v>0.80769999999999997</v>
      </c>
      <c r="P246">
        <v>0.26869999999999999</v>
      </c>
      <c r="Q246">
        <v>8.48E-2</v>
      </c>
      <c r="R246">
        <v>6.04</v>
      </c>
      <c r="S246" t="s">
        <v>558</v>
      </c>
      <c r="T246">
        <v>2</v>
      </c>
      <c r="U246">
        <v>75</v>
      </c>
      <c r="V246">
        <v>170</v>
      </c>
      <c r="W246">
        <v>4.7</v>
      </c>
      <c r="X246" t="s">
        <v>1157</v>
      </c>
      <c r="Y246" t="s">
        <v>2088</v>
      </c>
      <c r="Z246">
        <v>60</v>
      </c>
      <c r="AA246" t="s">
        <v>474</v>
      </c>
      <c r="AD246">
        <v>2.7</v>
      </c>
      <c r="AE246" t="s">
        <v>475</v>
      </c>
      <c r="AF246" t="s">
        <v>475</v>
      </c>
      <c r="AH246">
        <v>0</v>
      </c>
      <c r="AI246">
        <v>0</v>
      </c>
      <c r="AJ246" t="s">
        <v>476</v>
      </c>
      <c r="AK246">
        <v>45230</v>
      </c>
      <c r="AL246">
        <v>918</v>
      </c>
      <c r="AM246">
        <v>513</v>
      </c>
      <c r="AN246">
        <v>25</v>
      </c>
      <c r="AO246">
        <v>7446</v>
      </c>
      <c r="AP246">
        <v>55</v>
      </c>
      <c r="AQ246">
        <v>1008</v>
      </c>
      <c r="AR246">
        <v>7449</v>
      </c>
      <c r="AS246">
        <v>124.1</v>
      </c>
      <c r="AT246" t="s">
        <v>2089</v>
      </c>
      <c r="AU246">
        <v>5</v>
      </c>
      <c r="AV246">
        <v>0</v>
      </c>
      <c r="AW246" t="s">
        <v>2090</v>
      </c>
      <c r="AX246" t="s">
        <v>192</v>
      </c>
      <c r="AY246">
        <v>110</v>
      </c>
      <c r="AZ246">
        <v>4</v>
      </c>
      <c r="BA246">
        <v>7</v>
      </c>
      <c r="BB246">
        <v>0</v>
      </c>
      <c r="BC246">
        <v>0.36359999999999998</v>
      </c>
      <c r="BD246">
        <v>554</v>
      </c>
      <c r="BE246">
        <v>401</v>
      </c>
      <c r="BF246">
        <v>40</v>
      </c>
      <c r="BG246">
        <v>26</v>
      </c>
      <c r="BH246">
        <v>32</v>
      </c>
      <c r="BI246">
        <v>0</v>
      </c>
      <c r="BJ246" t="s">
        <v>1453</v>
      </c>
      <c r="BK246">
        <v>16</v>
      </c>
      <c r="BL246">
        <v>4</v>
      </c>
      <c r="BM246">
        <v>7</v>
      </c>
      <c r="BN246">
        <v>0</v>
      </c>
      <c r="BO246">
        <v>0.36359999999999998</v>
      </c>
      <c r="BP246">
        <v>85</v>
      </c>
      <c r="BQ246">
        <v>96</v>
      </c>
      <c r="BR246">
        <v>1</v>
      </c>
      <c r="BS246">
        <v>0.4698</v>
      </c>
      <c r="BT246">
        <v>26</v>
      </c>
      <c r="BU246">
        <v>32</v>
      </c>
      <c r="BV246">
        <v>0</v>
      </c>
      <c r="BW246">
        <v>0.44829999999999998</v>
      </c>
      <c r="BX246">
        <v>0.59699999999999998</v>
      </c>
      <c r="BY246">
        <v>0.44829999999999998</v>
      </c>
      <c r="BZ246">
        <v>0</v>
      </c>
      <c r="CA246">
        <v>0</v>
      </c>
      <c r="CB246">
        <v>1950</v>
      </c>
      <c r="CC246" t="s">
        <v>480</v>
      </c>
      <c r="CE246">
        <v>0</v>
      </c>
      <c r="CF246" t="s">
        <v>527</v>
      </c>
      <c r="CG246">
        <v>1972</v>
      </c>
      <c r="CH246" t="s">
        <v>170</v>
      </c>
      <c r="CI246">
        <v>52</v>
      </c>
      <c r="CJ246">
        <v>30</v>
      </c>
      <c r="CK246">
        <v>21.246220000000001</v>
      </c>
      <c r="CL246">
        <v>0</v>
      </c>
      <c r="CM246">
        <v>0</v>
      </c>
      <c r="CN246">
        <v>1</v>
      </c>
      <c r="CO246">
        <v>0</v>
      </c>
      <c r="CP246">
        <v>0</v>
      </c>
      <c r="CQ246">
        <v>0</v>
      </c>
      <c r="CR246">
        <v>0</v>
      </c>
    </row>
    <row r="247" spans="1:96" x14ac:dyDescent="0.3">
      <c r="A247">
        <v>2002</v>
      </c>
      <c r="B247" t="s">
        <v>102</v>
      </c>
      <c r="C247" t="s">
        <v>2091</v>
      </c>
      <c r="D247" t="s">
        <v>2092</v>
      </c>
      <c r="E247" t="s">
        <v>509</v>
      </c>
      <c r="F247">
        <v>37.091859999999997</v>
      </c>
      <c r="G247">
        <v>35.366280000000003</v>
      </c>
      <c r="H247">
        <v>38.839530000000003</v>
      </c>
      <c r="I247">
        <v>0.48330000000000001</v>
      </c>
      <c r="J247">
        <v>6.7900000000000002E-2</v>
      </c>
      <c r="K247">
        <v>0.14449999999999999</v>
      </c>
      <c r="L247">
        <v>0.2472</v>
      </c>
      <c r="M247">
        <v>29597.81</v>
      </c>
      <c r="N247">
        <v>62573.26</v>
      </c>
      <c r="O247">
        <v>0.6714</v>
      </c>
      <c r="P247">
        <v>0.1031</v>
      </c>
      <c r="Q247">
        <v>2.8899999999999999E-2</v>
      </c>
      <c r="R247">
        <v>0.7</v>
      </c>
      <c r="S247" t="s">
        <v>539</v>
      </c>
      <c r="T247">
        <v>1</v>
      </c>
      <c r="U247">
        <v>71</v>
      </c>
      <c r="V247">
        <v>195</v>
      </c>
      <c r="W247">
        <v>4.4000000000000004</v>
      </c>
      <c r="X247" t="s">
        <v>1157</v>
      </c>
      <c r="Y247" t="s">
        <v>2093</v>
      </c>
      <c r="Z247">
        <v>51</v>
      </c>
      <c r="AA247" t="s">
        <v>512</v>
      </c>
      <c r="AB247">
        <v>880</v>
      </c>
      <c r="AC247">
        <v>18</v>
      </c>
      <c r="AD247">
        <v>2.9</v>
      </c>
      <c r="AE247" t="s">
        <v>475</v>
      </c>
      <c r="AF247" t="s">
        <v>475</v>
      </c>
      <c r="AG247" t="s">
        <v>481</v>
      </c>
      <c r="AH247">
        <v>0</v>
      </c>
      <c r="AI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 t="s">
        <v>2094</v>
      </c>
      <c r="AU247">
        <v>5</v>
      </c>
      <c r="AV247">
        <v>1</v>
      </c>
      <c r="AW247" t="s">
        <v>2095</v>
      </c>
      <c r="AX247" t="s">
        <v>102</v>
      </c>
      <c r="AY247">
        <v>94</v>
      </c>
      <c r="AZ247">
        <v>7</v>
      </c>
      <c r="BA247">
        <v>4</v>
      </c>
      <c r="BB247">
        <v>0</v>
      </c>
      <c r="BC247">
        <v>0.63639999999999997</v>
      </c>
      <c r="BD247">
        <v>533</v>
      </c>
      <c r="BE247">
        <v>382</v>
      </c>
      <c r="BF247">
        <v>35</v>
      </c>
      <c r="BG247">
        <v>36</v>
      </c>
      <c r="BH247">
        <v>22</v>
      </c>
      <c r="BI247">
        <v>0</v>
      </c>
      <c r="BJ247" t="s">
        <v>1459</v>
      </c>
      <c r="BK247">
        <v>4</v>
      </c>
      <c r="BL247">
        <v>7</v>
      </c>
      <c r="BM247">
        <v>4</v>
      </c>
      <c r="BN247">
        <v>0</v>
      </c>
      <c r="BO247">
        <v>0.63639999999999997</v>
      </c>
      <c r="BP247">
        <v>23</v>
      </c>
      <c r="BQ247">
        <v>13</v>
      </c>
      <c r="BR247">
        <v>0</v>
      </c>
      <c r="BS247">
        <v>0.63890000000000002</v>
      </c>
      <c r="BT247">
        <v>23</v>
      </c>
      <c r="BU247">
        <v>13</v>
      </c>
      <c r="BV247">
        <v>0</v>
      </c>
      <c r="BW247">
        <v>0.63890000000000002</v>
      </c>
      <c r="BX247">
        <v>0.59789999999999999</v>
      </c>
      <c r="BY247">
        <v>0.62070000000000003</v>
      </c>
      <c r="BZ247">
        <v>0</v>
      </c>
      <c r="CA247">
        <v>0</v>
      </c>
      <c r="CB247">
        <v>1954</v>
      </c>
      <c r="CC247" t="s">
        <v>682</v>
      </c>
      <c r="CE247">
        <v>0</v>
      </c>
      <c r="CF247" t="s">
        <v>683</v>
      </c>
      <c r="CG247">
        <v>1982</v>
      </c>
      <c r="CH247" t="s">
        <v>92</v>
      </c>
      <c r="CI247">
        <v>48</v>
      </c>
      <c r="CJ247">
        <v>20</v>
      </c>
      <c r="CK247">
        <v>27.194009999999999</v>
      </c>
      <c r="CL247">
        <v>0</v>
      </c>
      <c r="CM247">
        <v>1</v>
      </c>
      <c r="CN247">
        <v>0</v>
      </c>
      <c r="CO247">
        <v>0</v>
      </c>
      <c r="CP247">
        <v>0</v>
      </c>
      <c r="CQ247">
        <v>0</v>
      </c>
      <c r="CR247">
        <v>0</v>
      </c>
    </row>
    <row r="248" spans="1:96" x14ac:dyDescent="0.3">
      <c r="A248">
        <v>2002</v>
      </c>
      <c r="B248" t="s">
        <v>102</v>
      </c>
      <c r="C248" t="s">
        <v>2096</v>
      </c>
      <c r="D248" t="s">
        <v>1255</v>
      </c>
      <c r="E248" t="s">
        <v>1256</v>
      </c>
      <c r="F248">
        <v>36.366660000000003</v>
      </c>
      <c r="G248">
        <v>35.444519999999997</v>
      </c>
      <c r="H248">
        <v>36.930300000000003</v>
      </c>
      <c r="I248">
        <v>0.51439999999999997</v>
      </c>
      <c r="J248">
        <v>7.1599999999999997E-2</v>
      </c>
      <c r="K248">
        <v>0.1376</v>
      </c>
      <c r="L248">
        <v>0.21640000000000001</v>
      </c>
      <c r="M248">
        <v>41262.85</v>
      </c>
      <c r="N248">
        <v>137298</v>
      </c>
      <c r="O248">
        <v>0.7984</v>
      </c>
      <c r="P248">
        <v>0.29899999999999999</v>
      </c>
      <c r="Q248">
        <v>9.1700000000000004E-2</v>
      </c>
      <c r="R248">
        <v>1.96</v>
      </c>
      <c r="S248" t="s">
        <v>486</v>
      </c>
      <c r="T248">
        <v>2</v>
      </c>
      <c r="U248">
        <v>79</v>
      </c>
      <c r="V248">
        <v>190</v>
      </c>
      <c r="W248">
        <v>4.8</v>
      </c>
      <c r="X248" t="s">
        <v>2097</v>
      </c>
      <c r="Y248" t="s">
        <v>2098</v>
      </c>
      <c r="Z248">
        <v>36</v>
      </c>
      <c r="AA248" t="s">
        <v>474</v>
      </c>
      <c r="AE248" t="s">
        <v>475</v>
      </c>
      <c r="AF248" t="s">
        <v>473</v>
      </c>
      <c r="AH248">
        <v>0</v>
      </c>
      <c r="AI248">
        <v>0</v>
      </c>
      <c r="AJ248" t="s">
        <v>476</v>
      </c>
      <c r="AK248">
        <v>37204</v>
      </c>
      <c r="AL248">
        <v>598</v>
      </c>
      <c r="AM248">
        <v>338</v>
      </c>
      <c r="AN248">
        <v>30</v>
      </c>
      <c r="AO248">
        <v>4082</v>
      </c>
      <c r="AP248">
        <v>16</v>
      </c>
      <c r="AQ248">
        <v>672</v>
      </c>
      <c r="AR248">
        <v>3794</v>
      </c>
      <c r="AS248">
        <v>113.39</v>
      </c>
      <c r="AT248" t="s">
        <v>2099</v>
      </c>
      <c r="AU248">
        <v>7</v>
      </c>
      <c r="AV248">
        <v>0</v>
      </c>
      <c r="AW248" t="s">
        <v>2100</v>
      </c>
      <c r="AX248" t="s">
        <v>2101</v>
      </c>
      <c r="AY248">
        <v>94</v>
      </c>
      <c r="AZ248">
        <v>7</v>
      </c>
      <c r="BA248">
        <v>4</v>
      </c>
      <c r="BB248">
        <v>0</v>
      </c>
      <c r="BC248">
        <v>0.63639999999999997</v>
      </c>
      <c r="BD248">
        <v>533</v>
      </c>
      <c r="BE248">
        <v>382</v>
      </c>
      <c r="BF248">
        <v>35</v>
      </c>
      <c r="BG248">
        <v>36</v>
      </c>
      <c r="BH248">
        <v>22</v>
      </c>
      <c r="BI248">
        <v>0</v>
      </c>
      <c r="BJ248" t="s">
        <v>1459</v>
      </c>
      <c r="BK248">
        <v>4</v>
      </c>
      <c r="BL248">
        <v>7</v>
      </c>
      <c r="BM248">
        <v>4</v>
      </c>
      <c r="BN248">
        <v>0</v>
      </c>
      <c r="BO248">
        <v>0.63639999999999997</v>
      </c>
      <c r="BP248">
        <v>23</v>
      </c>
      <c r="BQ248">
        <v>13</v>
      </c>
      <c r="BR248">
        <v>0</v>
      </c>
      <c r="BS248">
        <v>0.63890000000000002</v>
      </c>
      <c r="BT248">
        <v>23</v>
      </c>
      <c r="BU248">
        <v>13</v>
      </c>
      <c r="BV248">
        <v>0</v>
      </c>
      <c r="BW248">
        <v>0.63890000000000002</v>
      </c>
      <c r="BX248">
        <v>0.59789999999999999</v>
      </c>
      <c r="BY248">
        <v>0.62070000000000003</v>
      </c>
      <c r="BZ248">
        <v>0</v>
      </c>
      <c r="CA248">
        <v>0</v>
      </c>
      <c r="CB248">
        <v>1954</v>
      </c>
      <c r="CC248" t="s">
        <v>682</v>
      </c>
      <c r="CE248">
        <v>0</v>
      </c>
      <c r="CF248" t="s">
        <v>683</v>
      </c>
      <c r="CG248">
        <v>1982</v>
      </c>
      <c r="CH248" t="s">
        <v>92</v>
      </c>
      <c r="CI248">
        <v>48</v>
      </c>
      <c r="CJ248">
        <v>20</v>
      </c>
      <c r="CK248">
        <v>21.40202</v>
      </c>
      <c r="CL248">
        <v>1</v>
      </c>
      <c r="CM248">
        <v>0</v>
      </c>
      <c r="CN248">
        <v>1</v>
      </c>
      <c r="CO248">
        <v>0</v>
      </c>
      <c r="CP248">
        <v>0</v>
      </c>
      <c r="CQ248">
        <v>0</v>
      </c>
      <c r="CR248">
        <v>0</v>
      </c>
    </row>
    <row r="249" spans="1:96" x14ac:dyDescent="0.3">
      <c r="A249">
        <v>2002</v>
      </c>
      <c r="B249" t="s">
        <v>177</v>
      </c>
      <c r="C249" t="s">
        <v>2102</v>
      </c>
      <c r="D249" t="s">
        <v>2103</v>
      </c>
      <c r="E249" t="s">
        <v>509</v>
      </c>
      <c r="F249">
        <v>29.823080000000001</v>
      </c>
      <c r="G249">
        <v>27.92821</v>
      </c>
      <c r="H249">
        <v>31.534610000000001</v>
      </c>
      <c r="I249">
        <v>0.47910000000000003</v>
      </c>
      <c r="J249">
        <v>5.33E-2</v>
      </c>
      <c r="K249">
        <v>0.1066</v>
      </c>
      <c r="L249">
        <v>0.17849999999999999</v>
      </c>
      <c r="M249">
        <v>25619.119999999999</v>
      </c>
      <c r="N249">
        <v>61633.46</v>
      </c>
      <c r="O249">
        <v>0.65169999999999995</v>
      </c>
      <c r="P249">
        <v>0.1792</v>
      </c>
      <c r="Q249">
        <v>5.74E-2</v>
      </c>
      <c r="R249">
        <v>1.1100000000000001</v>
      </c>
      <c r="S249" t="s">
        <v>486</v>
      </c>
      <c r="T249">
        <v>3</v>
      </c>
      <c r="U249">
        <v>75</v>
      </c>
      <c r="V249">
        <v>195</v>
      </c>
      <c r="W249">
        <v>4.5</v>
      </c>
      <c r="X249" t="s">
        <v>2104</v>
      </c>
      <c r="Y249" t="s">
        <v>2105</v>
      </c>
      <c r="Z249">
        <v>47</v>
      </c>
      <c r="AA249" t="s">
        <v>512</v>
      </c>
      <c r="AB249">
        <v>780</v>
      </c>
      <c r="AD249">
        <v>3</v>
      </c>
      <c r="AE249" t="s">
        <v>475</v>
      </c>
      <c r="AF249" t="s">
        <v>473</v>
      </c>
      <c r="AH249">
        <v>0</v>
      </c>
      <c r="AI249">
        <v>0</v>
      </c>
      <c r="AJ249" t="s">
        <v>490</v>
      </c>
      <c r="AK249">
        <v>38732</v>
      </c>
      <c r="AL249">
        <v>866</v>
      </c>
      <c r="AM249">
        <v>436</v>
      </c>
      <c r="AN249">
        <v>30</v>
      </c>
      <c r="AO249">
        <v>6211</v>
      </c>
      <c r="AP249">
        <v>35</v>
      </c>
      <c r="AQ249">
        <v>1177</v>
      </c>
      <c r="AR249">
        <v>7221</v>
      </c>
      <c r="AS249">
        <v>132.15</v>
      </c>
      <c r="AT249" t="s">
        <v>2106</v>
      </c>
      <c r="AU249">
        <v>5</v>
      </c>
      <c r="AV249">
        <v>0</v>
      </c>
      <c r="AW249" t="s">
        <v>2107</v>
      </c>
      <c r="AX249" t="s">
        <v>1935</v>
      </c>
      <c r="AY249">
        <v>97</v>
      </c>
      <c r="AZ249">
        <v>3</v>
      </c>
      <c r="BA249">
        <v>8</v>
      </c>
      <c r="BB249">
        <v>0</v>
      </c>
      <c r="BC249">
        <v>0.2727</v>
      </c>
      <c r="BD249">
        <v>455</v>
      </c>
      <c r="BE249">
        <v>451</v>
      </c>
      <c r="BF249">
        <v>37</v>
      </c>
      <c r="BG249">
        <v>36</v>
      </c>
      <c r="BH249">
        <v>23</v>
      </c>
      <c r="BI249">
        <v>0</v>
      </c>
      <c r="BJ249" t="s">
        <v>2108</v>
      </c>
      <c r="BK249">
        <v>24</v>
      </c>
      <c r="BL249">
        <v>3</v>
      </c>
      <c r="BM249">
        <v>8</v>
      </c>
      <c r="BN249">
        <v>0</v>
      </c>
      <c r="BO249">
        <v>0.2727</v>
      </c>
      <c r="BP249">
        <v>175</v>
      </c>
      <c r="BQ249">
        <v>101</v>
      </c>
      <c r="BR249">
        <v>4</v>
      </c>
      <c r="BS249">
        <v>0.6321</v>
      </c>
      <c r="BT249">
        <v>36</v>
      </c>
      <c r="BU249">
        <v>23</v>
      </c>
      <c r="BV249">
        <v>0</v>
      </c>
      <c r="BW249">
        <v>0.61019999999999996</v>
      </c>
      <c r="BX249">
        <v>0.52170000000000005</v>
      </c>
      <c r="BY249">
        <v>0.61019999999999996</v>
      </c>
      <c r="BZ249">
        <v>0</v>
      </c>
      <c r="CA249">
        <v>0</v>
      </c>
      <c r="CB249">
        <v>1943</v>
      </c>
      <c r="CC249" t="s">
        <v>480</v>
      </c>
      <c r="CE249">
        <v>0</v>
      </c>
      <c r="CF249" t="s">
        <v>527</v>
      </c>
      <c r="CG249">
        <v>1966</v>
      </c>
      <c r="CH249" t="s">
        <v>92</v>
      </c>
      <c r="CI249">
        <v>59</v>
      </c>
      <c r="CJ249">
        <v>36</v>
      </c>
      <c r="CK249">
        <v>24.37067</v>
      </c>
      <c r="CL249">
        <v>1</v>
      </c>
      <c r="CM249">
        <v>1</v>
      </c>
      <c r="CN249">
        <v>0</v>
      </c>
      <c r="CO249">
        <v>0</v>
      </c>
      <c r="CP249">
        <v>0</v>
      </c>
      <c r="CQ249">
        <v>0</v>
      </c>
      <c r="CR249">
        <v>0</v>
      </c>
    </row>
    <row r="250" spans="1:96" x14ac:dyDescent="0.3">
      <c r="A250">
        <v>2002</v>
      </c>
      <c r="B250" t="s">
        <v>177</v>
      </c>
      <c r="C250" t="s">
        <v>2109</v>
      </c>
      <c r="D250" t="s">
        <v>2110</v>
      </c>
      <c r="E250" t="s">
        <v>509</v>
      </c>
      <c r="F250">
        <v>34.435580000000002</v>
      </c>
      <c r="G250">
        <v>33.18365</v>
      </c>
      <c r="H250">
        <v>35.499040000000001</v>
      </c>
      <c r="I250">
        <v>0.47589999999999999</v>
      </c>
      <c r="J250">
        <v>5.5300000000000002E-2</v>
      </c>
      <c r="K250">
        <v>0.1188</v>
      </c>
      <c r="L250">
        <v>0.20780000000000001</v>
      </c>
      <c r="M250">
        <v>31933.040000000001</v>
      </c>
      <c r="N250">
        <v>71132.960000000006</v>
      </c>
      <c r="O250">
        <v>0.7208</v>
      </c>
      <c r="P250">
        <v>0.1658</v>
      </c>
      <c r="Q250">
        <v>5.8099999999999999E-2</v>
      </c>
      <c r="R250">
        <v>1.4</v>
      </c>
      <c r="S250" t="s">
        <v>486</v>
      </c>
      <c r="T250">
        <v>2</v>
      </c>
      <c r="U250">
        <v>72</v>
      </c>
      <c r="V250">
        <v>190</v>
      </c>
      <c r="W250">
        <v>4.5999999999999996</v>
      </c>
      <c r="X250" t="s">
        <v>1020</v>
      </c>
      <c r="Y250" t="s">
        <v>2111</v>
      </c>
      <c r="Z250">
        <v>38</v>
      </c>
      <c r="AE250" t="s">
        <v>475</v>
      </c>
      <c r="AF250" t="s">
        <v>475</v>
      </c>
      <c r="AG250" t="s">
        <v>481</v>
      </c>
      <c r="AH250">
        <v>0</v>
      </c>
      <c r="AI250">
        <v>0</v>
      </c>
      <c r="AJ250" t="s">
        <v>490</v>
      </c>
      <c r="AK250">
        <v>39180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2</v>
      </c>
      <c r="AR250">
        <v>-14</v>
      </c>
      <c r="AS250">
        <v>0</v>
      </c>
      <c r="AT250" t="s">
        <v>2112</v>
      </c>
      <c r="AU250">
        <v>4</v>
      </c>
      <c r="AV250">
        <v>1</v>
      </c>
      <c r="AW250" t="s">
        <v>2113</v>
      </c>
      <c r="AY250">
        <v>97</v>
      </c>
      <c r="AZ250">
        <v>3</v>
      </c>
      <c r="BA250">
        <v>8</v>
      </c>
      <c r="BB250">
        <v>0</v>
      </c>
      <c r="BC250">
        <v>0.2727</v>
      </c>
      <c r="BD250">
        <v>455</v>
      </c>
      <c r="BE250">
        <v>451</v>
      </c>
      <c r="BF250">
        <v>37</v>
      </c>
      <c r="BG250">
        <v>36</v>
      </c>
      <c r="BH250">
        <v>23</v>
      </c>
      <c r="BI250">
        <v>0</v>
      </c>
      <c r="BJ250" t="s">
        <v>2108</v>
      </c>
      <c r="BK250">
        <v>24</v>
      </c>
      <c r="BL250">
        <v>3</v>
      </c>
      <c r="BM250">
        <v>8</v>
      </c>
      <c r="BN250">
        <v>0</v>
      </c>
      <c r="BO250">
        <v>0.2727</v>
      </c>
      <c r="BP250">
        <v>175</v>
      </c>
      <c r="BQ250">
        <v>101</v>
      </c>
      <c r="BR250">
        <v>4</v>
      </c>
      <c r="BS250">
        <v>0.6321</v>
      </c>
      <c r="BT250">
        <v>36</v>
      </c>
      <c r="BU250">
        <v>23</v>
      </c>
      <c r="BV250">
        <v>0</v>
      </c>
      <c r="BW250">
        <v>0.61019999999999996</v>
      </c>
      <c r="BX250">
        <v>0.52170000000000005</v>
      </c>
      <c r="BY250">
        <v>0.61019999999999996</v>
      </c>
      <c r="BZ250">
        <v>0</v>
      </c>
      <c r="CA250">
        <v>0</v>
      </c>
      <c r="CB250">
        <v>1943</v>
      </c>
      <c r="CC250" t="s">
        <v>480</v>
      </c>
      <c r="CE250">
        <v>0</v>
      </c>
      <c r="CF250" t="s">
        <v>527</v>
      </c>
      <c r="CG250">
        <v>1966</v>
      </c>
      <c r="CH250" t="s">
        <v>92</v>
      </c>
      <c r="CI250">
        <v>59</v>
      </c>
      <c r="CJ250">
        <v>36</v>
      </c>
      <c r="CK250">
        <v>25.765820000000001</v>
      </c>
      <c r="CL250">
        <v>0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0</v>
      </c>
    </row>
    <row r="251" spans="1:96" x14ac:dyDescent="0.3">
      <c r="A251">
        <v>2002</v>
      </c>
      <c r="B251" t="s">
        <v>177</v>
      </c>
      <c r="C251" t="s">
        <v>2114</v>
      </c>
      <c r="D251" t="s">
        <v>2115</v>
      </c>
      <c r="E251" t="s">
        <v>662</v>
      </c>
      <c r="F251">
        <v>36.5</v>
      </c>
      <c r="G251">
        <v>35.4</v>
      </c>
      <c r="H251">
        <v>37.5</v>
      </c>
      <c r="I251">
        <v>0.49280000000000002</v>
      </c>
      <c r="J251">
        <v>4.9000000000000002E-2</v>
      </c>
      <c r="K251">
        <v>0.10879999999999999</v>
      </c>
      <c r="L251">
        <v>0.20710000000000001</v>
      </c>
      <c r="M251">
        <v>46343</v>
      </c>
      <c r="N251">
        <v>98100</v>
      </c>
      <c r="O251">
        <v>0.79290000000000005</v>
      </c>
      <c r="P251">
        <v>0.13370000000000001</v>
      </c>
      <c r="Q251">
        <v>4.3400000000000001E-2</v>
      </c>
      <c r="R251">
        <v>3.08</v>
      </c>
      <c r="S251" t="s">
        <v>498</v>
      </c>
      <c r="T251">
        <v>3</v>
      </c>
      <c r="U251">
        <v>75</v>
      </c>
      <c r="V251">
        <v>210</v>
      </c>
      <c r="W251">
        <v>4.8</v>
      </c>
      <c r="X251" t="s">
        <v>1187</v>
      </c>
      <c r="Y251" t="s">
        <v>1471</v>
      </c>
      <c r="Z251">
        <v>2</v>
      </c>
      <c r="AA251" t="s">
        <v>474</v>
      </c>
      <c r="AB251">
        <v>930</v>
      </c>
      <c r="AD251">
        <v>3.5</v>
      </c>
      <c r="AE251" t="s">
        <v>473</v>
      </c>
      <c r="AF251" t="s">
        <v>475</v>
      </c>
      <c r="AH251">
        <v>0</v>
      </c>
      <c r="AI251">
        <v>0</v>
      </c>
      <c r="AJ251" t="s">
        <v>490</v>
      </c>
      <c r="AK251">
        <v>31032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 t="s">
        <v>2116</v>
      </c>
      <c r="AU251">
        <v>1</v>
      </c>
      <c r="AV251">
        <v>0</v>
      </c>
      <c r="AW251" t="s">
        <v>2117</v>
      </c>
      <c r="AY251">
        <v>97</v>
      </c>
      <c r="AZ251">
        <v>3</v>
      </c>
      <c r="BA251">
        <v>8</v>
      </c>
      <c r="BB251">
        <v>0</v>
      </c>
      <c r="BC251">
        <v>0.2727</v>
      </c>
      <c r="BD251">
        <v>455</v>
      </c>
      <c r="BE251">
        <v>451</v>
      </c>
      <c r="BF251">
        <v>37</v>
      </c>
      <c r="BG251">
        <v>36</v>
      </c>
      <c r="BH251">
        <v>23</v>
      </c>
      <c r="BI251">
        <v>0</v>
      </c>
      <c r="BJ251" t="s">
        <v>2108</v>
      </c>
      <c r="BK251">
        <v>24</v>
      </c>
      <c r="BL251">
        <v>3</v>
      </c>
      <c r="BM251">
        <v>8</v>
      </c>
      <c r="BN251">
        <v>0</v>
      </c>
      <c r="BO251">
        <v>0.2727</v>
      </c>
      <c r="BP251">
        <v>175</v>
      </c>
      <c r="BQ251">
        <v>101</v>
      </c>
      <c r="BR251">
        <v>4</v>
      </c>
      <c r="BS251">
        <v>0.6321</v>
      </c>
      <c r="BT251">
        <v>36</v>
      </c>
      <c r="BU251">
        <v>23</v>
      </c>
      <c r="BV251">
        <v>0</v>
      </c>
      <c r="BW251">
        <v>0.61019999999999996</v>
      </c>
      <c r="BX251">
        <v>0.52170000000000005</v>
      </c>
      <c r="BY251">
        <v>0.61019999999999996</v>
      </c>
      <c r="BZ251">
        <v>0</v>
      </c>
      <c r="CA251">
        <v>0</v>
      </c>
      <c r="CB251">
        <v>1943</v>
      </c>
      <c r="CC251" t="s">
        <v>480</v>
      </c>
      <c r="CE251">
        <v>0</v>
      </c>
      <c r="CF251" t="s">
        <v>527</v>
      </c>
      <c r="CG251">
        <v>1966</v>
      </c>
      <c r="CH251" t="s">
        <v>92</v>
      </c>
      <c r="CI251">
        <v>59</v>
      </c>
      <c r="CJ251">
        <v>36</v>
      </c>
      <c r="CK251">
        <v>26.245329999999999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</row>
    <row r="252" spans="1:96" x14ac:dyDescent="0.3">
      <c r="A252">
        <v>2002</v>
      </c>
      <c r="B252" t="s">
        <v>177</v>
      </c>
      <c r="C252" t="s">
        <v>2118</v>
      </c>
      <c r="D252" t="s">
        <v>2119</v>
      </c>
      <c r="E252" t="s">
        <v>509</v>
      </c>
      <c r="F252">
        <v>32.9</v>
      </c>
      <c r="G252">
        <v>31.6</v>
      </c>
      <c r="H252">
        <v>34.299999999999997</v>
      </c>
      <c r="I252">
        <v>0.49130000000000001</v>
      </c>
      <c r="J252">
        <v>3.9199999999999999E-2</v>
      </c>
      <c r="K252">
        <v>9.8299999999999998E-2</v>
      </c>
      <c r="L252">
        <v>0.18529999999999999</v>
      </c>
      <c r="M252">
        <v>31500</v>
      </c>
      <c r="N252">
        <v>69000</v>
      </c>
      <c r="O252">
        <v>0.64380000000000004</v>
      </c>
      <c r="P252">
        <v>4.9799999999999997E-2</v>
      </c>
      <c r="Q252">
        <v>1.26E-2</v>
      </c>
      <c r="R252">
        <v>0.48</v>
      </c>
      <c r="S252" t="s">
        <v>539</v>
      </c>
      <c r="T252">
        <v>3</v>
      </c>
      <c r="U252">
        <v>72</v>
      </c>
      <c r="V252">
        <v>160</v>
      </c>
      <c r="W252">
        <v>4.55</v>
      </c>
      <c r="X252" t="s">
        <v>2120</v>
      </c>
      <c r="Y252" t="s">
        <v>2121</v>
      </c>
      <c r="Z252">
        <v>11</v>
      </c>
      <c r="AA252" t="s">
        <v>512</v>
      </c>
      <c r="AB252">
        <v>780</v>
      </c>
      <c r="AD252">
        <v>3</v>
      </c>
      <c r="AE252" t="s">
        <v>475</v>
      </c>
      <c r="AF252" t="s">
        <v>473</v>
      </c>
      <c r="AH252">
        <v>0</v>
      </c>
      <c r="AI252">
        <v>0</v>
      </c>
      <c r="AJ252" t="s">
        <v>490</v>
      </c>
      <c r="AK252">
        <v>38868</v>
      </c>
      <c r="AL252">
        <v>108</v>
      </c>
      <c r="AM252">
        <v>60</v>
      </c>
      <c r="AN252">
        <v>5</v>
      </c>
      <c r="AO252">
        <v>662</v>
      </c>
      <c r="AP252">
        <v>3</v>
      </c>
      <c r="AQ252">
        <v>185</v>
      </c>
      <c r="AR252">
        <v>1006</v>
      </c>
      <c r="AS252">
        <v>60.18</v>
      </c>
      <c r="AT252" t="s">
        <v>2122</v>
      </c>
      <c r="AU252">
        <v>2</v>
      </c>
      <c r="AV252">
        <v>0</v>
      </c>
      <c r="AW252" t="s">
        <v>2123</v>
      </c>
      <c r="AX252" t="s">
        <v>2124</v>
      </c>
      <c r="AY252">
        <v>97</v>
      </c>
      <c r="AZ252">
        <v>3</v>
      </c>
      <c r="BA252">
        <v>8</v>
      </c>
      <c r="BB252">
        <v>0</v>
      </c>
      <c r="BC252">
        <v>0.2727</v>
      </c>
      <c r="BD252">
        <v>455</v>
      </c>
      <c r="BE252">
        <v>451</v>
      </c>
      <c r="BF252">
        <v>37</v>
      </c>
      <c r="BG252">
        <v>36</v>
      </c>
      <c r="BH252">
        <v>23</v>
      </c>
      <c r="BI252">
        <v>0</v>
      </c>
      <c r="BJ252" t="s">
        <v>2108</v>
      </c>
      <c r="BK252">
        <v>24</v>
      </c>
      <c r="BL252">
        <v>3</v>
      </c>
      <c r="BM252">
        <v>8</v>
      </c>
      <c r="BN252">
        <v>0</v>
      </c>
      <c r="BO252">
        <v>0.2727</v>
      </c>
      <c r="BP252">
        <v>175</v>
      </c>
      <c r="BQ252">
        <v>101</v>
      </c>
      <c r="BR252">
        <v>4</v>
      </c>
      <c r="BS252">
        <v>0.6321</v>
      </c>
      <c r="BT252">
        <v>36</v>
      </c>
      <c r="BU252">
        <v>23</v>
      </c>
      <c r="BV252">
        <v>0</v>
      </c>
      <c r="BW252">
        <v>0.61019999999999996</v>
      </c>
      <c r="BX252">
        <v>0.52170000000000005</v>
      </c>
      <c r="BY252">
        <v>0.61019999999999996</v>
      </c>
      <c r="BZ252">
        <v>0</v>
      </c>
      <c r="CA252">
        <v>0</v>
      </c>
      <c r="CB252">
        <v>1943</v>
      </c>
      <c r="CC252" t="s">
        <v>480</v>
      </c>
      <c r="CE252">
        <v>0</v>
      </c>
      <c r="CF252" t="s">
        <v>527</v>
      </c>
      <c r="CG252">
        <v>1966</v>
      </c>
      <c r="CH252" t="s">
        <v>92</v>
      </c>
      <c r="CI252">
        <v>59</v>
      </c>
      <c r="CJ252">
        <v>36</v>
      </c>
      <c r="CK252">
        <v>21.69753</v>
      </c>
      <c r="CL252">
        <v>1</v>
      </c>
      <c r="CM252">
        <v>1</v>
      </c>
      <c r="CN252">
        <v>0</v>
      </c>
      <c r="CO252">
        <v>0</v>
      </c>
      <c r="CP252">
        <v>0</v>
      </c>
      <c r="CQ252">
        <v>0</v>
      </c>
      <c r="CR252">
        <v>0</v>
      </c>
    </row>
    <row r="253" spans="1:96" x14ac:dyDescent="0.3">
      <c r="A253">
        <v>2002</v>
      </c>
      <c r="B253" t="s">
        <v>78</v>
      </c>
      <c r="C253" t="s">
        <v>2125</v>
      </c>
      <c r="D253" t="s">
        <v>2126</v>
      </c>
      <c r="E253" t="s">
        <v>469</v>
      </c>
      <c r="F253">
        <v>34.988460000000003</v>
      </c>
      <c r="G253">
        <v>34.287610000000001</v>
      </c>
      <c r="H253">
        <v>35.609400000000001</v>
      </c>
      <c r="I253">
        <v>0.49230000000000002</v>
      </c>
      <c r="J253">
        <v>5.9799999999999999E-2</v>
      </c>
      <c r="K253">
        <v>0.12609999999999999</v>
      </c>
      <c r="L253">
        <v>0.21240000000000001</v>
      </c>
      <c r="M253">
        <v>34569.69</v>
      </c>
      <c r="N253">
        <v>78319.66</v>
      </c>
      <c r="O253">
        <v>0.82879999999999998</v>
      </c>
      <c r="P253">
        <v>0.22620000000000001</v>
      </c>
      <c r="Q253">
        <v>7.85E-2</v>
      </c>
      <c r="R253">
        <v>11.45</v>
      </c>
      <c r="S253" t="s">
        <v>470</v>
      </c>
      <c r="T253">
        <v>1</v>
      </c>
      <c r="U253">
        <v>75</v>
      </c>
      <c r="V253">
        <v>200</v>
      </c>
      <c r="W253">
        <v>4.58</v>
      </c>
      <c r="X253" t="s">
        <v>677</v>
      </c>
      <c r="Y253" t="s">
        <v>2127</v>
      </c>
      <c r="Z253">
        <v>25</v>
      </c>
      <c r="AA253" t="s">
        <v>512</v>
      </c>
      <c r="AE253" t="s">
        <v>475</v>
      </c>
      <c r="AF253" t="s">
        <v>475</v>
      </c>
      <c r="AH253">
        <v>0</v>
      </c>
      <c r="AI253">
        <v>0</v>
      </c>
      <c r="AJ253" t="s">
        <v>490</v>
      </c>
      <c r="AK253">
        <v>33162</v>
      </c>
      <c r="AL253">
        <v>12</v>
      </c>
      <c r="AM253">
        <v>5</v>
      </c>
      <c r="AN253">
        <v>1</v>
      </c>
      <c r="AO253">
        <v>73</v>
      </c>
      <c r="AP253">
        <v>1</v>
      </c>
      <c r="AQ253">
        <v>28</v>
      </c>
      <c r="AR253">
        <v>192</v>
      </c>
      <c r="AS253">
        <v>2.92</v>
      </c>
      <c r="AT253" t="s">
        <v>2128</v>
      </c>
      <c r="AU253">
        <v>5</v>
      </c>
      <c r="AV253">
        <v>0</v>
      </c>
      <c r="AW253" t="s">
        <v>2129</v>
      </c>
      <c r="AX253" t="s">
        <v>78</v>
      </c>
      <c r="AY253">
        <v>105</v>
      </c>
      <c r="AZ253">
        <v>4</v>
      </c>
      <c r="BA253">
        <v>7</v>
      </c>
      <c r="BB253">
        <v>0</v>
      </c>
      <c r="BC253">
        <v>0.36359999999999998</v>
      </c>
      <c r="BD253">
        <v>522</v>
      </c>
      <c r="BE253">
        <v>459</v>
      </c>
      <c r="BF253">
        <v>52</v>
      </c>
      <c r="BG253">
        <v>26</v>
      </c>
      <c r="BH253">
        <v>31</v>
      </c>
      <c r="BI253">
        <v>0</v>
      </c>
      <c r="BJ253" t="s">
        <v>2130</v>
      </c>
      <c r="BK253">
        <v>11</v>
      </c>
      <c r="BL253">
        <v>4</v>
      </c>
      <c r="BM253">
        <v>7</v>
      </c>
      <c r="BN253">
        <v>0</v>
      </c>
      <c r="BO253">
        <v>0.36359999999999998</v>
      </c>
      <c r="BP253">
        <v>77</v>
      </c>
      <c r="BQ253">
        <v>44</v>
      </c>
      <c r="BR253">
        <v>3</v>
      </c>
      <c r="BS253">
        <v>0.6331</v>
      </c>
      <c r="BT253">
        <v>36</v>
      </c>
      <c r="BU253">
        <v>21</v>
      </c>
      <c r="BV253">
        <v>0</v>
      </c>
      <c r="BW253">
        <v>0.63160000000000005</v>
      </c>
      <c r="BX253">
        <v>0.55569999999999997</v>
      </c>
      <c r="BY253">
        <v>0.45610000000000001</v>
      </c>
      <c r="BZ253">
        <v>0</v>
      </c>
      <c r="CA253">
        <v>0</v>
      </c>
      <c r="CB253">
        <v>1952</v>
      </c>
      <c r="CC253" t="s">
        <v>480</v>
      </c>
      <c r="CE253">
        <v>0</v>
      </c>
      <c r="CF253" t="s">
        <v>489</v>
      </c>
      <c r="CG253">
        <v>1974</v>
      </c>
      <c r="CH253" t="s">
        <v>948</v>
      </c>
      <c r="CI253">
        <v>50</v>
      </c>
      <c r="CJ253">
        <v>28</v>
      </c>
      <c r="CK253">
        <v>24.995560000000001</v>
      </c>
      <c r="CL253">
        <v>0</v>
      </c>
      <c r="CM253">
        <v>1</v>
      </c>
      <c r="CN253">
        <v>0</v>
      </c>
      <c r="CO253">
        <v>0</v>
      </c>
      <c r="CP253">
        <v>0</v>
      </c>
      <c r="CQ253">
        <v>0</v>
      </c>
      <c r="CR253">
        <v>0</v>
      </c>
    </row>
    <row r="254" spans="1:96" x14ac:dyDescent="0.3">
      <c r="A254">
        <v>2002</v>
      </c>
      <c r="B254" t="s">
        <v>2131</v>
      </c>
      <c r="C254" t="s">
        <v>2132</v>
      </c>
      <c r="D254" t="s">
        <v>1222</v>
      </c>
      <c r="E254" t="s">
        <v>70</v>
      </c>
      <c r="F254">
        <v>32.93835</v>
      </c>
      <c r="G254">
        <v>32.185169999999999</v>
      </c>
      <c r="H254">
        <v>33.796320000000001</v>
      </c>
      <c r="I254">
        <v>0.49330000000000002</v>
      </c>
      <c r="J254">
        <v>4.0099999999999997E-2</v>
      </c>
      <c r="K254">
        <v>8.6699999999999999E-2</v>
      </c>
      <c r="L254">
        <v>0.15709999999999999</v>
      </c>
      <c r="M254">
        <v>49878.87</v>
      </c>
      <c r="N254">
        <v>163522.4</v>
      </c>
      <c r="O254">
        <v>0.84770000000000001</v>
      </c>
      <c r="P254">
        <v>0.3342</v>
      </c>
      <c r="Q254">
        <v>8.6099999999999996E-2</v>
      </c>
      <c r="S254" t="s">
        <v>569</v>
      </c>
      <c r="T254">
        <v>2</v>
      </c>
      <c r="U254">
        <v>77</v>
      </c>
      <c r="V254">
        <v>235</v>
      </c>
      <c r="W254">
        <v>5.01</v>
      </c>
      <c r="X254" t="s">
        <v>2133</v>
      </c>
      <c r="Y254" t="s">
        <v>2134</v>
      </c>
      <c r="Z254">
        <v>22</v>
      </c>
      <c r="AA254" t="s">
        <v>512</v>
      </c>
      <c r="AE254" t="s">
        <v>475</v>
      </c>
      <c r="AF254" t="s">
        <v>475</v>
      </c>
      <c r="AG254" t="s">
        <v>489</v>
      </c>
      <c r="AH254">
        <v>0</v>
      </c>
      <c r="AI254">
        <v>0</v>
      </c>
      <c r="AJ254" t="s">
        <v>490</v>
      </c>
      <c r="AK254">
        <v>28216</v>
      </c>
      <c r="AL254">
        <v>505</v>
      </c>
      <c r="AM254">
        <v>261</v>
      </c>
      <c r="AN254">
        <v>21</v>
      </c>
      <c r="AO254">
        <v>3133</v>
      </c>
      <c r="AP254">
        <v>16</v>
      </c>
      <c r="AQ254">
        <v>582</v>
      </c>
      <c r="AR254">
        <v>3119</v>
      </c>
      <c r="AS254">
        <v>142.41</v>
      </c>
      <c r="AT254" t="s">
        <v>2135</v>
      </c>
      <c r="AU254">
        <v>4</v>
      </c>
      <c r="AV254">
        <v>1</v>
      </c>
      <c r="AW254" t="s">
        <v>2136</v>
      </c>
      <c r="AY254">
        <v>71</v>
      </c>
      <c r="AZ254">
        <v>8</v>
      </c>
      <c r="BA254">
        <v>2</v>
      </c>
      <c r="BB254">
        <v>0</v>
      </c>
      <c r="BC254">
        <v>0.8</v>
      </c>
      <c r="BD254">
        <v>240</v>
      </c>
      <c r="BE254">
        <v>332</v>
      </c>
      <c r="BF254">
        <v>33</v>
      </c>
      <c r="BG254">
        <v>23</v>
      </c>
      <c r="BH254">
        <v>30</v>
      </c>
      <c r="BI254">
        <v>0</v>
      </c>
      <c r="BJ254" t="s">
        <v>2137</v>
      </c>
      <c r="BK254">
        <v>0</v>
      </c>
      <c r="BL254">
        <v>0</v>
      </c>
      <c r="BM254">
        <v>0</v>
      </c>
      <c r="BN254">
        <v>0</v>
      </c>
      <c r="BP254">
        <v>0</v>
      </c>
      <c r="BQ254">
        <v>0</v>
      </c>
      <c r="BR254">
        <v>0</v>
      </c>
      <c r="BT254">
        <v>0</v>
      </c>
      <c r="BU254">
        <v>0</v>
      </c>
      <c r="BV254">
        <v>0</v>
      </c>
      <c r="BX254">
        <v>0.45119999999999999</v>
      </c>
      <c r="BY254">
        <v>0.434</v>
      </c>
      <c r="BZ254">
        <v>1</v>
      </c>
      <c r="CA254">
        <v>1</v>
      </c>
      <c r="CB254">
        <v>1900</v>
      </c>
      <c r="CI254">
        <v>102</v>
      </c>
      <c r="CK254">
        <v>27.863890000000001</v>
      </c>
      <c r="CL254">
        <v>0</v>
      </c>
      <c r="CM254">
        <v>1</v>
      </c>
      <c r="CN254">
        <v>0</v>
      </c>
      <c r="CO254">
        <v>0</v>
      </c>
      <c r="CP254">
        <v>0</v>
      </c>
      <c r="CQ254">
        <v>0</v>
      </c>
      <c r="CR254">
        <v>0</v>
      </c>
    </row>
    <row r="255" spans="1:96" x14ac:dyDescent="0.3">
      <c r="A255">
        <v>2002</v>
      </c>
      <c r="B255" t="s">
        <v>182</v>
      </c>
      <c r="C255" t="s">
        <v>2138</v>
      </c>
      <c r="D255" t="s">
        <v>2139</v>
      </c>
      <c r="E255" t="s">
        <v>70</v>
      </c>
      <c r="F255">
        <v>36.700000000000003</v>
      </c>
      <c r="G255">
        <v>35.1</v>
      </c>
      <c r="H255">
        <v>38.299999999999997</v>
      </c>
      <c r="I255">
        <v>0.49559999999999998</v>
      </c>
      <c r="J255">
        <v>6.8500000000000005E-2</v>
      </c>
      <c r="K255">
        <v>0.13780000000000001</v>
      </c>
      <c r="L255">
        <v>0.22939999999999999</v>
      </c>
      <c r="M255">
        <v>38620</v>
      </c>
      <c r="N255">
        <v>93200</v>
      </c>
      <c r="O255">
        <v>0.73560000000000003</v>
      </c>
      <c r="P255">
        <v>0.13320000000000001</v>
      </c>
      <c r="Q255">
        <v>3.04E-2</v>
      </c>
      <c r="R255">
        <v>9.09</v>
      </c>
      <c r="S255" t="s">
        <v>558</v>
      </c>
      <c r="T255">
        <v>3</v>
      </c>
      <c r="U255">
        <v>74</v>
      </c>
      <c r="V255">
        <v>205</v>
      </c>
      <c r="W255">
        <v>4.5</v>
      </c>
      <c r="X255" t="s">
        <v>2140</v>
      </c>
      <c r="Y255" t="s">
        <v>2141</v>
      </c>
      <c r="Z255">
        <v>19</v>
      </c>
      <c r="AA255" t="s">
        <v>474</v>
      </c>
      <c r="AE255" t="s">
        <v>475</v>
      </c>
      <c r="AF255" t="s">
        <v>473</v>
      </c>
      <c r="AH255">
        <v>0</v>
      </c>
      <c r="AI255">
        <v>0</v>
      </c>
      <c r="AJ255" t="s">
        <v>490</v>
      </c>
      <c r="AK255">
        <v>28658</v>
      </c>
      <c r="AL255">
        <v>6</v>
      </c>
      <c r="AM255">
        <v>1</v>
      </c>
      <c r="AN255">
        <v>2</v>
      </c>
      <c r="AO255">
        <v>8</v>
      </c>
      <c r="AP255">
        <v>0</v>
      </c>
      <c r="AQ255">
        <v>17</v>
      </c>
      <c r="AR255">
        <v>49</v>
      </c>
      <c r="AS255">
        <v>0.42</v>
      </c>
      <c r="AT255" t="s">
        <v>2142</v>
      </c>
      <c r="AU255">
        <v>2</v>
      </c>
      <c r="AV255">
        <v>0</v>
      </c>
      <c r="AW255" t="s">
        <v>2143</v>
      </c>
      <c r="AX255" t="s">
        <v>105</v>
      </c>
      <c r="AY255">
        <v>109</v>
      </c>
      <c r="AZ255">
        <v>11</v>
      </c>
      <c r="BA255">
        <v>2</v>
      </c>
      <c r="BB255">
        <v>0</v>
      </c>
      <c r="BC255">
        <v>0.84619999999999995</v>
      </c>
      <c r="BD255">
        <v>768</v>
      </c>
      <c r="BE255">
        <v>297</v>
      </c>
      <c r="BF255">
        <v>40</v>
      </c>
      <c r="BG255">
        <v>55</v>
      </c>
      <c r="BH255">
        <v>9</v>
      </c>
      <c r="BI255">
        <v>0</v>
      </c>
      <c r="BJ255" t="s">
        <v>1467</v>
      </c>
      <c r="BK255">
        <v>4</v>
      </c>
      <c r="BL255">
        <v>11</v>
      </c>
      <c r="BM255">
        <v>2</v>
      </c>
      <c r="BN255">
        <v>0</v>
      </c>
      <c r="BO255">
        <v>0.84619999999999995</v>
      </c>
      <c r="BP255">
        <v>42</v>
      </c>
      <c r="BQ255">
        <v>9</v>
      </c>
      <c r="BR255">
        <v>0</v>
      </c>
      <c r="BS255">
        <v>0.82350000000000001</v>
      </c>
      <c r="BT255">
        <v>42</v>
      </c>
      <c r="BU255">
        <v>9</v>
      </c>
      <c r="BV255">
        <v>0</v>
      </c>
      <c r="BW255">
        <v>0.82350000000000001</v>
      </c>
      <c r="BX255">
        <v>0.73119999999999996</v>
      </c>
      <c r="BY255">
        <v>0.85940000000000005</v>
      </c>
      <c r="BZ255">
        <v>0</v>
      </c>
      <c r="CA255">
        <v>0</v>
      </c>
      <c r="CB255">
        <v>1944</v>
      </c>
      <c r="CC255" t="s">
        <v>480</v>
      </c>
      <c r="CE255">
        <v>0</v>
      </c>
      <c r="CF255" t="s">
        <v>505</v>
      </c>
      <c r="CG255">
        <v>1979</v>
      </c>
      <c r="CH255" t="s">
        <v>182</v>
      </c>
      <c r="CI255">
        <v>58</v>
      </c>
      <c r="CJ255">
        <v>23</v>
      </c>
      <c r="CK255">
        <v>26.31757</v>
      </c>
      <c r="CL255">
        <v>1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</row>
    <row r="256" spans="1:96" x14ac:dyDescent="0.3">
      <c r="A256">
        <v>2002</v>
      </c>
      <c r="B256" t="s">
        <v>141</v>
      </c>
      <c r="C256" t="s">
        <v>2144</v>
      </c>
      <c r="D256" t="s">
        <v>2145</v>
      </c>
      <c r="E256" t="s">
        <v>2146</v>
      </c>
      <c r="F256">
        <v>36.648330000000001</v>
      </c>
      <c r="G256">
        <v>36.413330000000002</v>
      </c>
      <c r="H256">
        <v>36.888330000000003</v>
      </c>
      <c r="I256">
        <v>0.52459999999999996</v>
      </c>
      <c r="J256">
        <v>4.4499999999999998E-2</v>
      </c>
      <c r="K256">
        <v>0.109</v>
      </c>
      <c r="L256">
        <v>0.20619999999999999</v>
      </c>
      <c r="M256">
        <v>44803.73</v>
      </c>
      <c r="N256">
        <v>194818.3</v>
      </c>
      <c r="O256">
        <v>0.83199999999999996</v>
      </c>
      <c r="P256">
        <v>0.2165</v>
      </c>
      <c r="Q256">
        <v>5.8500000000000003E-2</v>
      </c>
      <c r="R256">
        <v>0</v>
      </c>
      <c r="S256" t="s">
        <v>539</v>
      </c>
      <c r="T256">
        <v>2</v>
      </c>
      <c r="U256">
        <v>77</v>
      </c>
      <c r="V256">
        <v>195</v>
      </c>
      <c r="W256">
        <v>4.8</v>
      </c>
      <c r="X256" t="s">
        <v>775</v>
      </c>
      <c r="Y256" t="s">
        <v>2147</v>
      </c>
      <c r="Z256">
        <v>46</v>
      </c>
      <c r="AA256" t="s">
        <v>474</v>
      </c>
      <c r="AE256" t="s">
        <v>475</v>
      </c>
      <c r="AF256" t="s">
        <v>475</v>
      </c>
      <c r="AH256">
        <v>1</v>
      </c>
      <c r="AI256">
        <v>1</v>
      </c>
      <c r="AL256">
        <v>1123</v>
      </c>
      <c r="AM256">
        <v>682</v>
      </c>
      <c r="AN256">
        <v>33</v>
      </c>
      <c r="AO256">
        <v>7862</v>
      </c>
      <c r="AP256">
        <v>55</v>
      </c>
      <c r="AQ256">
        <v>1440</v>
      </c>
      <c r="AR256">
        <v>8422</v>
      </c>
      <c r="AS256">
        <v>170.91</v>
      </c>
      <c r="AT256" t="s">
        <v>2148</v>
      </c>
      <c r="AU256">
        <v>5</v>
      </c>
      <c r="AV256">
        <v>0</v>
      </c>
      <c r="AW256" t="s">
        <v>2149</v>
      </c>
      <c r="AX256" t="s">
        <v>141</v>
      </c>
      <c r="AY256">
        <v>89</v>
      </c>
      <c r="AZ256">
        <v>3</v>
      </c>
      <c r="BA256">
        <v>8</v>
      </c>
      <c r="BB256">
        <v>0</v>
      </c>
      <c r="BC256">
        <v>0.2727</v>
      </c>
      <c r="BD256">
        <v>428</v>
      </c>
      <c r="BE256">
        <v>376</v>
      </c>
      <c r="BF256">
        <v>33</v>
      </c>
      <c r="BG256">
        <v>19</v>
      </c>
      <c r="BH256">
        <v>37</v>
      </c>
      <c r="BI256">
        <v>0</v>
      </c>
      <c r="BJ256" t="s">
        <v>2150</v>
      </c>
      <c r="BK256">
        <v>7</v>
      </c>
      <c r="BL256">
        <v>3</v>
      </c>
      <c r="BM256">
        <v>8</v>
      </c>
      <c r="BN256">
        <v>0</v>
      </c>
      <c r="BO256">
        <v>0.2727</v>
      </c>
      <c r="BP256">
        <v>38</v>
      </c>
      <c r="BQ256">
        <v>41</v>
      </c>
      <c r="BR256">
        <v>0</v>
      </c>
      <c r="BS256">
        <v>0.48099999999999998</v>
      </c>
      <c r="BT256">
        <v>26</v>
      </c>
      <c r="BU256">
        <v>31</v>
      </c>
      <c r="BV256">
        <v>0</v>
      </c>
      <c r="BW256">
        <v>0.45610000000000001</v>
      </c>
      <c r="BX256">
        <v>0.55079999999999996</v>
      </c>
      <c r="BY256">
        <v>0.33929999999999999</v>
      </c>
      <c r="BZ256">
        <v>0</v>
      </c>
      <c r="CA256">
        <v>0</v>
      </c>
      <c r="CB256">
        <v>1955</v>
      </c>
      <c r="CC256" t="s">
        <v>480</v>
      </c>
      <c r="CD256" t="s">
        <v>157</v>
      </c>
      <c r="CE256">
        <v>1</v>
      </c>
      <c r="CF256" t="s">
        <v>527</v>
      </c>
      <c r="CG256">
        <v>1980</v>
      </c>
      <c r="CH256" t="s">
        <v>99</v>
      </c>
      <c r="CI256">
        <v>47</v>
      </c>
      <c r="CJ256">
        <v>22</v>
      </c>
      <c r="CK256">
        <v>23.121099999999998</v>
      </c>
      <c r="CL256">
        <v>0</v>
      </c>
      <c r="CM256">
        <v>0</v>
      </c>
      <c r="CN256">
        <v>0</v>
      </c>
      <c r="CO256">
        <v>1</v>
      </c>
      <c r="CP256">
        <v>0</v>
      </c>
      <c r="CQ256">
        <v>0</v>
      </c>
      <c r="CR256">
        <v>1</v>
      </c>
    </row>
    <row r="257" spans="1:96" x14ac:dyDescent="0.3">
      <c r="A257">
        <v>2002</v>
      </c>
      <c r="B257" t="s">
        <v>2151</v>
      </c>
      <c r="C257" t="s">
        <v>2152</v>
      </c>
      <c r="D257" t="s">
        <v>121</v>
      </c>
      <c r="E257" t="s">
        <v>521</v>
      </c>
      <c r="F257">
        <v>31.918199999999999</v>
      </c>
      <c r="G257">
        <v>31.103449999999999</v>
      </c>
      <c r="H257">
        <v>32.688000000000002</v>
      </c>
      <c r="I257">
        <v>0.50009999999999999</v>
      </c>
      <c r="J257">
        <v>3.44E-2</v>
      </c>
      <c r="K257">
        <v>8.1100000000000005E-2</v>
      </c>
      <c r="L257">
        <v>0.157</v>
      </c>
      <c r="M257">
        <v>42995.75</v>
      </c>
      <c r="N257">
        <v>108687.2</v>
      </c>
      <c r="O257">
        <v>0.71919999999999995</v>
      </c>
      <c r="P257">
        <v>0.24329999999999999</v>
      </c>
      <c r="Q257">
        <v>7.3300000000000004E-2</v>
      </c>
      <c r="S257" t="s">
        <v>569</v>
      </c>
      <c r="T257">
        <v>1</v>
      </c>
      <c r="U257">
        <v>70</v>
      </c>
      <c r="V257">
        <v>174</v>
      </c>
      <c r="X257" t="s">
        <v>2153</v>
      </c>
      <c r="Y257" t="s">
        <v>2154</v>
      </c>
      <c r="AA257" t="s">
        <v>474</v>
      </c>
      <c r="AE257" t="s">
        <v>473</v>
      </c>
      <c r="AF257" t="s">
        <v>475</v>
      </c>
      <c r="AH257">
        <v>0</v>
      </c>
      <c r="AI257">
        <v>0</v>
      </c>
      <c r="AJ257" t="s">
        <v>490</v>
      </c>
      <c r="AK257">
        <v>77035</v>
      </c>
      <c r="AV257">
        <v>0</v>
      </c>
      <c r="AW257" t="s">
        <v>2155</v>
      </c>
      <c r="CK257">
        <v>24.96367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</row>
    <row r="258" spans="1:96" x14ac:dyDescent="0.3">
      <c r="A258">
        <v>2002</v>
      </c>
      <c r="B258" t="s">
        <v>179</v>
      </c>
      <c r="C258" t="s">
        <v>2156</v>
      </c>
      <c r="D258" t="s">
        <v>1740</v>
      </c>
      <c r="E258" t="s">
        <v>1042</v>
      </c>
      <c r="F258">
        <v>35.116889999999998</v>
      </c>
      <c r="G258">
        <v>34.422150000000002</v>
      </c>
      <c r="H258">
        <v>35.797260000000001</v>
      </c>
      <c r="I258">
        <v>0.4924</v>
      </c>
      <c r="J258">
        <v>3.9800000000000002E-2</v>
      </c>
      <c r="K258">
        <v>8.0600000000000005E-2</v>
      </c>
      <c r="L258">
        <v>0.154</v>
      </c>
      <c r="M258">
        <v>81356.88</v>
      </c>
      <c r="N258">
        <v>229767.9</v>
      </c>
      <c r="O258">
        <v>0.93859999999999999</v>
      </c>
      <c r="P258">
        <v>0.47020000000000001</v>
      </c>
      <c r="Q258">
        <v>0.1593</v>
      </c>
      <c r="R258">
        <v>0.33</v>
      </c>
      <c r="S258" t="s">
        <v>539</v>
      </c>
      <c r="T258">
        <v>2</v>
      </c>
      <c r="U258">
        <v>75</v>
      </c>
      <c r="V258">
        <v>185</v>
      </c>
      <c r="W258">
        <v>4.7</v>
      </c>
      <c r="X258" t="s">
        <v>2157</v>
      </c>
      <c r="Y258" t="s">
        <v>2158</v>
      </c>
      <c r="Z258">
        <v>48</v>
      </c>
      <c r="AA258" t="s">
        <v>474</v>
      </c>
      <c r="AD258">
        <v>3</v>
      </c>
      <c r="AE258" t="s">
        <v>475</v>
      </c>
      <c r="AF258" t="s">
        <v>475</v>
      </c>
      <c r="AH258">
        <v>0</v>
      </c>
      <c r="AI258">
        <v>0</v>
      </c>
      <c r="AJ258" t="s">
        <v>490</v>
      </c>
      <c r="AK258">
        <v>60540</v>
      </c>
      <c r="AL258">
        <v>630</v>
      </c>
      <c r="AM258">
        <v>397</v>
      </c>
      <c r="AN258">
        <v>24</v>
      </c>
      <c r="AO258">
        <v>4887</v>
      </c>
      <c r="AP258">
        <v>35</v>
      </c>
      <c r="AQ258">
        <v>710</v>
      </c>
      <c r="AR258">
        <v>4827</v>
      </c>
      <c r="AS258">
        <v>101.81</v>
      </c>
      <c r="AT258" t="s">
        <v>2159</v>
      </c>
      <c r="AU258">
        <v>5</v>
      </c>
      <c r="AV258">
        <v>0</v>
      </c>
      <c r="AW258" t="s">
        <v>1744</v>
      </c>
      <c r="AX258" t="s">
        <v>179</v>
      </c>
      <c r="AY258">
        <v>97</v>
      </c>
      <c r="AZ258">
        <v>6</v>
      </c>
      <c r="BA258">
        <v>5</v>
      </c>
      <c r="BB258">
        <v>0</v>
      </c>
      <c r="BC258">
        <v>0.54549999999999998</v>
      </c>
      <c r="BD258">
        <v>437</v>
      </c>
      <c r="BE258">
        <v>404</v>
      </c>
      <c r="BF258">
        <v>48</v>
      </c>
      <c r="BG258">
        <v>19</v>
      </c>
      <c r="BH258">
        <v>36</v>
      </c>
      <c r="BI258">
        <v>0</v>
      </c>
      <c r="BJ258" t="s">
        <v>2160</v>
      </c>
      <c r="BK258">
        <v>6</v>
      </c>
      <c r="BL258">
        <v>6</v>
      </c>
      <c r="BM258">
        <v>5</v>
      </c>
      <c r="BN258">
        <v>0</v>
      </c>
      <c r="BO258">
        <v>0.54549999999999998</v>
      </c>
      <c r="BP258">
        <v>20</v>
      </c>
      <c r="BQ258">
        <v>46</v>
      </c>
      <c r="BR258">
        <v>0</v>
      </c>
      <c r="BS258">
        <v>0.30299999999999999</v>
      </c>
      <c r="BT258">
        <v>19</v>
      </c>
      <c r="BU258">
        <v>36</v>
      </c>
      <c r="BV258">
        <v>0</v>
      </c>
      <c r="BW258">
        <v>0.34549999999999997</v>
      </c>
      <c r="BX258">
        <v>0.54559999999999997</v>
      </c>
      <c r="BY258">
        <v>0.34549999999999997</v>
      </c>
      <c r="BZ258">
        <v>0</v>
      </c>
      <c r="CA258">
        <v>0</v>
      </c>
      <c r="CB258">
        <v>1945</v>
      </c>
      <c r="CC258" t="s">
        <v>480</v>
      </c>
      <c r="CE258">
        <v>0</v>
      </c>
      <c r="CF258" t="s">
        <v>545</v>
      </c>
      <c r="CG258">
        <v>1974</v>
      </c>
      <c r="CH258" t="s">
        <v>825</v>
      </c>
      <c r="CI258">
        <v>57</v>
      </c>
      <c r="CJ258">
        <v>28</v>
      </c>
      <c r="CK258">
        <v>23.120889999999999</v>
      </c>
      <c r="CL258">
        <v>0</v>
      </c>
      <c r="CM258">
        <v>0</v>
      </c>
      <c r="CN258">
        <v>0</v>
      </c>
      <c r="CO258">
        <v>1</v>
      </c>
      <c r="CP258">
        <v>0</v>
      </c>
      <c r="CQ258">
        <v>0</v>
      </c>
      <c r="CR258">
        <v>1</v>
      </c>
    </row>
    <row r="259" spans="1:96" x14ac:dyDescent="0.3">
      <c r="A259">
        <v>2002</v>
      </c>
      <c r="B259" t="s">
        <v>815</v>
      </c>
      <c r="C259" t="s">
        <v>2161</v>
      </c>
      <c r="D259" t="s">
        <v>1337</v>
      </c>
      <c r="E259" t="s">
        <v>521</v>
      </c>
      <c r="F259">
        <v>31.532260000000001</v>
      </c>
      <c r="G259">
        <v>30.74681</v>
      </c>
      <c r="H259">
        <v>32.192</v>
      </c>
      <c r="I259">
        <v>0.51549999999999996</v>
      </c>
      <c r="J259">
        <v>4.0399999999999998E-2</v>
      </c>
      <c r="K259">
        <v>8.43E-2</v>
      </c>
      <c r="L259">
        <v>0.14929999999999999</v>
      </c>
      <c r="M259">
        <v>40380.589999999997</v>
      </c>
      <c r="N259">
        <v>145169.79999999999</v>
      </c>
      <c r="O259">
        <v>0.70960000000000001</v>
      </c>
      <c r="P259">
        <v>0.26150000000000001</v>
      </c>
      <c r="Q259">
        <v>7.2099999999999997E-2</v>
      </c>
      <c r="R259">
        <v>8.06</v>
      </c>
      <c r="S259" t="s">
        <v>558</v>
      </c>
      <c r="T259">
        <v>3</v>
      </c>
      <c r="U259">
        <v>73</v>
      </c>
      <c r="V259">
        <v>190</v>
      </c>
      <c r="W259">
        <v>4.42</v>
      </c>
      <c r="X259" t="s">
        <v>1438</v>
      </c>
      <c r="Y259" t="s">
        <v>2162</v>
      </c>
      <c r="Z259">
        <v>10</v>
      </c>
      <c r="AA259" t="s">
        <v>474</v>
      </c>
      <c r="AE259" t="s">
        <v>475</v>
      </c>
      <c r="AF259" t="s">
        <v>473</v>
      </c>
      <c r="AH259">
        <v>0</v>
      </c>
      <c r="AI259">
        <v>0</v>
      </c>
      <c r="AJ259" t="s">
        <v>490</v>
      </c>
      <c r="AK259">
        <v>75205</v>
      </c>
      <c r="AL259">
        <v>39</v>
      </c>
      <c r="AM259">
        <v>18</v>
      </c>
      <c r="AN259">
        <v>2</v>
      </c>
      <c r="AO259">
        <v>250</v>
      </c>
      <c r="AP259">
        <v>0</v>
      </c>
      <c r="AQ259">
        <v>55</v>
      </c>
      <c r="AR259">
        <v>287</v>
      </c>
      <c r="AS259">
        <v>25</v>
      </c>
      <c r="AT259" t="s">
        <v>2163</v>
      </c>
      <c r="AU259">
        <v>2</v>
      </c>
      <c r="AV259">
        <v>0</v>
      </c>
      <c r="AW259" t="s">
        <v>2164</v>
      </c>
      <c r="AY259">
        <v>102</v>
      </c>
      <c r="AZ259">
        <v>4</v>
      </c>
      <c r="BA259">
        <v>7</v>
      </c>
      <c r="BB259">
        <v>0</v>
      </c>
      <c r="BC259">
        <v>0.36359999999999998</v>
      </c>
      <c r="BD259">
        <v>389</v>
      </c>
      <c r="BE259">
        <v>538</v>
      </c>
      <c r="BF259">
        <v>34</v>
      </c>
      <c r="BG259">
        <v>23</v>
      </c>
      <c r="BH259">
        <v>35</v>
      </c>
      <c r="BI259">
        <v>0</v>
      </c>
      <c r="BJ259" t="s">
        <v>824</v>
      </c>
      <c r="BK259">
        <v>12</v>
      </c>
      <c r="BL259">
        <v>4</v>
      </c>
      <c r="BM259">
        <v>7</v>
      </c>
      <c r="BN259">
        <v>0</v>
      </c>
      <c r="BO259">
        <v>0.36359999999999998</v>
      </c>
      <c r="BP259">
        <v>74</v>
      </c>
      <c r="BQ259">
        <v>54</v>
      </c>
      <c r="BR259">
        <v>5</v>
      </c>
      <c r="BS259">
        <v>0.57520000000000004</v>
      </c>
      <c r="BT259">
        <v>33</v>
      </c>
      <c r="BU259">
        <v>23</v>
      </c>
      <c r="BV259">
        <v>0</v>
      </c>
      <c r="BW259">
        <v>0.58930000000000005</v>
      </c>
      <c r="BX259">
        <v>0.44019999999999998</v>
      </c>
      <c r="BY259">
        <v>0.39660000000000001</v>
      </c>
      <c r="BZ259">
        <v>0</v>
      </c>
      <c r="CA259">
        <v>0</v>
      </c>
      <c r="CB259">
        <v>1954</v>
      </c>
      <c r="CC259" t="s">
        <v>480</v>
      </c>
      <c r="CE259">
        <v>0</v>
      </c>
      <c r="CF259" t="s">
        <v>505</v>
      </c>
      <c r="CG259">
        <v>1976</v>
      </c>
      <c r="CH259" t="s">
        <v>825</v>
      </c>
      <c r="CI259">
        <v>48</v>
      </c>
      <c r="CJ259">
        <v>26</v>
      </c>
      <c r="CK259">
        <v>25.06474</v>
      </c>
      <c r="CL259">
        <v>1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</row>
    <row r="260" spans="1:96" x14ac:dyDescent="0.3">
      <c r="A260">
        <v>2002</v>
      </c>
      <c r="B260" t="s">
        <v>815</v>
      </c>
      <c r="C260" t="s">
        <v>2165</v>
      </c>
      <c r="D260" t="s">
        <v>2166</v>
      </c>
      <c r="E260" t="s">
        <v>1042</v>
      </c>
      <c r="F260">
        <v>31.3</v>
      </c>
      <c r="G260">
        <v>31.05</v>
      </c>
      <c r="H260">
        <v>31.55</v>
      </c>
      <c r="I260">
        <v>0.49759999999999999</v>
      </c>
      <c r="J260">
        <v>1.46E-2</v>
      </c>
      <c r="K260">
        <v>3.5299999999999998E-2</v>
      </c>
      <c r="L260">
        <v>9.1800000000000007E-2</v>
      </c>
      <c r="M260">
        <v>75878</v>
      </c>
      <c r="N260">
        <v>159900</v>
      </c>
      <c r="O260">
        <v>0.8982</v>
      </c>
      <c r="P260">
        <v>0.33279999999999998</v>
      </c>
      <c r="Q260">
        <v>7.1900000000000006E-2</v>
      </c>
      <c r="R260">
        <v>0.3</v>
      </c>
      <c r="S260" t="s">
        <v>539</v>
      </c>
      <c r="T260">
        <v>1</v>
      </c>
      <c r="U260">
        <v>75</v>
      </c>
      <c r="V260">
        <v>190</v>
      </c>
      <c r="W260">
        <v>4.5</v>
      </c>
      <c r="X260" t="s">
        <v>2167</v>
      </c>
      <c r="Y260" t="s">
        <v>2168</v>
      </c>
      <c r="Z260">
        <v>29</v>
      </c>
      <c r="AA260" t="s">
        <v>512</v>
      </c>
      <c r="AB260">
        <v>960</v>
      </c>
      <c r="AC260">
        <v>20</v>
      </c>
      <c r="AD260">
        <v>2.9</v>
      </c>
      <c r="AE260" t="s">
        <v>475</v>
      </c>
      <c r="AF260" t="s">
        <v>475</v>
      </c>
      <c r="AG260" t="s">
        <v>625</v>
      </c>
      <c r="AH260">
        <v>0</v>
      </c>
      <c r="AI260">
        <v>0</v>
      </c>
      <c r="AL260">
        <v>5</v>
      </c>
      <c r="AM260">
        <v>0</v>
      </c>
      <c r="AN260">
        <v>2</v>
      </c>
      <c r="AO260">
        <v>0</v>
      </c>
      <c r="AP260">
        <v>0</v>
      </c>
      <c r="AQ260">
        <v>24</v>
      </c>
      <c r="AR260">
        <v>67</v>
      </c>
      <c r="AS260">
        <v>0</v>
      </c>
      <c r="AT260" t="s">
        <v>2169</v>
      </c>
      <c r="AU260">
        <v>3</v>
      </c>
      <c r="AV260">
        <v>1</v>
      </c>
      <c r="AW260" t="s">
        <v>2170</v>
      </c>
      <c r="AY260">
        <v>102</v>
      </c>
      <c r="AZ260">
        <v>4</v>
      </c>
      <c r="BA260">
        <v>7</v>
      </c>
      <c r="BB260">
        <v>0</v>
      </c>
      <c r="BC260">
        <v>0.36359999999999998</v>
      </c>
      <c r="BD260">
        <v>389</v>
      </c>
      <c r="BE260">
        <v>538</v>
      </c>
      <c r="BF260">
        <v>34</v>
      </c>
      <c r="BG260">
        <v>23</v>
      </c>
      <c r="BH260">
        <v>35</v>
      </c>
      <c r="BI260">
        <v>0</v>
      </c>
      <c r="BJ260" t="s">
        <v>824</v>
      </c>
      <c r="BK260">
        <v>12</v>
      </c>
      <c r="BL260">
        <v>4</v>
      </c>
      <c r="BM260">
        <v>7</v>
      </c>
      <c r="BN260">
        <v>0</v>
      </c>
      <c r="BO260">
        <v>0.36359999999999998</v>
      </c>
      <c r="BP260">
        <v>74</v>
      </c>
      <c r="BQ260">
        <v>54</v>
      </c>
      <c r="BR260">
        <v>5</v>
      </c>
      <c r="BS260">
        <v>0.57520000000000004</v>
      </c>
      <c r="BT260">
        <v>33</v>
      </c>
      <c r="BU260">
        <v>23</v>
      </c>
      <c r="BV260">
        <v>0</v>
      </c>
      <c r="BW260">
        <v>0.58930000000000005</v>
      </c>
      <c r="BX260">
        <v>0.44019999999999998</v>
      </c>
      <c r="BY260">
        <v>0.39660000000000001</v>
      </c>
      <c r="BZ260">
        <v>0</v>
      </c>
      <c r="CA260">
        <v>0</v>
      </c>
      <c r="CB260">
        <v>1954</v>
      </c>
      <c r="CC260" t="s">
        <v>480</v>
      </c>
      <c r="CE260">
        <v>0</v>
      </c>
      <c r="CF260" t="s">
        <v>505</v>
      </c>
      <c r="CG260">
        <v>1976</v>
      </c>
      <c r="CH260" t="s">
        <v>825</v>
      </c>
      <c r="CI260">
        <v>48</v>
      </c>
      <c r="CJ260">
        <v>26</v>
      </c>
      <c r="CK260">
        <v>23.74578</v>
      </c>
      <c r="CL260">
        <v>0</v>
      </c>
      <c r="CM260">
        <v>1</v>
      </c>
      <c r="CN260">
        <v>0</v>
      </c>
      <c r="CO260">
        <v>0</v>
      </c>
      <c r="CP260">
        <v>0</v>
      </c>
      <c r="CQ260">
        <v>0</v>
      </c>
      <c r="CR260">
        <v>0</v>
      </c>
    </row>
    <row r="261" spans="1:96" x14ac:dyDescent="0.3">
      <c r="A261">
        <v>2002</v>
      </c>
      <c r="B261" t="s">
        <v>826</v>
      </c>
      <c r="C261" t="s">
        <v>2171</v>
      </c>
      <c r="D261" t="s">
        <v>2172</v>
      </c>
      <c r="E261" t="s">
        <v>586</v>
      </c>
      <c r="F261">
        <v>38.947830000000003</v>
      </c>
      <c r="G261">
        <v>38.089129999999997</v>
      </c>
      <c r="H261">
        <v>39.802169999999997</v>
      </c>
      <c r="I261">
        <v>0.48320000000000002</v>
      </c>
      <c r="J261">
        <v>6.5199999999999994E-2</v>
      </c>
      <c r="K261">
        <v>0.13739999999999999</v>
      </c>
      <c r="L261">
        <v>0.23780000000000001</v>
      </c>
      <c r="M261">
        <v>80610.080000000002</v>
      </c>
      <c r="N261">
        <v>262447.59999999998</v>
      </c>
      <c r="O261">
        <v>0.90149999999999997</v>
      </c>
      <c r="P261">
        <v>0.35060000000000002</v>
      </c>
      <c r="Q261">
        <v>0.1055</v>
      </c>
      <c r="R261">
        <v>6.25</v>
      </c>
      <c r="S261" t="s">
        <v>558</v>
      </c>
      <c r="T261">
        <v>4</v>
      </c>
      <c r="U261">
        <v>76</v>
      </c>
      <c r="V261">
        <v>218</v>
      </c>
      <c r="W261">
        <v>4.8</v>
      </c>
      <c r="X261" t="s">
        <v>2173</v>
      </c>
      <c r="Y261" t="s">
        <v>2174</v>
      </c>
      <c r="Z261">
        <v>14</v>
      </c>
      <c r="AA261" t="s">
        <v>474</v>
      </c>
      <c r="AE261" t="s">
        <v>475</v>
      </c>
      <c r="AF261" t="s">
        <v>473</v>
      </c>
      <c r="AH261">
        <v>0</v>
      </c>
      <c r="AI261">
        <v>0</v>
      </c>
      <c r="AJ261" t="s">
        <v>490</v>
      </c>
      <c r="AK261">
        <v>7470</v>
      </c>
      <c r="AL261">
        <v>87</v>
      </c>
      <c r="AM261">
        <v>52</v>
      </c>
      <c r="AN261">
        <v>3</v>
      </c>
      <c r="AO261">
        <v>439</v>
      </c>
      <c r="AP261">
        <v>0</v>
      </c>
      <c r="AQ261">
        <v>92</v>
      </c>
      <c r="AR261">
        <v>411</v>
      </c>
      <c r="AS261">
        <v>31.36</v>
      </c>
      <c r="AT261" t="s">
        <v>2175</v>
      </c>
      <c r="AU261">
        <v>4</v>
      </c>
      <c r="AV261">
        <v>0</v>
      </c>
      <c r="AW261" t="s">
        <v>2176</v>
      </c>
      <c r="AX261" t="s">
        <v>187</v>
      </c>
      <c r="AY261">
        <v>103</v>
      </c>
      <c r="AZ261">
        <v>5</v>
      </c>
      <c r="BA261">
        <v>6</v>
      </c>
      <c r="BB261">
        <v>0</v>
      </c>
      <c r="BC261">
        <v>0.45450000000000002</v>
      </c>
      <c r="BD261">
        <v>752</v>
      </c>
      <c r="BE261">
        <v>231</v>
      </c>
      <c r="BF261">
        <v>39</v>
      </c>
      <c r="BG261">
        <v>35</v>
      </c>
      <c r="BH261">
        <v>25</v>
      </c>
      <c r="BI261">
        <v>0</v>
      </c>
      <c r="BJ261" t="s">
        <v>979</v>
      </c>
      <c r="BK261">
        <v>7</v>
      </c>
      <c r="BL261">
        <v>9</v>
      </c>
      <c r="BM261">
        <v>3</v>
      </c>
      <c r="BN261">
        <v>0</v>
      </c>
      <c r="BO261">
        <v>0.75</v>
      </c>
      <c r="BP261">
        <v>44</v>
      </c>
      <c r="BQ261">
        <v>36</v>
      </c>
      <c r="BR261">
        <v>1</v>
      </c>
      <c r="BS261">
        <v>0.5494</v>
      </c>
      <c r="BT261">
        <v>30</v>
      </c>
      <c r="BU261">
        <v>27</v>
      </c>
      <c r="BV261">
        <v>0</v>
      </c>
      <c r="BW261">
        <v>0.52629999999999999</v>
      </c>
      <c r="BX261">
        <v>0.77400000000000002</v>
      </c>
      <c r="BY261">
        <v>0.58330000000000004</v>
      </c>
      <c r="BZ261">
        <v>0</v>
      </c>
      <c r="CA261">
        <v>1</v>
      </c>
      <c r="CB261">
        <v>1953</v>
      </c>
      <c r="CC261" t="s">
        <v>480</v>
      </c>
      <c r="CE261">
        <v>0</v>
      </c>
      <c r="CF261" t="s">
        <v>593</v>
      </c>
      <c r="CG261">
        <v>1977</v>
      </c>
      <c r="CH261" t="s">
        <v>762</v>
      </c>
      <c r="CI261">
        <v>49</v>
      </c>
      <c r="CJ261">
        <v>25</v>
      </c>
      <c r="CK261">
        <v>26.532889999999998</v>
      </c>
      <c r="CL261">
        <v>1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</row>
    <row r="262" spans="1:96" x14ac:dyDescent="0.3">
      <c r="A262">
        <v>2002</v>
      </c>
      <c r="B262" t="s">
        <v>853</v>
      </c>
      <c r="C262" t="s">
        <v>2177</v>
      </c>
      <c r="D262" t="s">
        <v>2178</v>
      </c>
      <c r="E262" t="s">
        <v>856</v>
      </c>
      <c r="F262">
        <v>38.010980000000004</v>
      </c>
      <c r="G262">
        <v>36.52431</v>
      </c>
      <c r="H262">
        <v>39.43647</v>
      </c>
      <c r="I262">
        <v>0.49</v>
      </c>
      <c r="J262">
        <v>6.5299999999999997E-2</v>
      </c>
      <c r="K262">
        <v>0.14380000000000001</v>
      </c>
      <c r="L262">
        <v>0.245</v>
      </c>
      <c r="M262">
        <v>39203.980000000003</v>
      </c>
      <c r="N262">
        <v>95846.74</v>
      </c>
      <c r="O262">
        <v>0.80569999999999997</v>
      </c>
      <c r="P262">
        <v>0.1201</v>
      </c>
      <c r="Q262">
        <v>0.03</v>
      </c>
      <c r="R262">
        <v>0.95</v>
      </c>
      <c r="S262" t="s">
        <v>486</v>
      </c>
      <c r="T262">
        <v>4</v>
      </c>
      <c r="U262">
        <v>76</v>
      </c>
      <c r="V262">
        <v>210</v>
      </c>
      <c r="W262">
        <v>4.7</v>
      </c>
      <c r="X262" t="s">
        <v>1187</v>
      </c>
      <c r="Y262" t="s">
        <v>2179</v>
      </c>
      <c r="Z262">
        <v>29</v>
      </c>
      <c r="AA262" t="s">
        <v>474</v>
      </c>
      <c r="AB262">
        <v>1070</v>
      </c>
      <c r="AD262">
        <v>3.9</v>
      </c>
      <c r="AE262" t="s">
        <v>475</v>
      </c>
      <c r="AF262" t="s">
        <v>475</v>
      </c>
      <c r="AH262">
        <v>0</v>
      </c>
      <c r="AI262">
        <v>0</v>
      </c>
      <c r="AJ262" t="s">
        <v>490</v>
      </c>
      <c r="AK262">
        <v>44646</v>
      </c>
      <c r="AL262">
        <v>276</v>
      </c>
      <c r="AM262">
        <v>158</v>
      </c>
      <c r="AN262">
        <v>7</v>
      </c>
      <c r="AO262">
        <v>1779</v>
      </c>
      <c r="AP262">
        <v>7</v>
      </c>
      <c r="AQ262">
        <v>331</v>
      </c>
      <c r="AR262">
        <v>1835</v>
      </c>
      <c r="AS262">
        <v>61.34</v>
      </c>
      <c r="AT262" t="s">
        <v>2180</v>
      </c>
      <c r="AU262">
        <v>5</v>
      </c>
      <c r="AV262">
        <v>0</v>
      </c>
      <c r="AW262" t="s">
        <v>1503</v>
      </c>
      <c r="AX262" t="s">
        <v>170</v>
      </c>
      <c r="AY262">
        <v>111</v>
      </c>
      <c r="AZ262">
        <v>7</v>
      </c>
      <c r="BA262">
        <v>5</v>
      </c>
      <c r="BB262">
        <v>0</v>
      </c>
      <c r="BC262">
        <v>0.58330000000000004</v>
      </c>
      <c r="BD262">
        <v>726</v>
      </c>
      <c r="BE262">
        <v>280</v>
      </c>
      <c r="BF262">
        <v>51</v>
      </c>
      <c r="BG262">
        <v>42</v>
      </c>
      <c r="BH262">
        <v>19</v>
      </c>
      <c r="BI262">
        <v>0</v>
      </c>
      <c r="BJ262" t="s">
        <v>2181</v>
      </c>
      <c r="BK262">
        <v>16</v>
      </c>
      <c r="BL262">
        <v>7</v>
      </c>
      <c r="BM262">
        <v>5</v>
      </c>
      <c r="BN262">
        <v>0</v>
      </c>
      <c r="BO262">
        <v>0.58330000000000004</v>
      </c>
      <c r="BP262">
        <v>142</v>
      </c>
      <c r="BQ262">
        <v>62</v>
      </c>
      <c r="BR262">
        <v>2</v>
      </c>
      <c r="BS262">
        <v>0.69420000000000004</v>
      </c>
      <c r="BT262">
        <v>47</v>
      </c>
      <c r="BU262">
        <v>18</v>
      </c>
      <c r="BV262">
        <v>0</v>
      </c>
      <c r="BW262">
        <v>0.72309999999999997</v>
      </c>
      <c r="BX262">
        <v>0.73509999999999998</v>
      </c>
      <c r="BY262">
        <v>0.6885</v>
      </c>
      <c r="BZ262">
        <v>0</v>
      </c>
      <c r="CA262">
        <v>0</v>
      </c>
      <c r="CB262">
        <v>1952</v>
      </c>
      <c r="CC262" t="s">
        <v>480</v>
      </c>
      <c r="CE262">
        <v>0</v>
      </c>
      <c r="CF262" t="s">
        <v>593</v>
      </c>
      <c r="CG262">
        <v>1974</v>
      </c>
      <c r="CH262" t="s">
        <v>2182</v>
      </c>
      <c r="CI262">
        <v>50</v>
      </c>
      <c r="CJ262">
        <v>28</v>
      </c>
      <c r="CK262">
        <v>25.55921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</row>
    <row r="263" spans="1:96" x14ac:dyDescent="0.3">
      <c r="A263">
        <v>2002</v>
      </c>
      <c r="B263" t="s">
        <v>853</v>
      </c>
      <c r="C263" t="s">
        <v>2183</v>
      </c>
      <c r="D263" t="s">
        <v>2103</v>
      </c>
      <c r="E263" t="s">
        <v>856</v>
      </c>
      <c r="F263">
        <v>35.418089999999999</v>
      </c>
      <c r="G263">
        <v>33.596429999999998</v>
      </c>
      <c r="H263">
        <v>36.904260000000001</v>
      </c>
      <c r="I263">
        <v>0.47339999999999999</v>
      </c>
      <c r="J263">
        <v>7.2800000000000004E-2</v>
      </c>
      <c r="K263">
        <v>0.14630000000000001</v>
      </c>
      <c r="L263">
        <v>0.2281</v>
      </c>
      <c r="M263">
        <v>32942.32</v>
      </c>
      <c r="N263">
        <v>91501.15</v>
      </c>
      <c r="O263">
        <v>0.75260000000000005</v>
      </c>
      <c r="P263">
        <v>0.17530000000000001</v>
      </c>
      <c r="Q263">
        <v>5.5500000000000001E-2</v>
      </c>
      <c r="R263">
        <v>1.22</v>
      </c>
      <c r="S263" t="s">
        <v>486</v>
      </c>
      <c r="T263">
        <v>4</v>
      </c>
      <c r="U263">
        <v>72</v>
      </c>
      <c r="V263">
        <v>195</v>
      </c>
      <c r="W263">
        <v>4.5</v>
      </c>
      <c r="X263" t="s">
        <v>2184</v>
      </c>
      <c r="Y263" t="s">
        <v>621</v>
      </c>
      <c r="Z263">
        <v>42</v>
      </c>
      <c r="AA263" t="s">
        <v>512</v>
      </c>
      <c r="AB263">
        <v>800</v>
      </c>
      <c r="AD263">
        <v>3</v>
      </c>
      <c r="AE263" t="s">
        <v>475</v>
      </c>
      <c r="AF263" t="s">
        <v>475</v>
      </c>
      <c r="AH263">
        <v>1</v>
      </c>
      <c r="AI263">
        <v>1</v>
      </c>
      <c r="AJ263" t="s">
        <v>490</v>
      </c>
      <c r="AK263">
        <v>44108</v>
      </c>
      <c r="AL263">
        <v>670</v>
      </c>
      <c r="AM263">
        <v>420</v>
      </c>
      <c r="AN263">
        <v>13</v>
      </c>
      <c r="AO263">
        <v>5720</v>
      </c>
      <c r="AP263">
        <v>54</v>
      </c>
      <c r="AQ263">
        <v>963</v>
      </c>
      <c r="AR263">
        <v>6888</v>
      </c>
      <c r="AS263">
        <v>136.19</v>
      </c>
      <c r="AT263" t="s">
        <v>2185</v>
      </c>
      <c r="AU263">
        <v>5</v>
      </c>
      <c r="AV263">
        <v>0</v>
      </c>
      <c r="AW263" t="s">
        <v>2186</v>
      </c>
      <c r="AX263" t="s">
        <v>170</v>
      </c>
      <c r="AY263">
        <v>111</v>
      </c>
      <c r="AZ263">
        <v>7</v>
      </c>
      <c r="BA263">
        <v>5</v>
      </c>
      <c r="BB263">
        <v>0</v>
      </c>
      <c r="BC263">
        <v>0.58330000000000004</v>
      </c>
      <c r="BD263">
        <v>726</v>
      </c>
      <c r="BE263">
        <v>280</v>
      </c>
      <c r="BF263">
        <v>51</v>
      </c>
      <c r="BG263">
        <v>42</v>
      </c>
      <c r="BH263">
        <v>19</v>
      </c>
      <c r="BI263">
        <v>0</v>
      </c>
      <c r="BJ263" t="s">
        <v>2181</v>
      </c>
      <c r="BK263">
        <v>16</v>
      </c>
      <c r="BL263">
        <v>7</v>
      </c>
      <c r="BM263">
        <v>5</v>
      </c>
      <c r="BN263">
        <v>0</v>
      </c>
      <c r="BO263">
        <v>0.58330000000000004</v>
      </c>
      <c r="BP263">
        <v>142</v>
      </c>
      <c r="BQ263">
        <v>62</v>
      </c>
      <c r="BR263">
        <v>2</v>
      </c>
      <c r="BS263">
        <v>0.69420000000000004</v>
      </c>
      <c r="BT263">
        <v>47</v>
      </c>
      <c r="BU263">
        <v>18</v>
      </c>
      <c r="BV263">
        <v>0</v>
      </c>
      <c r="BW263">
        <v>0.72309999999999997</v>
      </c>
      <c r="BX263">
        <v>0.73509999999999998</v>
      </c>
      <c r="BY263">
        <v>0.6885</v>
      </c>
      <c r="BZ263">
        <v>0</v>
      </c>
      <c r="CA263">
        <v>0</v>
      </c>
      <c r="CB263">
        <v>1952</v>
      </c>
      <c r="CC263" t="s">
        <v>480</v>
      </c>
      <c r="CE263">
        <v>0</v>
      </c>
      <c r="CF263" t="s">
        <v>593</v>
      </c>
      <c r="CG263">
        <v>1974</v>
      </c>
      <c r="CH263" t="s">
        <v>2182</v>
      </c>
      <c r="CI263">
        <v>50</v>
      </c>
      <c r="CJ263">
        <v>28</v>
      </c>
      <c r="CK263">
        <v>26.443860000000001</v>
      </c>
      <c r="CL263">
        <v>0</v>
      </c>
      <c r="CM263">
        <v>1</v>
      </c>
      <c r="CN263">
        <v>0</v>
      </c>
      <c r="CO263">
        <v>1</v>
      </c>
      <c r="CP263">
        <v>0</v>
      </c>
      <c r="CQ263">
        <v>0</v>
      </c>
      <c r="CR263">
        <v>1</v>
      </c>
    </row>
    <row r="264" spans="1:96" x14ac:dyDescent="0.3">
      <c r="A264">
        <v>2002</v>
      </c>
      <c r="B264" t="s">
        <v>79</v>
      </c>
      <c r="C264" t="s">
        <v>2187</v>
      </c>
      <c r="D264" t="s">
        <v>2188</v>
      </c>
      <c r="E264" t="s">
        <v>521</v>
      </c>
      <c r="F264">
        <v>34.024900000000002</v>
      </c>
      <c r="G264">
        <v>33.468200000000003</v>
      </c>
      <c r="H264">
        <v>34.505360000000003</v>
      </c>
      <c r="I264">
        <v>0.4945</v>
      </c>
      <c r="J264">
        <v>3.5099999999999999E-2</v>
      </c>
      <c r="K264">
        <v>8.8700000000000001E-2</v>
      </c>
      <c r="L264">
        <v>0.16500000000000001</v>
      </c>
      <c r="M264">
        <v>58327.43</v>
      </c>
      <c r="N264">
        <v>107030</v>
      </c>
      <c r="O264">
        <v>0.83</v>
      </c>
      <c r="P264">
        <v>0.25330000000000003</v>
      </c>
      <c r="Q264">
        <v>6.5600000000000006E-2</v>
      </c>
      <c r="R264">
        <v>4.13</v>
      </c>
      <c r="S264" t="s">
        <v>498</v>
      </c>
      <c r="T264">
        <v>3</v>
      </c>
      <c r="U264">
        <v>75</v>
      </c>
      <c r="V264">
        <v>215</v>
      </c>
      <c r="W264">
        <v>4.49</v>
      </c>
      <c r="X264" t="s">
        <v>2189</v>
      </c>
      <c r="Y264" t="s">
        <v>1862</v>
      </c>
      <c r="Z264">
        <v>19</v>
      </c>
      <c r="AA264" t="s">
        <v>474</v>
      </c>
      <c r="AE264" t="s">
        <v>475</v>
      </c>
      <c r="AF264" t="s">
        <v>473</v>
      </c>
      <c r="AH264">
        <v>0</v>
      </c>
      <c r="AI264">
        <v>0</v>
      </c>
      <c r="AJ264" t="s">
        <v>490</v>
      </c>
      <c r="AK264">
        <v>77581</v>
      </c>
      <c r="AL264">
        <v>65</v>
      </c>
      <c r="AM264">
        <v>35</v>
      </c>
      <c r="AN264">
        <v>3</v>
      </c>
      <c r="AO264">
        <v>497</v>
      </c>
      <c r="AP264">
        <v>5</v>
      </c>
      <c r="AQ264">
        <v>92</v>
      </c>
      <c r="AR264">
        <v>582</v>
      </c>
      <c r="AS264">
        <v>26.16</v>
      </c>
      <c r="AT264" t="s">
        <v>2190</v>
      </c>
      <c r="AU264">
        <v>4</v>
      </c>
      <c r="AV264">
        <v>0</v>
      </c>
      <c r="AW264" t="s">
        <v>2191</v>
      </c>
      <c r="AX264" t="s">
        <v>2192</v>
      </c>
      <c r="AY264">
        <v>102</v>
      </c>
      <c r="AZ264">
        <v>11</v>
      </c>
      <c r="BA264">
        <v>2</v>
      </c>
      <c r="BB264">
        <v>0</v>
      </c>
      <c r="BC264">
        <v>0.84619999999999995</v>
      </c>
      <c r="BD264">
        <v>695</v>
      </c>
      <c r="BE264">
        <v>273</v>
      </c>
      <c r="BF264">
        <v>52</v>
      </c>
      <c r="BG264">
        <v>40</v>
      </c>
      <c r="BH264">
        <v>21</v>
      </c>
      <c r="BI264">
        <v>0</v>
      </c>
      <c r="BJ264" t="s">
        <v>869</v>
      </c>
      <c r="BK264">
        <v>3</v>
      </c>
      <c r="BL264">
        <v>11</v>
      </c>
      <c r="BM264">
        <v>2</v>
      </c>
      <c r="BN264">
        <v>0</v>
      </c>
      <c r="BO264">
        <v>0.84619999999999995</v>
      </c>
      <c r="BP264">
        <v>31</v>
      </c>
      <c r="BQ264">
        <v>7</v>
      </c>
      <c r="BR264">
        <v>0</v>
      </c>
      <c r="BS264">
        <v>0.81579999999999997</v>
      </c>
      <c r="BT264">
        <v>31</v>
      </c>
      <c r="BU264">
        <v>7</v>
      </c>
      <c r="BV264">
        <v>0</v>
      </c>
      <c r="BW264">
        <v>0.81579999999999997</v>
      </c>
      <c r="BX264">
        <v>0.73240000000000005</v>
      </c>
      <c r="BY264">
        <v>0.65569999999999995</v>
      </c>
      <c r="BZ264">
        <v>0</v>
      </c>
      <c r="CA264">
        <v>0</v>
      </c>
      <c r="CB264">
        <v>1960</v>
      </c>
      <c r="CC264" t="s">
        <v>480</v>
      </c>
      <c r="CE264">
        <v>0</v>
      </c>
      <c r="CF264" t="s">
        <v>481</v>
      </c>
      <c r="CG264">
        <v>1989</v>
      </c>
      <c r="CH264" t="s">
        <v>65</v>
      </c>
      <c r="CI264">
        <v>42</v>
      </c>
      <c r="CJ264">
        <v>13</v>
      </c>
      <c r="CK264">
        <v>26.87022</v>
      </c>
      <c r="CL264">
        <v>1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</row>
    <row r="265" spans="1:96" x14ac:dyDescent="0.3">
      <c r="A265">
        <v>2002</v>
      </c>
      <c r="B265" t="s">
        <v>79</v>
      </c>
      <c r="C265" t="s">
        <v>2193</v>
      </c>
      <c r="D265" t="s">
        <v>2194</v>
      </c>
      <c r="E265" t="s">
        <v>521</v>
      </c>
      <c r="F265">
        <v>37.44744</v>
      </c>
      <c r="G265">
        <v>36.904269999999997</v>
      </c>
      <c r="H265">
        <v>38.057270000000003</v>
      </c>
      <c r="I265">
        <v>0.50280000000000002</v>
      </c>
      <c r="J265">
        <v>4.9799999999999997E-2</v>
      </c>
      <c r="K265">
        <v>0.1198</v>
      </c>
      <c r="L265">
        <v>0.21110000000000001</v>
      </c>
      <c r="M265">
        <v>51570.44</v>
      </c>
      <c r="N265">
        <v>117044.3</v>
      </c>
      <c r="O265">
        <v>0.8609</v>
      </c>
      <c r="P265">
        <v>0.24779999999999999</v>
      </c>
      <c r="Q265">
        <v>5.6399999999999999E-2</v>
      </c>
      <c r="R265">
        <v>3.27</v>
      </c>
      <c r="S265" t="s">
        <v>498</v>
      </c>
      <c r="T265">
        <v>3</v>
      </c>
      <c r="U265">
        <v>76</v>
      </c>
      <c r="V265">
        <v>190</v>
      </c>
      <c r="W265">
        <v>4.5</v>
      </c>
      <c r="X265" t="s">
        <v>1223</v>
      </c>
      <c r="Y265" t="s">
        <v>1319</v>
      </c>
      <c r="Z265">
        <v>44</v>
      </c>
      <c r="AA265" t="s">
        <v>512</v>
      </c>
      <c r="AE265" t="s">
        <v>475</v>
      </c>
      <c r="AF265" t="s">
        <v>475</v>
      </c>
      <c r="AH265">
        <v>0</v>
      </c>
      <c r="AI265">
        <v>0</v>
      </c>
      <c r="AJ265" t="s">
        <v>490</v>
      </c>
      <c r="AK265">
        <v>78641</v>
      </c>
      <c r="AL265">
        <v>408</v>
      </c>
      <c r="AM265">
        <v>245</v>
      </c>
      <c r="AN265">
        <v>14</v>
      </c>
      <c r="AO265">
        <v>3084</v>
      </c>
      <c r="AP265">
        <v>26</v>
      </c>
      <c r="AQ265">
        <v>514</v>
      </c>
      <c r="AR265">
        <v>3419</v>
      </c>
      <c r="AS265">
        <v>70.09</v>
      </c>
      <c r="AT265" t="s">
        <v>2195</v>
      </c>
      <c r="AU265">
        <v>5</v>
      </c>
      <c r="AV265">
        <v>0</v>
      </c>
      <c r="AW265" t="s">
        <v>2196</v>
      </c>
      <c r="AX265" t="s">
        <v>79</v>
      </c>
      <c r="AY265">
        <v>102</v>
      </c>
      <c r="AZ265">
        <v>11</v>
      </c>
      <c r="BA265">
        <v>2</v>
      </c>
      <c r="BB265">
        <v>0</v>
      </c>
      <c r="BC265">
        <v>0.84619999999999995</v>
      </c>
      <c r="BD265">
        <v>695</v>
      </c>
      <c r="BE265">
        <v>273</v>
      </c>
      <c r="BF265">
        <v>52</v>
      </c>
      <c r="BG265">
        <v>40</v>
      </c>
      <c r="BH265">
        <v>21</v>
      </c>
      <c r="BI265">
        <v>0</v>
      </c>
      <c r="BJ265" t="s">
        <v>869</v>
      </c>
      <c r="BK265">
        <v>3</v>
      </c>
      <c r="BL265">
        <v>11</v>
      </c>
      <c r="BM265">
        <v>2</v>
      </c>
      <c r="BN265">
        <v>0</v>
      </c>
      <c r="BO265">
        <v>0.84619999999999995</v>
      </c>
      <c r="BP265">
        <v>31</v>
      </c>
      <c r="BQ265">
        <v>7</v>
      </c>
      <c r="BR265">
        <v>0</v>
      </c>
      <c r="BS265">
        <v>0.81579999999999997</v>
      </c>
      <c r="BT265">
        <v>31</v>
      </c>
      <c r="BU265">
        <v>7</v>
      </c>
      <c r="BV265">
        <v>0</v>
      </c>
      <c r="BW265">
        <v>0.81579999999999997</v>
      </c>
      <c r="BX265">
        <v>0.73240000000000005</v>
      </c>
      <c r="BY265">
        <v>0.65569999999999995</v>
      </c>
      <c r="BZ265">
        <v>0</v>
      </c>
      <c r="CA265">
        <v>0</v>
      </c>
      <c r="CB265">
        <v>1960</v>
      </c>
      <c r="CC265" t="s">
        <v>480</v>
      </c>
      <c r="CE265">
        <v>0</v>
      </c>
      <c r="CF265" t="s">
        <v>481</v>
      </c>
      <c r="CG265">
        <v>1989</v>
      </c>
      <c r="CH265" t="s">
        <v>65</v>
      </c>
      <c r="CI265">
        <v>42</v>
      </c>
      <c r="CJ265">
        <v>13</v>
      </c>
      <c r="CK265">
        <v>23.125</v>
      </c>
      <c r="CL265">
        <v>0</v>
      </c>
      <c r="CM265">
        <v>1</v>
      </c>
      <c r="CN265">
        <v>0</v>
      </c>
      <c r="CO265">
        <v>1</v>
      </c>
      <c r="CP265">
        <v>0</v>
      </c>
      <c r="CQ265">
        <v>0</v>
      </c>
      <c r="CR265">
        <v>1</v>
      </c>
    </row>
    <row r="266" spans="1:96" x14ac:dyDescent="0.3">
      <c r="A266">
        <v>2002</v>
      </c>
      <c r="B266" t="s">
        <v>2197</v>
      </c>
      <c r="C266" t="s">
        <v>2198</v>
      </c>
      <c r="D266" t="s">
        <v>2199</v>
      </c>
      <c r="E266" t="s">
        <v>521</v>
      </c>
      <c r="F266">
        <v>34.002319999999997</v>
      </c>
      <c r="G266">
        <v>33.371859999999998</v>
      </c>
      <c r="H266">
        <v>34.583629999999999</v>
      </c>
      <c r="I266">
        <v>0.49909999999999999</v>
      </c>
      <c r="J266">
        <v>2.53E-2</v>
      </c>
      <c r="K266">
        <v>5.96E-2</v>
      </c>
      <c r="L266">
        <v>0.13400000000000001</v>
      </c>
      <c r="M266">
        <v>71880.679999999993</v>
      </c>
      <c r="N266">
        <v>155868.79999999999</v>
      </c>
      <c r="O266">
        <v>0.89459999999999995</v>
      </c>
      <c r="P266">
        <v>0.43140000000000001</v>
      </c>
      <c r="Q266">
        <v>0.12790000000000001</v>
      </c>
      <c r="S266" t="s">
        <v>569</v>
      </c>
      <c r="T266">
        <v>3</v>
      </c>
      <c r="U266">
        <v>75</v>
      </c>
      <c r="V266">
        <v>205</v>
      </c>
      <c r="W266">
        <v>4.7</v>
      </c>
      <c r="X266" t="s">
        <v>2200</v>
      </c>
      <c r="Y266" t="s">
        <v>2201</v>
      </c>
      <c r="AA266" t="s">
        <v>474</v>
      </c>
      <c r="AB266">
        <v>990</v>
      </c>
      <c r="AD266">
        <v>3.3</v>
      </c>
      <c r="AE266" t="s">
        <v>473</v>
      </c>
      <c r="AH266">
        <v>0</v>
      </c>
      <c r="AI266">
        <v>0</v>
      </c>
      <c r="AJ266" t="s">
        <v>490</v>
      </c>
      <c r="AK266">
        <v>75074</v>
      </c>
      <c r="AU266">
        <v>0</v>
      </c>
      <c r="AW266" t="s">
        <v>2202</v>
      </c>
      <c r="CK266">
        <v>25.620450000000002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</row>
    <row r="267" spans="1:96" x14ac:dyDescent="0.3">
      <c r="A267">
        <v>2002</v>
      </c>
      <c r="B267" t="s">
        <v>85</v>
      </c>
      <c r="C267" t="s">
        <v>2203</v>
      </c>
      <c r="D267" t="s">
        <v>2204</v>
      </c>
      <c r="E267" t="s">
        <v>974</v>
      </c>
      <c r="F267">
        <v>32.1</v>
      </c>
      <c r="G267">
        <v>31.1</v>
      </c>
      <c r="H267">
        <v>33</v>
      </c>
      <c r="I267">
        <v>0.49959999999999999</v>
      </c>
      <c r="J267">
        <v>5.0200000000000002E-2</v>
      </c>
      <c r="K267">
        <v>0.11020000000000001</v>
      </c>
      <c r="L267">
        <v>0.18210000000000001</v>
      </c>
      <c r="M267">
        <v>36438</v>
      </c>
      <c r="N267">
        <v>124000</v>
      </c>
      <c r="O267">
        <v>0.71460000000000001</v>
      </c>
      <c r="P267">
        <v>0.1535</v>
      </c>
      <c r="Q267">
        <v>0.04</v>
      </c>
      <c r="R267">
        <v>2.16</v>
      </c>
      <c r="S267" t="s">
        <v>486</v>
      </c>
      <c r="T267">
        <v>1</v>
      </c>
      <c r="U267">
        <v>74</v>
      </c>
      <c r="V267">
        <v>195</v>
      </c>
      <c r="X267" t="s">
        <v>1769</v>
      </c>
      <c r="Y267" t="s">
        <v>2205</v>
      </c>
      <c r="Z267">
        <v>41</v>
      </c>
      <c r="AA267" t="s">
        <v>474</v>
      </c>
      <c r="AE267" t="s">
        <v>475</v>
      </c>
      <c r="AF267" t="s">
        <v>475</v>
      </c>
      <c r="AH267">
        <v>0</v>
      </c>
      <c r="AI267">
        <v>0</v>
      </c>
      <c r="AL267">
        <v>950</v>
      </c>
      <c r="AM267">
        <v>610</v>
      </c>
      <c r="AN267">
        <v>29</v>
      </c>
      <c r="AO267">
        <v>7731</v>
      </c>
      <c r="AP267">
        <v>82</v>
      </c>
      <c r="AQ267">
        <v>1256</v>
      </c>
      <c r="AR267">
        <v>8994</v>
      </c>
      <c r="AS267">
        <v>188.56</v>
      </c>
      <c r="AT267" t="s">
        <v>2206</v>
      </c>
      <c r="AU267">
        <v>4</v>
      </c>
      <c r="AV267">
        <v>0</v>
      </c>
      <c r="AW267" t="s">
        <v>2207</v>
      </c>
      <c r="AX267" t="s">
        <v>2208</v>
      </c>
      <c r="AY267">
        <v>92</v>
      </c>
      <c r="AZ267">
        <v>11</v>
      </c>
      <c r="BA267">
        <v>1</v>
      </c>
      <c r="BB267">
        <v>0</v>
      </c>
      <c r="BC267">
        <v>0.91669999999999996</v>
      </c>
      <c r="BD267">
        <v>456</v>
      </c>
      <c r="BE267">
        <v>403</v>
      </c>
      <c r="BF267">
        <v>36</v>
      </c>
      <c r="BG267">
        <v>45</v>
      </c>
      <c r="BH267">
        <v>15</v>
      </c>
      <c r="BI267">
        <v>0</v>
      </c>
      <c r="BJ267" t="s">
        <v>875</v>
      </c>
      <c r="BK267">
        <v>7</v>
      </c>
      <c r="BL267">
        <v>11</v>
      </c>
      <c r="BM267">
        <v>1</v>
      </c>
      <c r="BN267">
        <v>0</v>
      </c>
      <c r="BO267">
        <v>0.91669999999999996</v>
      </c>
      <c r="BP267">
        <v>60</v>
      </c>
      <c r="BQ267">
        <v>23</v>
      </c>
      <c r="BR267">
        <v>0</v>
      </c>
      <c r="BS267">
        <v>0.72289999999999999</v>
      </c>
      <c r="BT267">
        <v>45</v>
      </c>
      <c r="BU267">
        <v>15</v>
      </c>
      <c r="BV267">
        <v>0</v>
      </c>
      <c r="BW267">
        <v>0.75</v>
      </c>
      <c r="BX267">
        <v>0.54969999999999997</v>
      </c>
      <c r="BY267">
        <v>0.75</v>
      </c>
      <c r="BZ267">
        <v>0</v>
      </c>
      <c r="CA267">
        <v>0</v>
      </c>
      <c r="CB267">
        <v>1950</v>
      </c>
      <c r="CC267" t="s">
        <v>480</v>
      </c>
      <c r="CE267">
        <v>0</v>
      </c>
      <c r="CF267" t="s">
        <v>489</v>
      </c>
      <c r="CG267">
        <v>1977</v>
      </c>
      <c r="CH267" t="s">
        <v>876</v>
      </c>
      <c r="CI267">
        <v>52</v>
      </c>
      <c r="CJ267">
        <v>25</v>
      </c>
      <c r="CK267">
        <v>25.03378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</row>
    <row r="268" spans="1:96" x14ac:dyDescent="0.3">
      <c r="A268">
        <v>2002</v>
      </c>
      <c r="B268" t="s">
        <v>899</v>
      </c>
      <c r="C268" t="s">
        <v>2209</v>
      </c>
      <c r="D268" t="s">
        <v>2210</v>
      </c>
      <c r="E268" t="s">
        <v>774</v>
      </c>
      <c r="F268">
        <v>37.86909</v>
      </c>
      <c r="G268">
        <v>36.457140000000003</v>
      </c>
      <c r="H268">
        <v>39.292960000000001</v>
      </c>
      <c r="I268">
        <v>0.48320000000000002</v>
      </c>
      <c r="J268">
        <v>7.8899999999999998E-2</v>
      </c>
      <c r="K268">
        <v>0.15820000000000001</v>
      </c>
      <c r="L268">
        <v>0.2505</v>
      </c>
      <c r="M268">
        <v>42200.28</v>
      </c>
      <c r="N268">
        <v>111977.1</v>
      </c>
      <c r="O268">
        <v>0.8296</v>
      </c>
      <c r="P268">
        <v>0.23730000000000001</v>
      </c>
      <c r="Q268">
        <v>8.2799999999999999E-2</v>
      </c>
      <c r="R268">
        <v>0.05</v>
      </c>
      <c r="S268" t="s">
        <v>539</v>
      </c>
      <c r="T268">
        <v>3</v>
      </c>
      <c r="U268">
        <v>75</v>
      </c>
      <c r="V268">
        <v>205</v>
      </c>
      <c r="W268">
        <v>4.7</v>
      </c>
      <c r="X268" t="s">
        <v>570</v>
      </c>
      <c r="Y268" t="s">
        <v>2211</v>
      </c>
      <c r="Z268">
        <v>25</v>
      </c>
      <c r="AA268" t="s">
        <v>474</v>
      </c>
      <c r="AB268">
        <v>970</v>
      </c>
      <c r="AD268">
        <v>4</v>
      </c>
      <c r="AE268" t="s">
        <v>475</v>
      </c>
      <c r="AF268" t="s">
        <v>473</v>
      </c>
      <c r="AH268">
        <v>0</v>
      </c>
      <c r="AI268">
        <v>0</v>
      </c>
      <c r="AJ268" t="s">
        <v>490</v>
      </c>
      <c r="AK268">
        <v>15120</v>
      </c>
      <c r="AL268">
        <v>905</v>
      </c>
      <c r="AM268">
        <v>477</v>
      </c>
      <c r="AN268">
        <v>23</v>
      </c>
      <c r="AO268">
        <v>6117</v>
      </c>
      <c r="AP268">
        <v>41</v>
      </c>
      <c r="AQ268">
        <v>1019</v>
      </c>
      <c r="AR268">
        <v>5946</v>
      </c>
      <c r="AS268">
        <v>244.68</v>
      </c>
      <c r="AT268" t="s">
        <v>2212</v>
      </c>
      <c r="AU268">
        <v>4</v>
      </c>
      <c r="AV268">
        <v>0</v>
      </c>
      <c r="AW268" t="s">
        <v>2213</v>
      </c>
      <c r="AX268" t="s">
        <v>89</v>
      </c>
      <c r="AY268">
        <v>103</v>
      </c>
      <c r="AZ268">
        <v>7</v>
      </c>
      <c r="BA268">
        <v>5</v>
      </c>
      <c r="BB268">
        <v>0</v>
      </c>
      <c r="BC268">
        <v>0.58330000000000004</v>
      </c>
      <c r="BD268">
        <v>569</v>
      </c>
      <c r="BE268">
        <v>409</v>
      </c>
      <c r="BF268">
        <v>40</v>
      </c>
      <c r="BG268">
        <v>27</v>
      </c>
      <c r="BH268">
        <v>31</v>
      </c>
      <c r="BI268">
        <v>0</v>
      </c>
      <c r="BJ268" t="s">
        <v>906</v>
      </c>
      <c r="BK268">
        <v>8</v>
      </c>
      <c r="BL268">
        <v>7</v>
      </c>
      <c r="BM268">
        <v>5</v>
      </c>
      <c r="BN268">
        <v>0</v>
      </c>
      <c r="BO268">
        <v>0.58330000000000004</v>
      </c>
      <c r="BP268">
        <v>38</v>
      </c>
      <c r="BQ268">
        <v>55</v>
      </c>
      <c r="BR268">
        <v>0</v>
      </c>
      <c r="BS268">
        <v>0.40860000000000002</v>
      </c>
      <c r="BT268">
        <v>27</v>
      </c>
      <c r="BU268">
        <v>31</v>
      </c>
      <c r="BV268">
        <v>0</v>
      </c>
      <c r="BW268">
        <v>0.46550000000000002</v>
      </c>
      <c r="BX268">
        <v>0.59819999999999995</v>
      </c>
      <c r="BY268">
        <v>0.46550000000000002</v>
      </c>
      <c r="BZ268">
        <v>0</v>
      </c>
      <c r="CA268">
        <v>0</v>
      </c>
      <c r="CB268">
        <v>1946</v>
      </c>
      <c r="CC268" t="s">
        <v>480</v>
      </c>
      <c r="CE268">
        <v>0</v>
      </c>
      <c r="CF268" t="s">
        <v>481</v>
      </c>
      <c r="CG268">
        <v>1975</v>
      </c>
      <c r="CH268" t="s">
        <v>706</v>
      </c>
      <c r="CI268">
        <v>56</v>
      </c>
      <c r="CJ268">
        <v>27</v>
      </c>
      <c r="CK268">
        <v>25.620450000000002</v>
      </c>
      <c r="CL268">
        <v>1</v>
      </c>
      <c r="CM268">
        <v>0</v>
      </c>
      <c r="CN268">
        <v>0</v>
      </c>
      <c r="CO268">
        <v>1</v>
      </c>
      <c r="CP268">
        <v>0</v>
      </c>
      <c r="CQ268">
        <v>0</v>
      </c>
      <c r="CR268">
        <v>1</v>
      </c>
    </row>
    <row r="269" spans="1:96" x14ac:dyDescent="0.3">
      <c r="A269">
        <v>2002</v>
      </c>
      <c r="B269" t="s">
        <v>899</v>
      </c>
      <c r="C269" t="s">
        <v>2214</v>
      </c>
      <c r="D269" t="s">
        <v>2215</v>
      </c>
      <c r="E269" t="s">
        <v>774</v>
      </c>
      <c r="F269">
        <v>35.9</v>
      </c>
      <c r="G269">
        <v>34.799999999999997</v>
      </c>
      <c r="H269">
        <v>36.799999999999997</v>
      </c>
      <c r="I269">
        <v>0.48899999999999999</v>
      </c>
      <c r="J269">
        <v>4.3299999999999998E-2</v>
      </c>
      <c r="K269">
        <v>9.6500000000000002E-2</v>
      </c>
      <c r="L269">
        <v>0.1628</v>
      </c>
      <c r="M269">
        <v>50011</v>
      </c>
      <c r="N269">
        <v>111000</v>
      </c>
      <c r="O269">
        <v>0.87619999999999998</v>
      </c>
      <c r="P269">
        <v>0.2208</v>
      </c>
      <c r="Q269">
        <v>5.4399999999999997E-2</v>
      </c>
      <c r="R269">
        <v>0.14000000000000001</v>
      </c>
      <c r="S269" t="s">
        <v>539</v>
      </c>
      <c r="T269">
        <v>4</v>
      </c>
      <c r="U269">
        <v>74</v>
      </c>
      <c r="V269">
        <v>215</v>
      </c>
      <c r="W269">
        <v>4.5999999999999996</v>
      </c>
      <c r="X269" t="s">
        <v>1471</v>
      </c>
      <c r="Y269" t="s">
        <v>2216</v>
      </c>
      <c r="Z269">
        <v>44</v>
      </c>
      <c r="AA269" t="s">
        <v>474</v>
      </c>
      <c r="AB269">
        <v>970</v>
      </c>
      <c r="AD269">
        <v>3.3</v>
      </c>
      <c r="AE269" t="s">
        <v>475</v>
      </c>
      <c r="AF269" t="s">
        <v>475</v>
      </c>
      <c r="AH269">
        <v>0</v>
      </c>
      <c r="AI269">
        <v>0</v>
      </c>
      <c r="AJ269" t="s">
        <v>490</v>
      </c>
      <c r="AK269">
        <v>15126</v>
      </c>
      <c r="AL269">
        <v>1075</v>
      </c>
      <c r="AM269">
        <v>645</v>
      </c>
      <c r="AN269">
        <v>25</v>
      </c>
      <c r="AO269">
        <v>8343</v>
      </c>
      <c r="AP269">
        <v>66</v>
      </c>
      <c r="AQ269">
        <v>1350</v>
      </c>
      <c r="AR269">
        <v>8429</v>
      </c>
      <c r="AS269">
        <v>189.61</v>
      </c>
      <c r="AT269" t="s">
        <v>2217</v>
      </c>
      <c r="AU269">
        <v>5</v>
      </c>
      <c r="AV269">
        <v>0</v>
      </c>
      <c r="AW269" t="s">
        <v>2218</v>
      </c>
      <c r="AX269" t="s">
        <v>108</v>
      </c>
      <c r="AY269">
        <v>103</v>
      </c>
      <c r="AZ269">
        <v>7</v>
      </c>
      <c r="BA269">
        <v>5</v>
      </c>
      <c r="BB269">
        <v>0</v>
      </c>
      <c r="BC269">
        <v>0.58330000000000004</v>
      </c>
      <c r="BD269">
        <v>569</v>
      </c>
      <c r="BE269">
        <v>409</v>
      </c>
      <c r="BF269">
        <v>40</v>
      </c>
      <c r="BG269">
        <v>27</v>
      </c>
      <c r="BH269">
        <v>31</v>
      </c>
      <c r="BI269">
        <v>0</v>
      </c>
      <c r="BJ269" t="s">
        <v>906</v>
      </c>
      <c r="BK269">
        <v>8</v>
      </c>
      <c r="BL269">
        <v>7</v>
      </c>
      <c r="BM269">
        <v>5</v>
      </c>
      <c r="BN269">
        <v>0</v>
      </c>
      <c r="BO269">
        <v>0.58330000000000004</v>
      </c>
      <c r="BP269">
        <v>38</v>
      </c>
      <c r="BQ269">
        <v>55</v>
      </c>
      <c r="BR269">
        <v>0</v>
      </c>
      <c r="BS269">
        <v>0.40860000000000002</v>
      </c>
      <c r="BT269">
        <v>27</v>
      </c>
      <c r="BU269">
        <v>31</v>
      </c>
      <c r="BV269">
        <v>0</v>
      </c>
      <c r="BW269">
        <v>0.46550000000000002</v>
      </c>
      <c r="BX269">
        <v>0.59819999999999995</v>
      </c>
      <c r="BY269">
        <v>0.46550000000000002</v>
      </c>
      <c r="BZ269">
        <v>0</v>
      </c>
      <c r="CA269">
        <v>0</v>
      </c>
      <c r="CB269">
        <v>1946</v>
      </c>
      <c r="CC269" t="s">
        <v>480</v>
      </c>
      <c r="CE269">
        <v>0</v>
      </c>
      <c r="CF269" t="s">
        <v>481</v>
      </c>
      <c r="CG269">
        <v>1975</v>
      </c>
      <c r="CH269" t="s">
        <v>706</v>
      </c>
      <c r="CI269">
        <v>56</v>
      </c>
      <c r="CJ269">
        <v>27</v>
      </c>
      <c r="CK269">
        <v>27.60135</v>
      </c>
      <c r="CL269">
        <v>0</v>
      </c>
      <c r="CM269">
        <v>0</v>
      </c>
      <c r="CN269">
        <v>0</v>
      </c>
      <c r="CO269">
        <v>0</v>
      </c>
      <c r="CP269">
        <v>1</v>
      </c>
      <c r="CQ269">
        <v>0</v>
      </c>
      <c r="CR269">
        <v>1</v>
      </c>
    </row>
    <row r="270" spans="1:96" x14ac:dyDescent="0.3">
      <c r="A270">
        <v>2002</v>
      </c>
      <c r="B270" t="s">
        <v>771</v>
      </c>
      <c r="C270" t="s">
        <v>2219</v>
      </c>
      <c r="D270" t="s">
        <v>2220</v>
      </c>
      <c r="E270" t="s">
        <v>774</v>
      </c>
      <c r="F270">
        <v>38.450000000000003</v>
      </c>
      <c r="G270">
        <v>37.1</v>
      </c>
      <c r="H270">
        <v>39.75</v>
      </c>
      <c r="I270">
        <v>0.48980000000000001</v>
      </c>
      <c r="J270">
        <v>7.6600000000000001E-2</v>
      </c>
      <c r="K270">
        <v>0.1593</v>
      </c>
      <c r="L270">
        <v>0.25440000000000002</v>
      </c>
      <c r="M270">
        <v>37310.5</v>
      </c>
      <c r="N270">
        <v>90850</v>
      </c>
      <c r="O270">
        <v>0.76900000000000002</v>
      </c>
      <c r="P270">
        <v>0.1143</v>
      </c>
      <c r="Q270">
        <v>3.0800000000000001E-2</v>
      </c>
      <c r="R270">
        <v>5.54</v>
      </c>
      <c r="S270" t="s">
        <v>558</v>
      </c>
      <c r="T270">
        <v>4</v>
      </c>
      <c r="U270">
        <v>75</v>
      </c>
      <c r="V270">
        <v>190</v>
      </c>
      <c r="W270">
        <v>4.5</v>
      </c>
      <c r="X270" t="s">
        <v>677</v>
      </c>
      <c r="Y270" t="s">
        <v>2221</v>
      </c>
      <c r="Z270">
        <v>28</v>
      </c>
      <c r="AA270" t="s">
        <v>474</v>
      </c>
      <c r="AD270">
        <v>3.5</v>
      </c>
      <c r="AE270" t="s">
        <v>473</v>
      </c>
      <c r="AF270" t="s">
        <v>473</v>
      </c>
      <c r="AH270">
        <v>0</v>
      </c>
      <c r="AI270">
        <v>0</v>
      </c>
      <c r="AJ270" t="s">
        <v>490</v>
      </c>
      <c r="AK270">
        <v>17042</v>
      </c>
      <c r="AL270">
        <v>489</v>
      </c>
      <c r="AM270">
        <v>292</v>
      </c>
      <c r="AN270">
        <v>16</v>
      </c>
      <c r="AO270">
        <v>3532</v>
      </c>
      <c r="AP270">
        <v>23</v>
      </c>
      <c r="AQ270">
        <v>654</v>
      </c>
      <c r="AR270">
        <v>4289</v>
      </c>
      <c r="AS270">
        <v>126.14</v>
      </c>
      <c r="AT270" t="s">
        <v>2222</v>
      </c>
      <c r="AU270">
        <v>4</v>
      </c>
      <c r="AV270">
        <v>0</v>
      </c>
      <c r="AW270" t="s">
        <v>2223</v>
      </c>
      <c r="AX270" t="s">
        <v>180</v>
      </c>
      <c r="AY270">
        <v>110</v>
      </c>
      <c r="AZ270">
        <v>6</v>
      </c>
      <c r="BA270">
        <v>6</v>
      </c>
      <c r="BB270">
        <v>0</v>
      </c>
      <c r="BC270">
        <v>0.5</v>
      </c>
      <c r="BD270">
        <v>509</v>
      </c>
      <c r="BE270">
        <v>441</v>
      </c>
      <c r="BF270">
        <v>46</v>
      </c>
      <c r="BG270">
        <v>39</v>
      </c>
      <c r="BH270">
        <v>22</v>
      </c>
      <c r="BI270">
        <v>0</v>
      </c>
      <c r="BJ270" t="s">
        <v>912</v>
      </c>
      <c r="BK270">
        <v>11</v>
      </c>
      <c r="BL270">
        <v>6</v>
      </c>
      <c r="BM270">
        <v>6</v>
      </c>
      <c r="BN270">
        <v>0</v>
      </c>
      <c r="BO270">
        <v>0.5</v>
      </c>
      <c r="BP270">
        <v>78</v>
      </c>
      <c r="BQ270">
        <v>52</v>
      </c>
      <c r="BR270">
        <v>1</v>
      </c>
      <c r="BS270">
        <v>0.59919999999999995</v>
      </c>
      <c r="BT270">
        <v>39</v>
      </c>
      <c r="BU270">
        <v>22</v>
      </c>
      <c r="BV270">
        <v>0</v>
      </c>
      <c r="BW270">
        <v>0.63929999999999998</v>
      </c>
      <c r="BX270">
        <v>0.55720000000000003</v>
      </c>
      <c r="BY270">
        <v>0.63929999999999998</v>
      </c>
      <c r="BZ270">
        <v>0</v>
      </c>
      <c r="CA270">
        <v>0</v>
      </c>
      <c r="CB270">
        <v>1942</v>
      </c>
      <c r="CC270" t="s">
        <v>480</v>
      </c>
      <c r="CE270">
        <v>0</v>
      </c>
      <c r="CF270" t="s">
        <v>913</v>
      </c>
      <c r="CG270">
        <v>1989</v>
      </c>
      <c r="CH270" t="s">
        <v>884</v>
      </c>
      <c r="CI270">
        <v>60</v>
      </c>
      <c r="CJ270">
        <v>13</v>
      </c>
      <c r="CK270">
        <v>23.74578</v>
      </c>
      <c r="CL270">
        <v>1</v>
      </c>
      <c r="CM270">
        <v>0</v>
      </c>
      <c r="CN270">
        <v>0</v>
      </c>
      <c r="CO270">
        <v>0</v>
      </c>
      <c r="CP270">
        <v>0</v>
      </c>
      <c r="CQ270">
        <v>1</v>
      </c>
      <c r="CR270">
        <v>1</v>
      </c>
    </row>
    <row r="271" spans="1:96" x14ac:dyDescent="0.3">
      <c r="A271">
        <v>2002</v>
      </c>
      <c r="B271" t="s">
        <v>914</v>
      </c>
      <c r="C271" t="s">
        <v>2224</v>
      </c>
      <c r="D271" t="s">
        <v>2225</v>
      </c>
      <c r="E271" t="s">
        <v>586</v>
      </c>
      <c r="F271">
        <v>46.7</v>
      </c>
      <c r="G271">
        <v>45.5</v>
      </c>
      <c r="H271">
        <v>47.8</v>
      </c>
      <c r="I271">
        <v>0.4753</v>
      </c>
      <c r="J271">
        <v>0.12959999999999999</v>
      </c>
      <c r="K271">
        <v>0.28739999999999999</v>
      </c>
      <c r="L271">
        <v>0.39460000000000001</v>
      </c>
      <c r="M271">
        <v>55309</v>
      </c>
      <c r="N271">
        <v>162300</v>
      </c>
      <c r="O271">
        <v>0.86250000000000004</v>
      </c>
      <c r="P271">
        <v>0.27329999999999999</v>
      </c>
      <c r="Q271">
        <v>0.1014</v>
      </c>
      <c r="R271">
        <v>0.31</v>
      </c>
      <c r="S271" t="s">
        <v>539</v>
      </c>
      <c r="T271">
        <v>3</v>
      </c>
      <c r="U271">
        <v>76</v>
      </c>
      <c r="V271">
        <v>205</v>
      </c>
      <c r="W271">
        <v>4.84</v>
      </c>
      <c r="X271" t="s">
        <v>1759</v>
      </c>
      <c r="Y271" t="s">
        <v>2226</v>
      </c>
      <c r="Z271">
        <v>39</v>
      </c>
      <c r="AA271" t="s">
        <v>474</v>
      </c>
      <c r="AB271">
        <v>1130</v>
      </c>
      <c r="AD271">
        <v>3</v>
      </c>
      <c r="AE271" t="s">
        <v>475</v>
      </c>
      <c r="AF271" t="s">
        <v>475</v>
      </c>
      <c r="AG271" t="s">
        <v>489</v>
      </c>
      <c r="AH271">
        <v>0</v>
      </c>
      <c r="AI271">
        <v>0</v>
      </c>
      <c r="AJ271" t="s">
        <v>490</v>
      </c>
      <c r="AK271">
        <v>8022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 t="s">
        <v>2227</v>
      </c>
      <c r="AU271">
        <v>5</v>
      </c>
      <c r="AV271">
        <v>1</v>
      </c>
      <c r="AW271" t="s">
        <v>2228</v>
      </c>
      <c r="AY271">
        <v>106</v>
      </c>
      <c r="AZ271">
        <v>2</v>
      </c>
      <c r="BA271">
        <v>9</v>
      </c>
      <c r="BB271">
        <v>0</v>
      </c>
      <c r="BC271">
        <v>0.18179999999999999</v>
      </c>
      <c r="BD271">
        <v>639</v>
      </c>
      <c r="BE271">
        <v>549</v>
      </c>
      <c r="BF271">
        <v>47</v>
      </c>
      <c r="BG271">
        <v>12</v>
      </c>
      <c r="BH271">
        <v>43</v>
      </c>
      <c r="BI271">
        <v>0</v>
      </c>
      <c r="BJ271" t="s">
        <v>1556</v>
      </c>
      <c r="BK271">
        <v>1</v>
      </c>
      <c r="BL271">
        <v>2</v>
      </c>
      <c r="BM271">
        <v>9</v>
      </c>
      <c r="BN271">
        <v>0</v>
      </c>
      <c r="BO271">
        <v>0.18179999999999999</v>
      </c>
      <c r="BP271">
        <v>2</v>
      </c>
      <c r="BQ271">
        <v>9</v>
      </c>
      <c r="BR271">
        <v>0</v>
      </c>
      <c r="BS271">
        <v>0.18179999999999999</v>
      </c>
      <c r="BT271">
        <v>2</v>
      </c>
      <c r="BU271">
        <v>9</v>
      </c>
      <c r="BV271">
        <v>0</v>
      </c>
      <c r="BW271">
        <v>0.18179999999999999</v>
      </c>
      <c r="BX271">
        <v>0.55549999999999999</v>
      </c>
      <c r="BY271">
        <v>0.21820000000000001</v>
      </c>
      <c r="BZ271">
        <v>0</v>
      </c>
      <c r="CA271">
        <v>0</v>
      </c>
      <c r="CB271">
        <v>1966</v>
      </c>
      <c r="CC271" t="s">
        <v>480</v>
      </c>
      <c r="CE271">
        <v>0</v>
      </c>
      <c r="CF271" t="s">
        <v>527</v>
      </c>
      <c r="CG271">
        <v>1989</v>
      </c>
      <c r="CH271" t="s">
        <v>1557</v>
      </c>
      <c r="CI271">
        <v>36</v>
      </c>
      <c r="CJ271">
        <v>13</v>
      </c>
      <c r="CK271">
        <v>24.950659999999999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</row>
    <row r="272" spans="1:96" x14ac:dyDescent="0.3">
      <c r="A272">
        <v>2002</v>
      </c>
      <c r="B272" t="s">
        <v>914</v>
      </c>
      <c r="C272" t="s">
        <v>2229</v>
      </c>
      <c r="D272" t="s">
        <v>1673</v>
      </c>
      <c r="E272" t="s">
        <v>469</v>
      </c>
      <c r="F272">
        <v>29.152000000000001</v>
      </c>
      <c r="G272">
        <v>28.847999999999999</v>
      </c>
      <c r="H272">
        <v>29.448</v>
      </c>
      <c r="I272">
        <v>0.49419999999999997</v>
      </c>
      <c r="J272">
        <v>4.1200000000000001E-2</v>
      </c>
      <c r="K272">
        <v>8.4500000000000006E-2</v>
      </c>
      <c r="L272">
        <v>0.14549999999999999</v>
      </c>
      <c r="M272">
        <v>46873.599999999999</v>
      </c>
      <c r="N272">
        <v>150904</v>
      </c>
      <c r="O272">
        <v>0.74590000000000001</v>
      </c>
      <c r="P272">
        <v>0.29039999999999999</v>
      </c>
      <c r="Q272">
        <v>0.11799999999999999</v>
      </c>
      <c r="R272">
        <v>10.45</v>
      </c>
      <c r="S272" t="s">
        <v>470</v>
      </c>
      <c r="T272">
        <v>3</v>
      </c>
      <c r="U272">
        <v>74</v>
      </c>
      <c r="V272">
        <v>185</v>
      </c>
      <c r="W272">
        <v>4.8499999999999996</v>
      </c>
      <c r="X272" t="s">
        <v>975</v>
      </c>
      <c r="Y272" t="s">
        <v>2230</v>
      </c>
      <c r="Z272">
        <v>38</v>
      </c>
      <c r="AA272" t="s">
        <v>474</v>
      </c>
      <c r="AB272">
        <v>920</v>
      </c>
      <c r="AD272">
        <v>2.6</v>
      </c>
      <c r="AE272" t="s">
        <v>475</v>
      </c>
      <c r="AF272" t="s">
        <v>475</v>
      </c>
      <c r="AH272">
        <v>0</v>
      </c>
      <c r="AI272">
        <v>0</v>
      </c>
      <c r="AJ272" t="s">
        <v>476</v>
      </c>
      <c r="AK272">
        <v>34232</v>
      </c>
      <c r="AL272">
        <v>1217</v>
      </c>
      <c r="AM272">
        <v>735</v>
      </c>
      <c r="AN272">
        <v>52</v>
      </c>
      <c r="AO272">
        <v>8482</v>
      </c>
      <c r="AP272">
        <v>52</v>
      </c>
      <c r="AQ272">
        <v>1358</v>
      </c>
      <c r="AR272">
        <v>8149</v>
      </c>
      <c r="AS272">
        <v>223.21</v>
      </c>
      <c r="AT272" t="s">
        <v>2231</v>
      </c>
      <c r="AU272">
        <v>4</v>
      </c>
      <c r="AV272">
        <v>0</v>
      </c>
      <c r="AW272" t="s">
        <v>2232</v>
      </c>
      <c r="AX272" t="s">
        <v>163</v>
      </c>
      <c r="AY272">
        <v>106</v>
      </c>
      <c r="AZ272">
        <v>2</v>
      </c>
      <c r="BA272">
        <v>9</v>
      </c>
      <c r="BB272">
        <v>0</v>
      </c>
      <c r="BC272">
        <v>0.18179999999999999</v>
      </c>
      <c r="BD272">
        <v>639</v>
      </c>
      <c r="BE272">
        <v>549</v>
      </c>
      <c r="BF272">
        <v>47</v>
      </c>
      <c r="BG272">
        <v>12</v>
      </c>
      <c r="BH272">
        <v>43</v>
      </c>
      <c r="BI272">
        <v>0</v>
      </c>
      <c r="BJ272" t="s">
        <v>1556</v>
      </c>
      <c r="BK272">
        <v>1</v>
      </c>
      <c r="BL272">
        <v>2</v>
      </c>
      <c r="BM272">
        <v>9</v>
      </c>
      <c r="BN272">
        <v>0</v>
      </c>
      <c r="BO272">
        <v>0.18179999999999999</v>
      </c>
      <c r="BP272">
        <v>2</v>
      </c>
      <c r="BQ272">
        <v>9</v>
      </c>
      <c r="BR272">
        <v>0</v>
      </c>
      <c r="BS272">
        <v>0.18179999999999999</v>
      </c>
      <c r="BT272">
        <v>2</v>
      </c>
      <c r="BU272">
        <v>9</v>
      </c>
      <c r="BV272">
        <v>0</v>
      </c>
      <c r="BW272">
        <v>0.18179999999999999</v>
      </c>
      <c r="BX272">
        <v>0.55549999999999999</v>
      </c>
      <c r="BY272">
        <v>0.21820000000000001</v>
      </c>
      <c r="BZ272">
        <v>0</v>
      </c>
      <c r="CA272">
        <v>0</v>
      </c>
      <c r="CB272">
        <v>1966</v>
      </c>
      <c r="CC272" t="s">
        <v>480</v>
      </c>
      <c r="CE272">
        <v>0</v>
      </c>
      <c r="CF272" t="s">
        <v>527</v>
      </c>
      <c r="CG272">
        <v>1989</v>
      </c>
      <c r="CH272" t="s">
        <v>1557</v>
      </c>
      <c r="CI272">
        <v>36</v>
      </c>
      <c r="CJ272">
        <v>13</v>
      </c>
      <c r="CK272">
        <v>23.75</v>
      </c>
      <c r="CL272">
        <v>0</v>
      </c>
      <c r="CM272">
        <v>0</v>
      </c>
      <c r="CN272">
        <v>1</v>
      </c>
      <c r="CO272">
        <v>0</v>
      </c>
      <c r="CP272">
        <v>0</v>
      </c>
      <c r="CQ272">
        <v>0</v>
      </c>
      <c r="CR272">
        <v>0</v>
      </c>
    </row>
    <row r="273" spans="1:96" x14ac:dyDescent="0.3">
      <c r="A273">
        <v>2002</v>
      </c>
      <c r="B273" t="s">
        <v>2233</v>
      </c>
      <c r="C273" t="s">
        <v>2234</v>
      </c>
      <c r="D273" t="s">
        <v>2235</v>
      </c>
      <c r="E273" t="s">
        <v>774</v>
      </c>
      <c r="F273">
        <v>42.6</v>
      </c>
      <c r="G273">
        <v>40.64667</v>
      </c>
      <c r="H273">
        <v>44.462220000000002</v>
      </c>
      <c r="I273">
        <v>0.4708</v>
      </c>
      <c r="J273">
        <v>0.1119</v>
      </c>
      <c r="K273">
        <v>0.217</v>
      </c>
      <c r="L273">
        <v>0.3175</v>
      </c>
      <c r="M273">
        <v>28389.81</v>
      </c>
      <c r="N273">
        <v>57358.41</v>
      </c>
      <c r="O273">
        <v>0.79249999999999998</v>
      </c>
      <c r="P273">
        <v>0.1115</v>
      </c>
      <c r="Q273">
        <v>2.9000000000000001E-2</v>
      </c>
      <c r="S273" t="s">
        <v>569</v>
      </c>
      <c r="T273">
        <v>1</v>
      </c>
      <c r="U273">
        <v>74</v>
      </c>
      <c r="V273">
        <v>185</v>
      </c>
      <c r="W273">
        <v>4.75</v>
      </c>
      <c r="X273" t="s">
        <v>1693</v>
      </c>
      <c r="Y273" t="s">
        <v>2236</v>
      </c>
      <c r="Z273">
        <v>0</v>
      </c>
      <c r="AA273" t="s">
        <v>474</v>
      </c>
      <c r="AE273" t="s">
        <v>473</v>
      </c>
      <c r="AF273" t="s">
        <v>473</v>
      </c>
      <c r="AH273">
        <v>0</v>
      </c>
      <c r="AI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T273" t="s">
        <v>2237</v>
      </c>
      <c r="AU273">
        <v>1</v>
      </c>
      <c r="AV273">
        <v>0</v>
      </c>
      <c r="AW273" t="s">
        <v>2238</v>
      </c>
      <c r="AX273" t="s">
        <v>2239</v>
      </c>
      <c r="CK273">
        <v>23.75</v>
      </c>
      <c r="CL273">
        <v>1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</row>
    <row r="274" spans="1:96" x14ac:dyDescent="0.3">
      <c r="A274">
        <v>2002</v>
      </c>
      <c r="B274" t="s">
        <v>159</v>
      </c>
      <c r="C274" t="s">
        <v>2240</v>
      </c>
      <c r="D274" t="s">
        <v>2241</v>
      </c>
      <c r="E274" t="s">
        <v>662</v>
      </c>
      <c r="F274">
        <v>32.036369999999998</v>
      </c>
      <c r="G274">
        <v>31.196359999999999</v>
      </c>
      <c r="H274">
        <v>32.921819999999997</v>
      </c>
      <c r="I274">
        <v>0.50760000000000005</v>
      </c>
      <c r="J274">
        <v>0.04</v>
      </c>
      <c r="K274">
        <v>8.5300000000000001E-2</v>
      </c>
      <c r="L274">
        <v>0.1545</v>
      </c>
      <c r="M274">
        <v>46616.97</v>
      </c>
      <c r="N274">
        <v>207520.6</v>
      </c>
      <c r="O274">
        <v>0.81430000000000002</v>
      </c>
      <c r="P274">
        <v>0.3644</v>
      </c>
      <c r="Q274">
        <v>0.1075</v>
      </c>
      <c r="R274">
        <v>2</v>
      </c>
      <c r="S274" t="s">
        <v>486</v>
      </c>
      <c r="T274">
        <v>3</v>
      </c>
      <c r="U274">
        <v>74</v>
      </c>
      <c r="V274">
        <v>170</v>
      </c>
      <c r="W274">
        <v>4.5</v>
      </c>
      <c r="X274" t="s">
        <v>2242</v>
      </c>
      <c r="Y274" t="s">
        <v>2243</v>
      </c>
      <c r="Z274">
        <v>9</v>
      </c>
      <c r="AA274" t="s">
        <v>512</v>
      </c>
      <c r="AB274">
        <v>780</v>
      </c>
      <c r="AD274">
        <v>3.1</v>
      </c>
      <c r="AE274" t="s">
        <v>475</v>
      </c>
      <c r="AF274" t="s">
        <v>473</v>
      </c>
      <c r="AG274" t="s">
        <v>531</v>
      </c>
      <c r="AH274">
        <v>0</v>
      </c>
      <c r="AI274">
        <v>0</v>
      </c>
      <c r="AJ274" t="s">
        <v>490</v>
      </c>
      <c r="AK274">
        <v>30344</v>
      </c>
      <c r="AL274">
        <v>34</v>
      </c>
      <c r="AM274">
        <v>17</v>
      </c>
      <c r="AN274">
        <v>3</v>
      </c>
      <c r="AO274">
        <v>265</v>
      </c>
      <c r="AP274">
        <v>2</v>
      </c>
      <c r="AQ274">
        <v>59</v>
      </c>
      <c r="AR274">
        <v>313</v>
      </c>
      <c r="AS274">
        <v>29.44</v>
      </c>
      <c r="AT274" t="s">
        <v>2244</v>
      </c>
      <c r="AU274">
        <v>2</v>
      </c>
      <c r="AV274">
        <v>1</v>
      </c>
      <c r="AW274" t="s">
        <v>2245</v>
      </c>
      <c r="AX274" t="s">
        <v>2246</v>
      </c>
      <c r="AY274">
        <v>98</v>
      </c>
      <c r="AZ274">
        <v>9</v>
      </c>
      <c r="BA274">
        <v>3</v>
      </c>
      <c r="BB274">
        <v>0</v>
      </c>
      <c r="BC274">
        <v>0.75</v>
      </c>
      <c r="BD274">
        <v>463</v>
      </c>
      <c r="BE274">
        <v>457</v>
      </c>
      <c r="BF274">
        <v>44</v>
      </c>
      <c r="BG274">
        <v>23</v>
      </c>
      <c r="BH274">
        <v>34</v>
      </c>
      <c r="BI274">
        <v>0</v>
      </c>
      <c r="BJ274" t="s">
        <v>947</v>
      </c>
      <c r="BK274">
        <v>30</v>
      </c>
      <c r="BL274">
        <v>9</v>
      </c>
      <c r="BM274">
        <v>3</v>
      </c>
      <c r="BN274">
        <v>0</v>
      </c>
      <c r="BO274">
        <v>0.75</v>
      </c>
      <c r="BP274">
        <v>233</v>
      </c>
      <c r="BQ274">
        <v>113</v>
      </c>
      <c r="BR274">
        <v>7</v>
      </c>
      <c r="BS274">
        <v>0.67</v>
      </c>
      <c r="BT274">
        <v>34</v>
      </c>
      <c r="BU274">
        <v>24</v>
      </c>
      <c r="BV274">
        <v>0</v>
      </c>
      <c r="BW274">
        <v>0.58620000000000005</v>
      </c>
      <c r="BX274">
        <v>0.52590000000000003</v>
      </c>
      <c r="BY274">
        <v>0.40350000000000003</v>
      </c>
      <c r="BZ274">
        <v>0</v>
      </c>
      <c r="CA274">
        <v>0</v>
      </c>
      <c r="CB274">
        <v>1937</v>
      </c>
      <c r="CC274" t="s">
        <v>480</v>
      </c>
      <c r="CE274">
        <v>0</v>
      </c>
      <c r="CF274" t="s">
        <v>527</v>
      </c>
      <c r="CG274">
        <v>1964</v>
      </c>
      <c r="CH274" t="s">
        <v>948</v>
      </c>
      <c r="CI274">
        <v>65</v>
      </c>
      <c r="CJ274">
        <v>38</v>
      </c>
      <c r="CK274">
        <v>21.82432</v>
      </c>
      <c r="CL274">
        <v>1</v>
      </c>
      <c r="CM274">
        <v>1</v>
      </c>
      <c r="CN274">
        <v>0</v>
      </c>
      <c r="CO274">
        <v>0</v>
      </c>
      <c r="CP274">
        <v>0</v>
      </c>
      <c r="CQ274">
        <v>0</v>
      </c>
      <c r="CR274">
        <v>0</v>
      </c>
    </row>
    <row r="275" spans="1:96" x14ac:dyDescent="0.3">
      <c r="A275">
        <v>2002</v>
      </c>
      <c r="B275" t="s">
        <v>1580</v>
      </c>
      <c r="C275" t="s">
        <v>2247</v>
      </c>
      <c r="D275" t="s">
        <v>2248</v>
      </c>
      <c r="E275" t="s">
        <v>634</v>
      </c>
      <c r="F275">
        <v>32.305810000000001</v>
      </c>
      <c r="G275">
        <v>31.420929999999998</v>
      </c>
      <c r="H275">
        <v>33.146509999999999</v>
      </c>
      <c r="I275">
        <v>0.47860000000000003</v>
      </c>
      <c r="J275">
        <v>4.6899999999999997E-2</v>
      </c>
      <c r="K275">
        <v>0.10580000000000001</v>
      </c>
      <c r="L275">
        <v>0.18959999999999999</v>
      </c>
      <c r="M275">
        <v>30580.92</v>
      </c>
      <c r="N275">
        <v>90360.47</v>
      </c>
      <c r="O275">
        <v>0.73150000000000004</v>
      </c>
      <c r="P275">
        <v>0.17699999999999999</v>
      </c>
      <c r="Q275">
        <v>5.3400000000000003E-2</v>
      </c>
      <c r="R275">
        <v>0.28999999999999998</v>
      </c>
      <c r="S275" t="s">
        <v>539</v>
      </c>
      <c r="T275">
        <v>2</v>
      </c>
      <c r="U275">
        <v>73</v>
      </c>
      <c r="V275">
        <v>185</v>
      </c>
      <c r="W275">
        <v>4.72</v>
      </c>
      <c r="X275" t="s">
        <v>2249</v>
      </c>
      <c r="Y275" t="s">
        <v>2250</v>
      </c>
      <c r="Z275">
        <v>26</v>
      </c>
      <c r="AA275" t="s">
        <v>474</v>
      </c>
      <c r="AE275" t="s">
        <v>475</v>
      </c>
      <c r="AF275" t="s">
        <v>475</v>
      </c>
      <c r="AH275">
        <v>0</v>
      </c>
      <c r="AI275">
        <v>0</v>
      </c>
      <c r="AJ275" t="s">
        <v>490</v>
      </c>
      <c r="AK275">
        <v>70774</v>
      </c>
      <c r="AL275">
        <v>256</v>
      </c>
      <c r="AM275">
        <v>156</v>
      </c>
      <c r="AN275">
        <v>7</v>
      </c>
      <c r="AO275">
        <v>1282</v>
      </c>
      <c r="AP275">
        <v>10</v>
      </c>
      <c r="AQ275">
        <v>292</v>
      </c>
      <c r="AR275">
        <v>1295</v>
      </c>
      <c r="AS275">
        <v>49.31</v>
      </c>
      <c r="AT275" t="s">
        <v>2251</v>
      </c>
      <c r="AU275">
        <v>3</v>
      </c>
      <c r="AV275">
        <v>0</v>
      </c>
      <c r="AW275" t="s">
        <v>2252</v>
      </c>
      <c r="CK275">
        <v>24.405139999999999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</row>
    <row r="276" spans="1:96" x14ac:dyDescent="0.3">
      <c r="A276">
        <v>2002</v>
      </c>
      <c r="B276" t="s">
        <v>963</v>
      </c>
      <c r="C276" t="s">
        <v>2253</v>
      </c>
      <c r="D276" t="s">
        <v>2254</v>
      </c>
      <c r="E276" t="s">
        <v>808</v>
      </c>
      <c r="F276">
        <v>37.1</v>
      </c>
      <c r="G276">
        <v>36.1</v>
      </c>
      <c r="H276">
        <v>38</v>
      </c>
      <c r="I276">
        <v>0.49</v>
      </c>
      <c r="J276">
        <v>5.16E-2</v>
      </c>
      <c r="K276">
        <v>0.12620000000000001</v>
      </c>
      <c r="L276">
        <v>0.22509999999999999</v>
      </c>
      <c r="M276">
        <v>40081</v>
      </c>
      <c r="N276">
        <v>87500</v>
      </c>
      <c r="O276">
        <v>0.75770000000000004</v>
      </c>
      <c r="P276">
        <v>0.1628</v>
      </c>
      <c r="Q276">
        <v>4.36E-2</v>
      </c>
      <c r="R276">
        <v>2.58</v>
      </c>
      <c r="S276" t="s">
        <v>498</v>
      </c>
      <c r="T276">
        <v>1</v>
      </c>
      <c r="U276">
        <v>75</v>
      </c>
      <c r="V276">
        <v>190</v>
      </c>
      <c r="W276">
        <v>4.8</v>
      </c>
      <c r="X276" t="s">
        <v>644</v>
      </c>
      <c r="Y276" t="s">
        <v>2255</v>
      </c>
      <c r="Z276">
        <v>0</v>
      </c>
      <c r="AA276" t="s">
        <v>474</v>
      </c>
      <c r="AB276">
        <v>1120</v>
      </c>
      <c r="AC276">
        <v>24</v>
      </c>
      <c r="AD276">
        <v>3.1</v>
      </c>
      <c r="AE276" t="s">
        <v>475</v>
      </c>
      <c r="AF276" t="s">
        <v>475</v>
      </c>
      <c r="AH276">
        <v>0</v>
      </c>
      <c r="AI276">
        <v>0</v>
      </c>
      <c r="AJ276" t="s">
        <v>490</v>
      </c>
      <c r="AK276">
        <v>35640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T276" t="s">
        <v>2256</v>
      </c>
      <c r="AU276">
        <v>1</v>
      </c>
      <c r="AV276">
        <v>0</v>
      </c>
      <c r="AW276" t="s">
        <v>2257</v>
      </c>
      <c r="AY276">
        <v>80</v>
      </c>
      <c r="AZ276">
        <v>6</v>
      </c>
      <c r="BA276">
        <v>5</v>
      </c>
      <c r="BB276">
        <v>0</v>
      </c>
      <c r="BC276">
        <v>0.54549999999999998</v>
      </c>
      <c r="BD276">
        <v>465</v>
      </c>
      <c r="BE276">
        <v>307</v>
      </c>
      <c r="BF276">
        <v>22</v>
      </c>
      <c r="BG276">
        <v>39</v>
      </c>
      <c r="BH276">
        <v>20</v>
      </c>
      <c r="BI276">
        <v>0</v>
      </c>
      <c r="BJ276" t="s">
        <v>970</v>
      </c>
      <c r="BK276">
        <v>12</v>
      </c>
      <c r="BL276">
        <v>6</v>
      </c>
      <c r="BM276">
        <v>5</v>
      </c>
      <c r="BN276">
        <v>0</v>
      </c>
      <c r="BO276">
        <v>0.54549999999999998</v>
      </c>
      <c r="BP276">
        <v>73</v>
      </c>
      <c r="BQ276">
        <v>52</v>
      </c>
      <c r="BR276">
        <v>1</v>
      </c>
      <c r="BS276">
        <v>0.58330000000000004</v>
      </c>
      <c r="BT276">
        <v>39</v>
      </c>
      <c r="BU276">
        <v>20</v>
      </c>
      <c r="BV276">
        <v>0</v>
      </c>
      <c r="BW276">
        <v>0.66100000000000003</v>
      </c>
      <c r="BX276">
        <v>0.61339999999999995</v>
      </c>
      <c r="BY276">
        <v>0.66100000000000003</v>
      </c>
      <c r="BZ276">
        <v>0</v>
      </c>
      <c r="CA276">
        <v>0</v>
      </c>
      <c r="CB276">
        <v>1953</v>
      </c>
      <c r="CC276" t="s">
        <v>480</v>
      </c>
      <c r="CE276">
        <v>0</v>
      </c>
      <c r="CF276" t="s">
        <v>593</v>
      </c>
      <c r="CG276">
        <v>1976</v>
      </c>
      <c r="CH276" t="s">
        <v>963</v>
      </c>
      <c r="CI276">
        <v>49</v>
      </c>
      <c r="CJ276">
        <v>26</v>
      </c>
      <c r="CK276">
        <v>23.74578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</row>
    <row r="277" spans="1:96" x14ac:dyDescent="0.3">
      <c r="A277">
        <v>2002</v>
      </c>
      <c r="B277" t="s">
        <v>963</v>
      </c>
      <c r="C277" t="s">
        <v>2258</v>
      </c>
      <c r="D277" t="s">
        <v>965</v>
      </c>
      <c r="E277" t="s">
        <v>509</v>
      </c>
      <c r="F277">
        <v>35.700000000000003</v>
      </c>
      <c r="G277">
        <v>34.799999999999997</v>
      </c>
      <c r="H277">
        <v>36.6</v>
      </c>
      <c r="I277">
        <v>0.48359999999999997</v>
      </c>
      <c r="J277">
        <v>4.1399999999999999E-2</v>
      </c>
      <c r="K277">
        <v>0.1103</v>
      </c>
      <c r="L277">
        <v>0.2014</v>
      </c>
      <c r="M277">
        <v>43069</v>
      </c>
      <c r="N277">
        <v>93800</v>
      </c>
      <c r="O277">
        <v>0.86029999999999995</v>
      </c>
      <c r="P277">
        <v>0.21959999999999999</v>
      </c>
      <c r="Q277">
        <v>6.2300000000000001E-2</v>
      </c>
      <c r="R277">
        <v>0.64</v>
      </c>
      <c r="S277" t="s">
        <v>539</v>
      </c>
      <c r="T277">
        <v>2</v>
      </c>
      <c r="U277">
        <v>73</v>
      </c>
      <c r="V277">
        <v>195</v>
      </c>
      <c r="W277">
        <v>4.55</v>
      </c>
      <c r="X277" t="s">
        <v>2259</v>
      </c>
      <c r="Y277" t="s">
        <v>2260</v>
      </c>
      <c r="AA277" t="s">
        <v>474</v>
      </c>
      <c r="AE277" t="s">
        <v>473</v>
      </c>
      <c r="AF277" t="s">
        <v>473</v>
      </c>
      <c r="AH277">
        <v>0</v>
      </c>
      <c r="AI277">
        <v>0</v>
      </c>
      <c r="AJ277" t="s">
        <v>490</v>
      </c>
      <c r="AK277">
        <v>39560</v>
      </c>
      <c r="AV277">
        <v>0</v>
      </c>
      <c r="AW277" t="s">
        <v>969</v>
      </c>
      <c r="AY277">
        <v>80</v>
      </c>
      <c r="AZ277">
        <v>6</v>
      </c>
      <c r="BA277">
        <v>5</v>
      </c>
      <c r="BB277">
        <v>0</v>
      </c>
      <c r="BC277">
        <v>0.54549999999999998</v>
      </c>
      <c r="BD277">
        <v>465</v>
      </c>
      <c r="BE277">
        <v>307</v>
      </c>
      <c r="BF277">
        <v>22</v>
      </c>
      <c r="BG277">
        <v>39</v>
      </c>
      <c r="BH277">
        <v>20</v>
      </c>
      <c r="BI277">
        <v>0</v>
      </c>
      <c r="BJ277" t="s">
        <v>970</v>
      </c>
      <c r="BK277">
        <v>12</v>
      </c>
      <c r="BL277">
        <v>6</v>
      </c>
      <c r="BM277">
        <v>5</v>
      </c>
      <c r="BN277">
        <v>0</v>
      </c>
      <c r="BO277">
        <v>0.54549999999999998</v>
      </c>
      <c r="BP277">
        <v>73</v>
      </c>
      <c r="BQ277">
        <v>52</v>
      </c>
      <c r="BR277">
        <v>1</v>
      </c>
      <c r="BS277">
        <v>0.58330000000000004</v>
      </c>
      <c r="BT277">
        <v>39</v>
      </c>
      <c r="BU277">
        <v>20</v>
      </c>
      <c r="BV277">
        <v>0</v>
      </c>
      <c r="BW277">
        <v>0.66100000000000003</v>
      </c>
      <c r="BX277">
        <v>0.61339999999999995</v>
      </c>
      <c r="BY277">
        <v>0.66100000000000003</v>
      </c>
      <c r="BZ277">
        <v>0</v>
      </c>
      <c r="CA277">
        <v>0</v>
      </c>
      <c r="CB277">
        <v>1953</v>
      </c>
      <c r="CC277" t="s">
        <v>480</v>
      </c>
      <c r="CE277">
        <v>0</v>
      </c>
      <c r="CF277" t="s">
        <v>593</v>
      </c>
      <c r="CG277">
        <v>1976</v>
      </c>
      <c r="CH277" t="s">
        <v>963</v>
      </c>
      <c r="CI277">
        <v>49</v>
      </c>
      <c r="CJ277">
        <v>26</v>
      </c>
      <c r="CK277">
        <v>25.724340000000002</v>
      </c>
      <c r="CL277">
        <v>1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</row>
    <row r="278" spans="1:96" x14ac:dyDescent="0.3">
      <c r="A278">
        <v>2002</v>
      </c>
      <c r="B278" t="s">
        <v>2261</v>
      </c>
      <c r="C278" t="s">
        <v>2262</v>
      </c>
      <c r="D278" t="s">
        <v>2263</v>
      </c>
      <c r="E278" t="s">
        <v>586</v>
      </c>
      <c r="F278">
        <v>41.9</v>
      </c>
      <c r="G278">
        <v>40.200000000000003</v>
      </c>
      <c r="H278">
        <v>43.433329999999998</v>
      </c>
      <c r="I278">
        <v>0.47720000000000001</v>
      </c>
      <c r="J278">
        <v>9.2999999999999999E-2</v>
      </c>
      <c r="K278">
        <v>0.1867</v>
      </c>
      <c r="L278">
        <v>0.2949</v>
      </c>
      <c r="M278">
        <v>68551</v>
      </c>
      <c r="N278">
        <v>154333.29999999999</v>
      </c>
      <c r="O278">
        <v>0.90749999999999997</v>
      </c>
      <c r="P278">
        <v>0.39129999999999998</v>
      </c>
      <c r="Q278">
        <v>0.12520000000000001</v>
      </c>
      <c r="S278" t="s">
        <v>569</v>
      </c>
      <c r="T278">
        <v>1</v>
      </c>
      <c r="U278">
        <v>77</v>
      </c>
      <c r="V278">
        <v>205</v>
      </c>
      <c r="X278" t="s">
        <v>2153</v>
      </c>
      <c r="Y278" t="s">
        <v>2264</v>
      </c>
      <c r="Z278">
        <v>6</v>
      </c>
      <c r="AE278" t="s">
        <v>475</v>
      </c>
      <c r="AF278" t="s">
        <v>475</v>
      </c>
      <c r="AG278" t="s">
        <v>913</v>
      </c>
      <c r="AH278">
        <v>0</v>
      </c>
      <c r="AI278">
        <v>0</v>
      </c>
      <c r="AJ278" t="s">
        <v>476</v>
      </c>
      <c r="AK278">
        <v>8002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1</v>
      </c>
      <c r="AR278">
        <v>1</v>
      </c>
      <c r="AS278">
        <v>0</v>
      </c>
      <c r="AT278" t="s">
        <v>2265</v>
      </c>
      <c r="AU278">
        <v>4</v>
      </c>
      <c r="AV278">
        <v>1</v>
      </c>
      <c r="AW278" t="s">
        <v>2266</v>
      </c>
      <c r="AX278" t="s">
        <v>2261</v>
      </c>
      <c r="CK278">
        <v>24.306799999999999</v>
      </c>
      <c r="CL278">
        <v>0</v>
      </c>
      <c r="CM278">
        <v>1</v>
      </c>
      <c r="CN278">
        <v>1</v>
      </c>
      <c r="CO278">
        <v>0</v>
      </c>
      <c r="CP278">
        <v>0</v>
      </c>
      <c r="CQ278">
        <v>0</v>
      </c>
      <c r="CR278">
        <v>0</v>
      </c>
    </row>
    <row r="279" spans="1:96" x14ac:dyDescent="0.3">
      <c r="A279">
        <v>2002</v>
      </c>
      <c r="B279" t="s">
        <v>971</v>
      </c>
      <c r="C279" t="s">
        <v>2267</v>
      </c>
      <c r="D279" t="s">
        <v>2268</v>
      </c>
      <c r="E279" t="s">
        <v>550</v>
      </c>
      <c r="F279">
        <v>39.84057</v>
      </c>
      <c r="G279">
        <v>39.374180000000003</v>
      </c>
      <c r="H279">
        <v>40.341389999999997</v>
      </c>
      <c r="I279">
        <v>0.49680000000000002</v>
      </c>
      <c r="J279">
        <v>5.3800000000000001E-2</v>
      </c>
      <c r="K279">
        <v>0.11559999999999999</v>
      </c>
      <c r="L279">
        <v>0.22839999999999999</v>
      </c>
      <c r="M279">
        <v>97138.18</v>
      </c>
      <c r="N279">
        <v>684520.8</v>
      </c>
      <c r="O279">
        <v>0.93469999999999998</v>
      </c>
      <c r="P279">
        <v>0.4965</v>
      </c>
      <c r="Q279">
        <v>0.1905</v>
      </c>
      <c r="R279">
        <v>0.2</v>
      </c>
      <c r="S279" t="s">
        <v>539</v>
      </c>
      <c r="T279">
        <v>5</v>
      </c>
      <c r="U279">
        <v>76</v>
      </c>
      <c r="V279">
        <v>185</v>
      </c>
      <c r="W279">
        <v>4.8</v>
      </c>
      <c r="X279" t="s">
        <v>2269</v>
      </c>
      <c r="Y279" t="s">
        <v>2270</v>
      </c>
      <c r="Z279">
        <v>36</v>
      </c>
      <c r="AA279" t="s">
        <v>474</v>
      </c>
      <c r="AB279">
        <v>1130</v>
      </c>
      <c r="AD279">
        <v>3.9</v>
      </c>
      <c r="AE279" t="s">
        <v>475</v>
      </c>
      <c r="AF279" t="s">
        <v>475</v>
      </c>
      <c r="AH279">
        <v>1</v>
      </c>
      <c r="AI279">
        <v>1</v>
      </c>
      <c r="AJ279" t="s">
        <v>490</v>
      </c>
      <c r="AK279">
        <v>95030</v>
      </c>
      <c r="AL279">
        <v>868</v>
      </c>
      <c r="AM279">
        <v>488</v>
      </c>
      <c r="AN279">
        <v>33</v>
      </c>
      <c r="AO279">
        <v>5443</v>
      </c>
      <c r="AP279">
        <v>36</v>
      </c>
      <c r="AQ279">
        <v>1094</v>
      </c>
      <c r="AR279">
        <v>5642</v>
      </c>
      <c r="AS279">
        <v>151.19</v>
      </c>
      <c r="AT279" t="s">
        <v>2271</v>
      </c>
      <c r="AU279">
        <v>5</v>
      </c>
      <c r="AV279">
        <v>0</v>
      </c>
      <c r="AW279" t="s">
        <v>2272</v>
      </c>
      <c r="AX279" t="s">
        <v>169</v>
      </c>
      <c r="AY279">
        <v>92</v>
      </c>
      <c r="AZ279">
        <v>9</v>
      </c>
      <c r="BA279">
        <v>3</v>
      </c>
      <c r="BB279">
        <v>0</v>
      </c>
      <c r="BC279">
        <v>0.75</v>
      </c>
      <c r="BD279">
        <v>528</v>
      </c>
      <c r="BE279">
        <v>369</v>
      </c>
      <c r="BF279">
        <v>46</v>
      </c>
      <c r="BG279">
        <v>30</v>
      </c>
      <c r="BH279">
        <v>27</v>
      </c>
      <c r="BI279">
        <v>0</v>
      </c>
      <c r="BJ279" t="s">
        <v>2273</v>
      </c>
      <c r="BK279">
        <v>12</v>
      </c>
      <c r="BL279">
        <v>2</v>
      </c>
      <c r="BM279">
        <v>9</v>
      </c>
      <c r="BN279">
        <v>0</v>
      </c>
      <c r="BO279">
        <v>0.18179999999999999</v>
      </c>
      <c r="BP279">
        <v>50</v>
      </c>
      <c r="BQ279">
        <v>76</v>
      </c>
      <c r="BR279">
        <v>2</v>
      </c>
      <c r="BS279">
        <v>0.39839999999999998</v>
      </c>
      <c r="BT279">
        <v>11</v>
      </c>
      <c r="BU279">
        <v>45</v>
      </c>
      <c r="BV279">
        <v>0</v>
      </c>
      <c r="BW279">
        <v>0.19639999999999999</v>
      </c>
      <c r="BX279">
        <v>0.60870000000000002</v>
      </c>
      <c r="BY279">
        <v>0.52629999999999999</v>
      </c>
      <c r="BZ279">
        <v>0</v>
      </c>
      <c r="CA279">
        <v>1</v>
      </c>
      <c r="CB279">
        <v>1956</v>
      </c>
      <c r="CC279" t="s">
        <v>480</v>
      </c>
      <c r="CE279">
        <v>0</v>
      </c>
      <c r="CF279" t="s">
        <v>593</v>
      </c>
      <c r="CG279">
        <v>1979</v>
      </c>
      <c r="CH279" t="s">
        <v>2274</v>
      </c>
      <c r="CI279">
        <v>46</v>
      </c>
      <c r="CJ279">
        <v>23</v>
      </c>
      <c r="CK279">
        <v>22.516449999999999</v>
      </c>
      <c r="CL279">
        <v>0</v>
      </c>
      <c r="CM279">
        <v>0</v>
      </c>
      <c r="CN279">
        <v>0</v>
      </c>
      <c r="CO279">
        <v>1</v>
      </c>
      <c r="CP279">
        <v>0</v>
      </c>
      <c r="CQ279">
        <v>0</v>
      </c>
      <c r="CR279">
        <v>1</v>
      </c>
    </row>
    <row r="280" spans="1:96" x14ac:dyDescent="0.3">
      <c r="A280">
        <v>2002</v>
      </c>
      <c r="B280" t="s">
        <v>1206</v>
      </c>
      <c r="C280" t="s">
        <v>2275</v>
      </c>
      <c r="D280" t="s">
        <v>2276</v>
      </c>
      <c r="E280" t="s">
        <v>774</v>
      </c>
      <c r="F280">
        <v>36.866660000000003</v>
      </c>
      <c r="G280">
        <v>35.333329999999997</v>
      </c>
      <c r="H280">
        <v>38.333329999999997</v>
      </c>
      <c r="I280">
        <v>0.4824</v>
      </c>
      <c r="J280">
        <v>7.9799999999999996E-2</v>
      </c>
      <c r="K280">
        <v>0.1555</v>
      </c>
      <c r="L280">
        <v>0.24310000000000001</v>
      </c>
      <c r="M280">
        <v>42916.33</v>
      </c>
      <c r="N280">
        <v>109433.3</v>
      </c>
      <c r="O280">
        <v>0.79730000000000001</v>
      </c>
      <c r="P280">
        <v>0.23449999999999999</v>
      </c>
      <c r="Q280">
        <v>6.6799999999999998E-2</v>
      </c>
      <c r="R280">
        <v>2.0699999999999998</v>
      </c>
      <c r="S280" t="s">
        <v>486</v>
      </c>
      <c r="T280">
        <v>4</v>
      </c>
      <c r="U280">
        <v>76</v>
      </c>
      <c r="V280">
        <v>230</v>
      </c>
      <c r="W280">
        <v>4.7</v>
      </c>
      <c r="X280" t="s">
        <v>2277</v>
      </c>
      <c r="Y280" t="s">
        <v>2278</v>
      </c>
      <c r="Z280">
        <v>51</v>
      </c>
      <c r="AA280" t="s">
        <v>512</v>
      </c>
      <c r="AB280">
        <v>860</v>
      </c>
      <c r="AD280">
        <v>2.8</v>
      </c>
      <c r="AE280" t="s">
        <v>475</v>
      </c>
      <c r="AF280" t="s">
        <v>475</v>
      </c>
      <c r="AH280">
        <v>0</v>
      </c>
      <c r="AI280">
        <v>0</v>
      </c>
      <c r="AJ280" t="s">
        <v>490</v>
      </c>
      <c r="AK280">
        <v>17602</v>
      </c>
      <c r="AL280">
        <v>862</v>
      </c>
      <c r="AM280">
        <v>456</v>
      </c>
      <c r="AN280">
        <v>25</v>
      </c>
      <c r="AO280">
        <v>5220</v>
      </c>
      <c r="AP280">
        <v>25</v>
      </c>
      <c r="AQ280">
        <v>1094</v>
      </c>
      <c r="AR280">
        <v>5180</v>
      </c>
      <c r="AS280">
        <v>102.35</v>
      </c>
      <c r="AT280" t="s">
        <v>2279</v>
      </c>
      <c r="AU280">
        <v>5</v>
      </c>
      <c r="AV280">
        <v>0</v>
      </c>
      <c r="AW280" t="s">
        <v>2280</v>
      </c>
      <c r="AY280">
        <v>106</v>
      </c>
      <c r="AZ280">
        <v>10</v>
      </c>
      <c r="BA280">
        <v>3</v>
      </c>
      <c r="BB280">
        <v>0</v>
      </c>
      <c r="BC280">
        <v>0.76919999999999999</v>
      </c>
      <c r="BD280">
        <v>628</v>
      </c>
      <c r="BE280">
        <v>381</v>
      </c>
      <c r="BF280">
        <v>47</v>
      </c>
      <c r="BG280">
        <v>40</v>
      </c>
      <c r="BH280">
        <v>21</v>
      </c>
      <c r="BI280">
        <v>0</v>
      </c>
      <c r="BJ280" t="s">
        <v>2281</v>
      </c>
      <c r="BK280">
        <v>16</v>
      </c>
      <c r="BL280">
        <v>10</v>
      </c>
      <c r="BM280">
        <v>3</v>
      </c>
      <c r="BN280">
        <v>0</v>
      </c>
      <c r="BO280">
        <v>0.76919999999999999</v>
      </c>
      <c r="BP280">
        <v>125</v>
      </c>
      <c r="BQ280">
        <v>56</v>
      </c>
      <c r="BR280">
        <v>1</v>
      </c>
      <c r="BS280">
        <v>0.68959999999999999</v>
      </c>
      <c r="BT280">
        <v>40</v>
      </c>
      <c r="BU280">
        <v>21</v>
      </c>
      <c r="BV280">
        <v>0</v>
      </c>
      <c r="BW280">
        <v>0.65569999999999995</v>
      </c>
      <c r="BX280">
        <v>0.63919999999999999</v>
      </c>
      <c r="BY280">
        <v>0.65569999999999995</v>
      </c>
      <c r="BZ280">
        <v>0</v>
      </c>
      <c r="CA280">
        <v>0</v>
      </c>
      <c r="CB280">
        <v>1949</v>
      </c>
      <c r="CC280" t="s">
        <v>480</v>
      </c>
      <c r="CE280">
        <v>0</v>
      </c>
      <c r="CG280">
        <v>1982</v>
      </c>
      <c r="CH280" t="s">
        <v>885</v>
      </c>
      <c r="CI280">
        <v>53</v>
      </c>
      <c r="CJ280">
        <v>20</v>
      </c>
      <c r="CK280">
        <v>27.99342</v>
      </c>
      <c r="CL280">
        <v>0</v>
      </c>
      <c r="CM280">
        <v>1</v>
      </c>
      <c r="CN280">
        <v>0</v>
      </c>
      <c r="CO280">
        <v>0</v>
      </c>
      <c r="CP280">
        <v>0</v>
      </c>
      <c r="CQ280">
        <v>0</v>
      </c>
      <c r="CR280">
        <v>0</v>
      </c>
    </row>
    <row r="281" spans="1:96" x14ac:dyDescent="0.3">
      <c r="A281">
        <v>2002</v>
      </c>
      <c r="B281" t="s">
        <v>2282</v>
      </c>
      <c r="C281" t="s">
        <v>2283</v>
      </c>
      <c r="D281" t="s">
        <v>2284</v>
      </c>
      <c r="E281" t="s">
        <v>586</v>
      </c>
      <c r="F281">
        <v>37.171169999999996</v>
      </c>
      <c r="G281">
        <v>36.503599999999999</v>
      </c>
      <c r="H281">
        <v>38.038290000000003</v>
      </c>
      <c r="I281">
        <v>0.49409999999999998</v>
      </c>
      <c r="J281">
        <v>5.3900000000000003E-2</v>
      </c>
      <c r="K281">
        <v>0.1183</v>
      </c>
      <c r="L281">
        <v>0.21210000000000001</v>
      </c>
      <c r="M281">
        <v>69451.360000000001</v>
      </c>
      <c r="N281">
        <v>216042.3</v>
      </c>
      <c r="O281">
        <v>0.85940000000000005</v>
      </c>
      <c r="P281">
        <v>0.41110000000000002</v>
      </c>
      <c r="Q281">
        <v>0.193</v>
      </c>
      <c r="R281">
        <v>0.34</v>
      </c>
      <c r="S281" t="s">
        <v>539</v>
      </c>
      <c r="T281">
        <v>2</v>
      </c>
      <c r="U281">
        <v>76</v>
      </c>
      <c r="V281">
        <v>220</v>
      </c>
      <c r="W281">
        <v>4.8</v>
      </c>
      <c r="X281" t="s">
        <v>1020</v>
      </c>
      <c r="Y281" t="s">
        <v>2285</v>
      </c>
      <c r="Z281">
        <v>9</v>
      </c>
      <c r="AA281" t="s">
        <v>474</v>
      </c>
      <c r="AE281" t="s">
        <v>473</v>
      </c>
      <c r="AF281" t="s">
        <v>473</v>
      </c>
      <c r="AH281">
        <v>0</v>
      </c>
      <c r="AI281">
        <v>0</v>
      </c>
      <c r="AJ281" t="s">
        <v>476</v>
      </c>
      <c r="AK281">
        <v>8540</v>
      </c>
      <c r="AL281">
        <v>152</v>
      </c>
      <c r="AM281">
        <v>75</v>
      </c>
      <c r="AN281">
        <v>7</v>
      </c>
      <c r="AO281">
        <v>739</v>
      </c>
      <c r="AP281">
        <v>3</v>
      </c>
      <c r="AQ281">
        <v>187</v>
      </c>
      <c r="AR281">
        <v>767</v>
      </c>
      <c r="AS281">
        <v>82.11</v>
      </c>
      <c r="AT281" t="s">
        <v>2286</v>
      </c>
      <c r="AU281">
        <v>4</v>
      </c>
      <c r="AV281">
        <v>0</v>
      </c>
      <c r="AW281" t="s">
        <v>2287</v>
      </c>
      <c r="AX281" t="s">
        <v>2288</v>
      </c>
      <c r="AY281">
        <v>98</v>
      </c>
      <c r="AZ281">
        <v>4</v>
      </c>
      <c r="BA281">
        <v>7</v>
      </c>
      <c r="BB281">
        <v>0</v>
      </c>
      <c r="BC281">
        <v>0.36359999999999998</v>
      </c>
      <c r="BD281">
        <v>370</v>
      </c>
      <c r="BE281">
        <v>448</v>
      </c>
      <c r="BF281">
        <v>48</v>
      </c>
      <c r="BG281">
        <v>15</v>
      </c>
      <c r="BH281">
        <v>40</v>
      </c>
      <c r="BI281">
        <v>0</v>
      </c>
      <c r="BJ281" t="s">
        <v>2289</v>
      </c>
      <c r="BK281">
        <v>14</v>
      </c>
      <c r="BL281">
        <v>4</v>
      </c>
      <c r="BM281">
        <v>7</v>
      </c>
      <c r="BN281">
        <v>0</v>
      </c>
      <c r="BO281">
        <v>0.36359999999999998</v>
      </c>
      <c r="BP281">
        <v>94</v>
      </c>
      <c r="BQ281">
        <v>68</v>
      </c>
      <c r="BR281">
        <v>1</v>
      </c>
      <c r="BS281">
        <v>0.57979999999999998</v>
      </c>
      <c r="BT281">
        <v>21</v>
      </c>
      <c r="BU281">
        <v>35</v>
      </c>
      <c r="BV281">
        <v>0</v>
      </c>
      <c r="BW281">
        <v>0.375</v>
      </c>
      <c r="BX281">
        <v>0.48270000000000002</v>
      </c>
      <c r="BY281">
        <v>0.2727</v>
      </c>
      <c r="BZ281">
        <v>0</v>
      </c>
      <c r="CA281">
        <v>0</v>
      </c>
      <c r="CB281">
        <v>1954</v>
      </c>
      <c r="CC281" t="s">
        <v>480</v>
      </c>
      <c r="CE281">
        <v>0</v>
      </c>
      <c r="CG281">
        <v>1976</v>
      </c>
      <c r="CH281" t="s">
        <v>2290</v>
      </c>
      <c r="CI281">
        <v>48</v>
      </c>
      <c r="CJ281">
        <v>26</v>
      </c>
      <c r="CK281">
        <v>26.776319999999998</v>
      </c>
      <c r="CL281">
        <v>1</v>
      </c>
      <c r="CM281">
        <v>0</v>
      </c>
      <c r="CN281">
        <v>1</v>
      </c>
      <c r="CO281">
        <v>0</v>
      </c>
      <c r="CP281">
        <v>0</v>
      </c>
      <c r="CQ281">
        <v>0</v>
      </c>
      <c r="CR281">
        <v>0</v>
      </c>
    </row>
    <row r="282" spans="1:96" x14ac:dyDescent="0.3">
      <c r="A282">
        <v>2002</v>
      </c>
      <c r="B282" t="s">
        <v>93</v>
      </c>
      <c r="C282" t="s">
        <v>2291</v>
      </c>
      <c r="D282" t="s">
        <v>1352</v>
      </c>
      <c r="E282" t="s">
        <v>2292</v>
      </c>
      <c r="F282">
        <v>34.875729999999997</v>
      </c>
      <c r="G282">
        <v>33.863489999999999</v>
      </c>
      <c r="H282">
        <v>35.919670000000004</v>
      </c>
      <c r="I282">
        <v>0.4879</v>
      </c>
      <c r="J282">
        <v>5.1900000000000002E-2</v>
      </c>
      <c r="K282">
        <v>0.1138</v>
      </c>
      <c r="L282">
        <v>0.19409999999999999</v>
      </c>
      <c r="M282">
        <v>48386.559999999998</v>
      </c>
      <c r="N282">
        <v>116622.1</v>
      </c>
      <c r="O282">
        <v>0.84260000000000002</v>
      </c>
      <c r="P282">
        <v>0.25850000000000001</v>
      </c>
      <c r="Q282">
        <v>7.1400000000000005E-2</v>
      </c>
      <c r="R282">
        <v>2.91</v>
      </c>
      <c r="S282" t="s">
        <v>498</v>
      </c>
      <c r="T282">
        <v>4</v>
      </c>
      <c r="U282">
        <v>75</v>
      </c>
      <c r="V282">
        <v>190</v>
      </c>
      <c r="W282">
        <v>4.5</v>
      </c>
      <c r="X282" t="s">
        <v>1250</v>
      </c>
      <c r="Y282" t="s">
        <v>2293</v>
      </c>
      <c r="Z282">
        <v>22</v>
      </c>
      <c r="AA282" t="s">
        <v>512</v>
      </c>
      <c r="AD282">
        <v>2.5</v>
      </c>
      <c r="AE282" t="s">
        <v>475</v>
      </c>
      <c r="AF282" t="s">
        <v>475</v>
      </c>
      <c r="AG282" t="s">
        <v>531</v>
      </c>
      <c r="AH282">
        <v>0</v>
      </c>
      <c r="AI282">
        <v>0</v>
      </c>
      <c r="AJ282" t="s">
        <v>490</v>
      </c>
      <c r="AK282">
        <v>46214</v>
      </c>
      <c r="AL282">
        <v>31</v>
      </c>
      <c r="AM282">
        <v>17</v>
      </c>
      <c r="AN282">
        <v>0</v>
      </c>
      <c r="AO282">
        <v>277</v>
      </c>
      <c r="AP282">
        <v>2</v>
      </c>
      <c r="AQ282">
        <v>73</v>
      </c>
      <c r="AR282">
        <v>355</v>
      </c>
      <c r="AS282">
        <v>12.59</v>
      </c>
      <c r="AT282" t="s">
        <v>2294</v>
      </c>
      <c r="AU282">
        <v>3</v>
      </c>
      <c r="AV282">
        <v>1</v>
      </c>
      <c r="AW282" t="s">
        <v>2295</v>
      </c>
      <c r="AX282" t="s">
        <v>93</v>
      </c>
      <c r="AY282">
        <v>96</v>
      </c>
      <c r="AZ282">
        <v>11</v>
      </c>
      <c r="BA282">
        <v>2</v>
      </c>
      <c r="BB282">
        <v>0</v>
      </c>
      <c r="BC282">
        <v>0.84619999999999995</v>
      </c>
      <c r="BD282">
        <v>690</v>
      </c>
      <c r="BE282">
        <v>266</v>
      </c>
      <c r="BF282">
        <v>49</v>
      </c>
      <c r="BG282">
        <v>52</v>
      </c>
      <c r="BH282">
        <v>11</v>
      </c>
      <c r="BI282">
        <v>0</v>
      </c>
      <c r="BJ282" t="s">
        <v>986</v>
      </c>
      <c r="BK282">
        <v>10</v>
      </c>
      <c r="BL282">
        <v>11</v>
      </c>
      <c r="BM282">
        <v>2</v>
      </c>
      <c r="BN282">
        <v>0</v>
      </c>
      <c r="BO282">
        <v>0.84619999999999995</v>
      </c>
      <c r="BP282">
        <v>95</v>
      </c>
      <c r="BQ282">
        <v>20</v>
      </c>
      <c r="BR282">
        <v>0</v>
      </c>
      <c r="BS282">
        <v>0.82609999999999995</v>
      </c>
      <c r="BT282">
        <v>52</v>
      </c>
      <c r="BU282">
        <v>11</v>
      </c>
      <c r="BV282">
        <v>0</v>
      </c>
      <c r="BW282">
        <v>0.82540000000000002</v>
      </c>
      <c r="BX282">
        <v>0.73529999999999995</v>
      </c>
      <c r="BY282">
        <v>0.82540000000000002</v>
      </c>
      <c r="BZ282">
        <v>0</v>
      </c>
      <c r="CA282">
        <v>0</v>
      </c>
      <c r="CB282">
        <v>1950</v>
      </c>
      <c r="CC282" t="s">
        <v>480</v>
      </c>
      <c r="CE282">
        <v>0</v>
      </c>
      <c r="CF282" t="s">
        <v>987</v>
      </c>
      <c r="CG282">
        <v>1973</v>
      </c>
      <c r="CH282" t="s">
        <v>93</v>
      </c>
      <c r="CI282">
        <v>52</v>
      </c>
      <c r="CJ282">
        <v>29</v>
      </c>
      <c r="CK282">
        <v>23.74578</v>
      </c>
      <c r="CL282">
        <v>0</v>
      </c>
      <c r="CM282">
        <v>1</v>
      </c>
      <c r="CN282">
        <v>0</v>
      </c>
      <c r="CO282">
        <v>0</v>
      </c>
      <c r="CP282">
        <v>0</v>
      </c>
      <c r="CQ282">
        <v>1</v>
      </c>
      <c r="CR282">
        <v>1</v>
      </c>
    </row>
    <row r="283" spans="1:96" x14ac:dyDescent="0.3">
      <c r="A283">
        <v>2002</v>
      </c>
      <c r="B283" t="s">
        <v>753</v>
      </c>
      <c r="C283" t="s">
        <v>2296</v>
      </c>
      <c r="D283" t="s">
        <v>700</v>
      </c>
      <c r="E283" t="s">
        <v>701</v>
      </c>
      <c r="F283">
        <v>35.950449999999996</v>
      </c>
      <c r="G283">
        <v>34.04448</v>
      </c>
      <c r="H283">
        <v>37.716419999999999</v>
      </c>
      <c r="I283">
        <v>0.46660000000000001</v>
      </c>
      <c r="J283">
        <v>7.9100000000000004E-2</v>
      </c>
      <c r="K283">
        <v>0.15440000000000001</v>
      </c>
      <c r="L283">
        <v>0.2334</v>
      </c>
      <c r="M283">
        <v>40273.93</v>
      </c>
      <c r="N283">
        <v>112685.9</v>
      </c>
      <c r="O283">
        <v>0.82820000000000005</v>
      </c>
      <c r="P283">
        <v>0.31219999999999998</v>
      </c>
      <c r="Q283">
        <v>0.1047</v>
      </c>
      <c r="S283" t="s">
        <v>569</v>
      </c>
      <c r="T283">
        <v>1</v>
      </c>
      <c r="U283">
        <v>73</v>
      </c>
      <c r="V283">
        <v>175</v>
      </c>
      <c r="W283">
        <v>4.5999999999999996</v>
      </c>
      <c r="X283" t="s">
        <v>2297</v>
      </c>
      <c r="Y283" t="s">
        <v>2298</v>
      </c>
      <c r="Z283">
        <v>3</v>
      </c>
      <c r="AA283" t="s">
        <v>512</v>
      </c>
      <c r="AB283">
        <v>830</v>
      </c>
      <c r="AC283">
        <v>17</v>
      </c>
      <c r="AD283">
        <v>2.9</v>
      </c>
      <c r="AE283" t="s">
        <v>475</v>
      </c>
      <c r="AF283" t="s">
        <v>475</v>
      </c>
      <c r="AH283">
        <v>0</v>
      </c>
      <c r="AI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 t="s">
        <v>2299</v>
      </c>
      <c r="AU283">
        <v>1</v>
      </c>
      <c r="AV283">
        <v>0</v>
      </c>
      <c r="AW283" t="s">
        <v>2300</v>
      </c>
      <c r="CK283">
        <v>23.08595</v>
      </c>
      <c r="CL283">
        <v>0</v>
      </c>
      <c r="CM283">
        <v>1</v>
      </c>
      <c r="CN283">
        <v>0</v>
      </c>
      <c r="CO283">
        <v>0</v>
      </c>
      <c r="CP283">
        <v>0</v>
      </c>
      <c r="CQ283">
        <v>0</v>
      </c>
      <c r="CR283">
        <v>0</v>
      </c>
    </row>
    <row r="284" spans="1:96" x14ac:dyDescent="0.3">
      <c r="A284">
        <v>2002</v>
      </c>
      <c r="B284" t="s">
        <v>90</v>
      </c>
      <c r="C284" t="s">
        <v>2301</v>
      </c>
      <c r="D284" t="s">
        <v>121</v>
      </c>
      <c r="E284" t="s">
        <v>521</v>
      </c>
      <c r="F284">
        <v>31.918199999999999</v>
      </c>
      <c r="G284">
        <v>31.103449999999999</v>
      </c>
      <c r="H284">
        <v>32.688000000000002</v>
      </c>
      <c r="I284">
        <v>0.50009999999999999</v>
      </c>
      <c r="J284">
        <v>3.44E-2</v>
      </c>
      <c r="K284">
        <v>8.1100000000000005E-2</v>
      </c>
      <c r="L284">
        <v>0.157</v>
      </c>
      <c r="M284">
        <v>42995.75</v>
      </c>
      <c r="N284">
        <v>108687.2</v>
      </c>
      <c r="O284">
        <v>0.71919999999999995</v>
      </c>
      <c r="P284">
        <v>0.24329999999999999</v>
      </c>
      <c r="Q284">
        <v>7.3300000000000004E-2</v>
      </c>
      <c r="R284">
        <v>1.44</v>
      </c>
      <c r="S284" t="s">
        <v>486</v>
      </c>
      <c r="T284">
        <v>5</v>
      </c>
      <c r="U284">
        <v>77</v>
      </c>
      <c r="V284">
        <v>195</v>
      </c>
      <c r="W284">
        <v>4.4000000000000004</v>
      </c>
      <c r="X284" t="s">
        <v>2302</v>
      </c>
      <c r="Y284" t="s">
        <v>2303</v>
      </c>
      <c r="Z284">
        <v>37</v>
      </c>
      <c r="AA284" t="s">
        <v>512</v>
      </c>
      <c r="AB284">
        <v>840</v>
      </c>
      <c r="AD284">
        <v>2.8</v>
      </c>
      <c r="AE284" t="s">
        <v>475</v>
      </c>
      <c r="AF284" t="s">
        <v>475</v>
      </c>
      <c r="AH284">
        <v>1</v>
      </c>
      <c r="AI284">
        <v>1</v>
      </c>
      <c r="AJ284" t="s">
        <v>490</v>
      </c>
      <c r="AK284">
        <v>75215</v>
      </c>
      <c r="AL284">
        <v>718</v>
      </c>
      <c r="AM284">
        <v>444</v>
      </c>
      <c r="AN284">
        <v>28</v>
      </c>
      <c r="AO284">
        <v>6040</v>
      </c>
      <c r="AP284">
        <v>44</v>
      </c>
      <c r="AQ284">
        <v>1175</v>
      </c>
      <c r="AR284">
        <v>9167</v>
      </c>
      <c r="AS284">
        <v>163.24</v>
      </c>
      <c r="AT284" t="s">
        <v>2304</v>
      </c>
      <c r="AU284">
        <v>3</v>
      </c>
      <c r="AV284">
        <v>0</v>
      </c>
      <c r="AW284" t="s">
        <v>2305</v>
      </c>
      <c r="AX284" t="s">
        <v>90</v>
      </c>
      <c r="AY284">
        <v>101</v>
      </c>
      <c r="AZ284">
        <v>11</v>
      </c>
      <c r="BA284">
        <v>2</v>
      </c>
      <c r="BB284">
        <v>0</v>
      </c>
      <c r="BC284">
        <v>0.84619999999999995</v>
      </c>
      <c r="BD284">
        <v>709</v>
      </c>
      <c r="BE284">
        <v>292</v>
      </c>
      <c r="BF284">
        <v>31</v>
      </c>
      <c r="BG284">
        <v>42</v>
      </c>
      <c r="BH284">
        <v>20</v>
      </c>
      <c r="BI284">
        <v>0</v>
      </c>
      <c r="BJ284" t="s">
        <v>1000</v>
      </c>
      <c r="BK284">
        <v>18</v>
      </c>
      <c r="BL284">
        <v>11</v>
      </c>
      <c r="BM284">
        <v>2</v>
      </c>
      <c r="BN284">
        <v>0</v>
      </c>
      <c r="BO284">
        <v>0.84619999999999995</v>
      </c>
      <c r="BP284">
        <v>124</v>
      </c>
      <c r="BQ284">
        <v>87</v>
      </c>
      <c r="BR284">
        <v>1</v>
      </c>
      <c r="BS284">
        <v>0.58730000000000004</v>
      </c>
      <c r="BT284">
        <v>48</v>
      </c>
      <c r="BU284">
        <v>14</v>
      </c>
      <c r="BV284">
        <v>0</v>
      </c>
      <c r="BW284">
        <v>0.7742</v>
      </c>
      <c r="BX284">
        <v>0.71709999999999996</v>
      </c>
      <c r="BY284">
        <v>0.6774</v>
      </c>
      <c r="BZ284">
        <v>0</v>
      </c>
      <c r="CA284">
        <v>0</v>
      </c>
      <c r="CB284">
        <v>1951</v>
      </c>
      <c r="CC284" t="s">
        <v>480</v>
      </c>
      <c r="CE284">
        <v>0</v>
      </c>
      <c r="CF284" t="s">
        <v>625</v>
      </c>
      <c r="CG284">
        <v>1979</v>
      </c>
      <c r="CH284" t="s">
        <v>641</v>
      </c>
      <c r="CI284">
        <v>51</v>
      </c>
      <c r="CJ284">
        <v>23</v>
      </c>
      <c r="CK284">
        <v>23.121099999999998</v>
      </c>
      <c r="CL284">
        <v>0</v>
      </c>
      <c r="CM284">
        <v>1</v>
      </c>
      <c r="CN284">
        <v>0</v>
      </c>
      <c r="CO284">
        <v>1</v>
      </c>
      <c r="CP284">
        <v>0</v>
      </c>
      <c r="CQ284">
        <v>0</v>
      </c>
      <c r="CR284">
        <v>1</v>
      </c>
    </row>
    <row r="285" spans="1:96" x14ac:dyDescent="0.3">
      <c r="A285">
        <v>2002</v>
      </c>
      <c r="B285" t="s">
        <v>151</v>
      </c>
      <c r="C285" t="s">
        <v>2306</v>
      </c>
      <c r="D285" t="s">
        <v>2307</v>
      </c>
      <c r="E285" t="s">
        <v>521</v>
      </c>
      <c r="F285">
        <v>36.728000000000002</v>
      </c>
      <c r="G285">
        <v>35.49333</v>
      </c>
      <c r="H285">
        <v>37.932000000000002</v>
      </c>
      <c r="I285">
        <v>0.48780000000000001</v>
      </c>
      <c r="J285">
        <v>6.9699999999999998E-2</v>
      </c>
      <c r="K285">
        <v>0.1542</v>
      </c>
      <c r="L285">
        <v>0.25490000000000002</v>
      </c>
      <c r="M285">
        <v>31595.31</v>
      </c>
      <c r="N285">
        <v>58356</v>
      </c>
      <c r="O285">
        <v>0.71630000000000005</v>
      </c>
      <c r="P285">
        <v>0.1231</v>
      </c>
      <c r="Q285">
        <v>3.7600000000000001E-2</v>
      </c>
      <c r="R285">
        <v>1.04</v>
      </c>
      <c r="S285" t="s">
        <v>486</v>
      </c>
      <c r="T285">
        <v>5</v>
      </c>
      <c r="U285">
        <v>74</v>
      </c>
      <c r="V285">
        <v>190</v>
      </c>
      <c r="W285">
        <v>4.4000000000000004</v>
      </c>
      <c r="X285" t="s">
        <v>559</v>
      </c>
      <c r="Y285" t="s">
        <v>2308</v>
      </c>
      <c r="Z285">
        <v>43</v>
      </c>
      <c r="AA285" t="s">
        <v>512</v>
      </c>
      <c r="AE285" t="s">
        <v>475</v>
      </c>
      <c r="AF285" t="s">
        <v>475</v>
      </c>
      <c r="AH285">
        <v>1</v>
      </c>
      <c r="AI285">
        <v>1</v>
      </c>
      <c r="AJ285" t="s">
        <v>490</v>
      </c>
      <c r="AK285">
        <v>75901</v>
      </c>
      <c r="AL285">
        <v>875</v>
      </c>
      <c r="AM285">
        <v>478</v>
      </c>
      <c r="AN285">
        <v>23</v>
      </c>
      <c r="AO285">
        <v>6992</v>
      </c>
      <c r="AP285">
        <v>44</v>
      </c>
      <c r="AQ285">
        <v>1286</v>
      </c>
      <c r="AR285">
        <v>8881</v>
      </c>
      <c r="AS285">
        <v>162.6</v>
      </c>
      <c r="AT285" t="s">
        <v>2309</v>
      </c>
      <c r="AU285">
        <v>4</v>
      </c>
      <c r="AV285">
        <v>0</v>
      </c>
      <c r="AW285" t="s">
        <v>2310</v>
      </c>
      <c r="AX285" t="s">
        <v>151</v>
      </c>
      <c r="AY285">
        <v>102</v>
      </c>
      <c r="AZ285">
        <v>8</v>
      </c>
      <c r="BA285">
        <v>4</v>
      </c>
      <c r="BB285">
        <v>0</v>
      </c>
      <c r="BC285">
        <v>0.66669999999999996</v>
      </c>
      <c r="BD285">
        <v>603</v>
      </c>
      <c r="BE285">
        <v>384</v>
      </c>
      <c r="BF285">
        <v>45</v>
      </c>
      <c r="BG285">
        <v>43</v>
      </c>
      <c r="BH285">
        <v>20</v>
      </c>
      <c r="BI285">
        <v>0</v>
      </c>
      <c r="BJ285" t="s">
        <v>1007</v>
      </c>
      <c r="BK285">
        <v>13</v>
      </c>
      <c r="BL285">
        <v>8</v>
      </c>
      <c r="BM285">
        <v>4</v>
      </c>
      <c r="BN285">
        <v>0</v>
      </c>
      <c r="BO285">
        <v>0.66669999999999996</v>
      </c>
      <c r="BP285">
        <v>117</v>
      </c>
      <c r="BQ285">
        <v>41</v>
      </c>
      <c r="BR285">
        <v>2</v>
      </c>
      <c r="BS285">
        <v>0.73750000000000004</v>
      </c>
      <c r="BT285">
        <v>43</v>
      </c>
      <c r="BU285">
        <v>20</v>
      </c>
      <c r="BV285">
        <v>0</v>
      </c>
      <c r="BW285">
        <v>0.6825</v>
      </c>
      <c r="BX285">
        <v>0.62790000000000001</v>
      </c>
      <c r="BY285">
        <v>0.6825</v>
      </c>
      <c r="BZ285">
        <v>0</v>
      </c>
      <c r="CA285">
        <v>0</v>
      </c>
      <c r="CB285">
        <v>1944</v>
      </c>
      <c r="CC285" t="s">
        <v>480</v>
      </c>
      <c r="CE285">
        <v>0</v>
      </c>
      <c r="CF285" t="s">
        <v>489</v>
      </c>
      <c r="CG285">
        <v>1970</v>
      </c>
      <c r="CH285" t="s">
        <v>1008</v>
      </c>
      <c r="CI285">
        <v>58</v>
      </c>
      <c r="CJ285">
        <v>32</v>
      </c>
      <c r="CK285">
        <v>24.39189</v>
      </c>
      <c r="CL285">
        <v>0</v>
      </c>
      <c r="CM285">
        <v>1</v>
      </c>
      <c r="CN285">
        <v>0</v>
      </c>
      <c r="CO285">
        <v>1</v>
      </c>
      <c r="CP285">
        <v>0</v>
      </c>
      <c r="CQ285">
        <v>0</v>
      </c>
      <c r="CR285">
        <v>1</v>
      </c>
    </row>
    <row r="286" spans="1:96" x14ac:dyDescent="0.3">
      <c r="A286">
        <v>2002</v>
      </c>
      <c r="B286" t="s">
        <v>1009</v>
      </c>
      <c r="C286" t="s">
        <v>2311</v>
      </c>
      <c r="D286" t="s">
        <v>2312</v>
      </c>
      <c r="E286" t="s">
        <v>521</v>
      </c>
      <c r="F286">
        <v>34.53736</v>
      </c>
      <c r="G286">
        <v>33.952300000000001</v>
      </c>
      <c r="H286">
        <v>35.058039999999998</v>
      </c>
      <c r="I286">
        <v>0.49299999999999999</v>
      </c>
      <c r="J286">
        <v>3.5400000000000001E-2</v>
      </c>
      <c r="K286">
        <v>8.3400000000000002E-2</v>
      </c>
      <c r="L286">
        <v>0.16420000000000001</v>
      </c>
      <c r="M286">
        <v>57669.15</v>
      </c>
      <c r="N286">
        <v>97644.93</v>
      </c>
      <c r="O286">
        <v>0.83540000000000003</v>
      </c>
      <c r="P286">
        <v>0.25750000000000001</v>
      </c>
      <c r="Q286">
        <v>6.5299999999999997E-2</v>
      </c>
      <c r="R286">
        <v>2.57</v>
      </c>
      <c r="S286" t="s">
        <v>498</v>
      </c>
      <c r="T286">
        <v>3</v>
      </c>
      <c r="U286">
        <v>73</v>
      </c>
      <c r="V286">
        <v>185</v>
      </c>
      <c r="W286">
        <v>4.7699999999999996</v>
      </c>
      <c r="X286" t="s">
        <v>775</v>
      </c>
      <c r="Y286" t="s">
        <v>2313</v>
      </c>
      <c r="Z286">
        <v>26</v>
      </c>
      <c r="AA286" t="s">
        <v>474</v>
      </c>
      <c r="AB286">
        <v>960</v>
      </c>
      <c r="AD286">
        <v>3.56</v>
      </c>
      <c r="AE286" t="s">
        <v>475</v>
      </c>
      <c r="AF286" t="s">
        <v>475</v>
      </c>
      <c r="AH286">
        <v>0</v>
      </c>
      <c r="AI286">
        <v>0</v>
      </c>
      <c r="AJ286" t="s">
        <v>490</v>
      </c>
      <c r="AK286">
        <v>77546</v>
      </c>
      <c r="AL286">
        <v>540</v>
      </c>
      <c r="AM286">
        <v>330</v>
      </c>
      <c r="AN286">
        <v>12</v>
      </c>
      <c r="AO286">
        <v>4204</v>
      </c>
      <c r="AP286">
        <v>27</v>
      </c>
      <c r="AQ286">
        <v>744</v>
      </c>
      <c r="AR286">
        <v>4940</v>
      </c>
      <c r="AS286">
        <v>161.69</v>
      </c>
      <c r="AT286" t="s">
        <v>2314</v>
      </c>
      <c r="AU286">
        <v>5</v>
      </c>
      <c r="AV286">
        <v>0</v>
      </c>
      <c r="AW286" t="s">
        <v>2315</v>
      </c>
      <c r="AX286" t="s">
        <v>113</v>
      </c>
      <c r="AY286">
        <v>91</v>
      </c>
      <c r="AZ286">
        <v>6</v>
      </c>
      <c r="BA286">
        <v>6</v>
      </c>
      <c r="BB286">
        <v>0</v>
      </c>
      <c r="BC286">
        <v>0.5</v>
      </c>
      <c r="BD286">
        <v>455</v>
      </c>
      <c r="BE286">
        <v>442</v>
      </c>
      <c r="BF286">
        <v>46</v>
      </c>
      <c r="BG286">
        <v>32</v>
      </c>
      <c r="BH286">
        <v>26</v>
      </c>
      <c r="BI286">
        <v>0</v>
      </c>
      <c r="BJ286" t="s">
        <v>1640</v>
      </c>
      <c r="BK286">
        <v>2</v>
      </c>
      <c r="BL286">
        <v>6</v>
      </c>
      <c r="BM286">
        <v>6</v>
      </c>
      <c r="BN286">
        <v>0</v>
      </c>
      <c r="BO286">
        <v>0.5</v>
      </c>
      <c r="BP286">
        <v>6</v>
      </c>
      <c r="BQ286">
        <v>7</v>
      </c>
      <c r="BR286">
        <v>0</v>
      </c>
      <c r="BS286">
        <v>0.46150000000000002</v>
      </c>
      <c r="BT286">
        <v>6</v>
      </c>
      <c r="BU286">
        <v>7</v>
      </c>
      <c r="BV286">
        <v>0</v>
      </c>
      <c r="BW286">
        <v>0.46150000000000002</v>
      </c>
      <c r="BX286">
        <v>0.53129999999999999</v>
      </c>
      <c r="BY286">
        <v>0.55169999999999997</v>
      </c>
      <c r="BZ286">
        <v>0</v>
      </c>
      <c r="CA286">
        <v>0</v>
      </c>
      <c r="CB286">
        <v>1960</v>
      </c>
      <c r="CC286" t="s">
        <v>480</v>
      </c>
      <c r="CE286">
        <v>0</v>
      </c>
      <c r="CF286" t="s">
        <v>527</v>
      </c>
      <c r="CG286">
        <v>1982</v>
      </c>
      <c r="CH286" t="s">
        <v>1345</v>
      </c>
      <c r="CI286">
        <v>42</v>
      </c>
      <c r="CJ286">
        <v>20</v>
      </c>
      <c r="CK286">
        <v>24.405139999999999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</row>
    <row r="287" spans="1:96" x14ac:dyDescent="0.3">
      <c r="A287">
        <v>2002</v>
      </c>
      <c r="B287" t="s">
        <v>2316</v>
      </c>
      <c r="C287" t="s">
        <v>2317</v>
      </c>
      <c r="D287" t="s">
        <v>2318</v>
      </c>
      <c r="E287" t="s">
        <v>550</v>
      </c>
      <c r="F287">
        <v>37.174320000000002</v>
      </c>
      <c r="G287">
        <v>36.322949999999999</v>
      </c>
      <c r="H287">
        <v>37.968850000000003</v>
      </c>
      <c r="I287">
        <v>0.49109999999999998</v>
      </c>
      <c r="J287">
        <v>5.2699999999999997E-2</v>
      </c>
      <c r="K287">
        <v>0.1072</v>
      </c>
      <c r="L287">
        <v>0.1981</v>
      </c>
      <c r="M287">
        <v>77215.22</v>
      </c>
      <c r="N287">
        <v>323343.2</v>
      </c>
      <c r="O287">
        <v>0.9294</v>
      </c>
      <c r="P287">
        <v>0.39150000000000001</v>
      </c>
      <c r="Q287">
        <v>0.1061</v>
      </c>
      <c r="R287">
        <v>6.65</v>
      </c>
      <c r="S287" t="s">
        <v>558</v>
      </c>
      <c r="T287">
        <v>2</v>
      </c>
      <c r="U287">
        <v>76</v>
      </c>
      <c r="V287">
        <v>230</v>
      </c>
      <c r="W287">
        <v>4.8600000000000003</v>
      </c>
      <c r="X287" t="s">
        <v>1910</v>
      </c>
      <c r="Y287" t="s">
        <v>2319</v>
      </c>
      <c r="Z287">
        <v>53</v>
      </c>
      <c r="AA287" t="s">
        <v>474</v>
      </c>
      <c r="AE287" t="s">
        <v>475</v>
      </c>
      <c r="AF287" t="s">
        <v>475</v>
      </c>
      <c r="AH287">
        <v>1</v>
      </c>
      <c r="AI287">
        <v>1</v>
      </c>
      <c r="AJ287" t="s">
        <v>490</v>
      </c>
      <c r="AK287">
        <v>92691</v>
      </c>
      <c r="AL287">
        <v>1427</v>
      </c>
      <c r="AM287">
        <v>851</v>
      </c>
      <c r="AN287">
        <v>64</v>
      </c>
      <c r="AO287">
        <v>11084</v>
      </c>
      <c r="AP287">
        <v>88</v>
      </c>
      <c r="AQ287">
        <v>1643</v>
      </c>
      <c r="AR287">
        <v>11041</v>
      </c>
      <c r="AS287">
        <v>209.13</v>
      </c>
      <c r="AT287" t="s">
        <v>2320</v>
      </c>
      <c r="AU287">
        <v>5</v>
      </c>
      <c r="AV287">
        <v>0</v>
      </c>
      <c r="AW287" t="s">
        <v>2321</v>
      </c>
      <c r="AX287" t="s">
        <v>129</v>
      </c>
      <c r="AY287">
        <v>81</v>
      </c>
      <c r="AZ287">
        <v>2</v>
      </c>
      <c r="BA287">
        <v>9</v>
      </c>
      <c r="BB287">
        <v>0</v>
      </c>
      <c r="BC287">
        <v>0.18179999999999999</v>
      </c>
      <c r="BD287">
        <v>313</v>
      </c>
      <c r="BE287">
        <v>440</v>
      </c>
      <c r="BF287">
        <v>28</v>
      </c>
      <c r="BG287">
        <v>22</v>
      </c>
      <c r="BH287">
        <v>35</v>
      </c>
      <c r="BI287">
        <v>0</v>
      </c>
      <c r="BJ287" t="s">
        <v>2322</v>
      </c>
      <c r="BK287">
        <v>2</v>
      </c>
      <c r="BL287">
        <v>2</v>
      </c>
      <c r="BM287">
        <v>9</v>
      </c>
      <c r="BN287">
        <v>0</v>
      </c>
      <c r="BO287">
        <v>0.18179999999999999</v>
      </c>
      <c r="BP287">
        <v>10</v>
      </c>
      <c r="BQ287">
        <v>13</v>
      </c>
      <c r="BR287">
        <v>0</v>
      </c>
      <c r="BS287">
        <v>0.43480000000000002</v>
      </c>
      <c r="BT287">
        <v>10</v>
      </c>
      <c r="BU287">
        <v>13</v>
      </c>
      <c r="BV287">
        <v>0</v>
      </c>
      <c r="BW287">
        <v>0.43480000000000002</v>
      </c>
      <c r="BX287">
        <v>0.43659999999999999</v>
      </c>
      <c r="BY287">
        <v>0.38600000000000001</v>
      </c>
      <c r="BZ287">
        <v>0</v>
      </c>
      <c r="CA287">
        <v>0</v>
      </c>
      <c r="CB287">
        <v>1957</v>
      </c>
      <c r="CC287" t="s">
        <v>480</v>
      </c>
      <c r="CE287">
        <v>0</v>
      </c>
      <c r="CF287" t="s">
        <v>489</v>
      </c>
      <c r="CG287">
        <v>1981</v>
      </c>
      <c r="CH287" t="s">
        <v>2025</v>
      </c>
      <c r="CI287">
        <v>45</v>
      </c>
      <c r="CJ287">
        <v>21</v>
      </c>
      <c r="CK287">
        <v>27.99342</v>
      </c>
      <c r="CL287">
        <v>0</v>
      </c>
      <c r="CM287">
        <v>0</v>
      </c>
      <c r="CN287">
        <v>0</v>
      </c>
      <c r="CO287">
        <v>1</v>
      </c>
      <c r="CP287">
        <v>0</v>
      </c>
      <c r="CQ287">
        <v>0</v>
      </c>
      <c r="CR287">
        <v>1</v>
      </c>
    </row>
    <row r="288" spans="1:96" x14ac:dyDescent="0.3">
      <c r="A288">
        <v>2002</v>
      </c>
      <c r="B288" t="s">
        <v>1652</v>
      </c>
      <c r="C288" t="s">
        <v>2323</v>
      </c>
      <c r="D288" t="s">
        <v>2324</v>
      </c>
      <c r="E288" t="s">
        <v>521</v>
      </c>
      <c r="F288">
        <v>37.443530000000003</v>
      </c>
      <c r="G288">
        <v>35.783529999999999</v>
      </c>
      <c r="H288">
        <v>39.046469999999999</v>
      </c>
      <c r="I288">
        <v>0.48060000000000003</v>
      </c>
      <c r="J288">
        <v>8.3900000000000002E-2</v>
      </c>
      <c r="K288">
        <v>0.16420000000000001</v>
      </c>
      <c r="L288">
        <v>0.26850000000000002</v>
      </c>
      <c r="M288">
        <v>30751.62</v>
      </c>
      <c r="N288">
        <v>52368.82</v>
      </c>
      <c r="O288">
        <v>0.74070000000000003</v>
      </c>
      <c r="P288">
        <v>0.1196</v>
      </c>
      <c r="Q288">
        <v>3.7999999999999999E-2</v>
      </c>
      <c r="R288">
        <v>4.1100000000000003</v>
      </c>
      <c r="S288" t="s">
        <v>498</v>
      </c>
      <c r="T288">
        <v>3</v>
      </c>
      <c r="U288">
        <v>75</v>
      </c>
      <c r="V288">
        <v>190</v>
      </c>
      <c r="W288">
        <v>4.97</v>
      </c>
      <c r="X288" t="s">
        <v>2325</v>
      </c>
      <c r="Y288" t="s">
        <v>2326</v>
      </c>
      <c r="Z288">
        <v>48</v>
      </c>
      <c r="AA288" t="s">
        <v>474</v>
      </c>
      <c r="AE288" t="s">
        <v>475</v>
      </c>
      <c r="AF288" t="s">
        <v>473</v>
      </c>
      <c r="AH288">
        <v>0</v>
      </c>
      <c r="AI288">
        <v>0</v>
      </c>
      <c r="AJ288" t="s">
        <v>490</v>
      </c>
      <c r="AK288">
        <v>75460</v>
      </c>
      <c r="AL288">
        <v>1320</v>
      </c>
      <c r="AM288">
        <v>818</v>
      </c>
      <c r="AN288">
        <v>39</v>
      </c>
      <c r="AO288">
        <v>12012</v>
      </c>
      <c r="AP288">
        <v>114</v>
      </c>
      <c r="AQ288">
        <v>1439</v>
      </c>
      <c r="AR288">
        <v>12080</v>
      </c>
      <c r="AS288">
        <v>250.25</v>
      </c>
      <c r="AT288" t="s">
        <v>2327</v>
      </c>
      <c r="AU288">
        <v>5</v>
      </c>
      <c r="AV288">
        <v>0</v>
      </c>
      <c r="AW288" t="s">
        <v>2328</v>
      </c>
      <c r="AX288" t="s">
        <v>2329</v>
      </c>
      <c r="AY288">
        <v>97</v>
      </c>
      <c r="AZ288">
        <v>3</v>
      </c>
      <c r="BA288">
        <v>9</v>
      </c>
      <c r="BB288">
        <v>0</v>
      </c>
      <c r="BC288">
        <v>0.25</v>
      </c>
      <c r="BD288">
        <v>424</v>
      </c>
      <c r="BE288">
        <v>478</v>
      </c>
      <c r="BF288">
        <v>31</v>
      </c>
      <c r="BG288">
        <v>20</v>
      </c>
      <c r="BH288">
        <v>26</v>
      </c>
      <c r="BI288">
        <v>0</v>
      </c>
      <c r="BJ288" t="s">
        <v>1659</v>
      </c>
      <c r="BK288">
        <v>4</v>
      </c>
      <c r="BL288">
        <v>3</v>
      </c>
      <c r="BM288">
        <v>9</v>
      </c>
      <c r="BN288">
        <v>0</v>
      </c>
      <c r="BO288">
        <v>0.25</v>
      </c>
      <c r="BP288">
        <v>13</v>
      </c>
      <c r="BQ288">
        <v>22</v>
      </c>
      <c r="BR288">
        <v>0</v>
      </c>
      <c r="BS288">
        <v>0.37140000000000001</v>
      </c>
      <c r="BT288">
        <v>13</v>
      </c>
      <c r="BU288">
        <v>22</v>
      </c>
      <c r="BV288">
        <v>0</v>
      </c>
      <c r="BW288">
        <v>0.37140000000000001</v>
      </c>
      <c r="BX288">
        <v>0.48770000000000002</v>
      </c>
      <c r="BY288">
        <v>0.43480000000000002</v>
      </c>
      <c r="BZ288">
        <v>0</v>
      </c>
      <c r="CA288">
        <v>0</v>
      </c>
      <c r="CB288">
        <v>1963</v>
      </c>
      <c r="CC288" t="s">
        <v>480</v>
      </c>
      <c r="CE288">
        <v>0</v>
      </c>
      <c r="CF288" t="s">
        <v>738</v>
      </c>
      <c r="CG288">
        <v>1986</v>
      </c>
      <c r="CH288" t="s">
        <v>1660</v>
      </c>
      <c r="CI288">
        <v>39</v>
      </c>
      <c r="CJ288">
        <v>16</v>
      </c>
      <c r="CK288">
        <v>23.74578</v>
      </c>
      <c r="CL288">
        <v>1</v>
      </c>
      <c r="CM288">
        <v>0</v>
      </c>
      <c r="CN288">
        <v>0</v>
      </c>
      <c r="CO288">
        <v>0</v>
      </c>
      <c r="CP288">
        <v>0</v>
      </c>
      <c r="CQ288">
        <v>1</v>
      </c>
      <c r="CR288">
        <v>1</v>
      </c>
    </row>
    <row r="289" spans="1:96" x14ac:dyDescent="0.3">
      <c r="A289">
        <v>2002</v>
      </c>
      <c r="B289" t="s">
        <v>1652</v>
      </c>
      <c r="C289" t="s">
        <v>2330</v>
      </c>
      <c r="D289" t="s">
        <v>2331</v>
      </c>
      <c r="E289" t="s">
        <v>634</v>
      </c>
      <c r="F289">
        <v>30.4</v>
      </c>
      <c r="G289">
        <v>27.8</v>
      </c>
      <c r="H289">
        <v>32.5</v>
      </c>
      <c r="I289">
        <v>0.46039999999999998</v>
      </c>
      <c r="J289">
        <v>3.7499999999999999E-2</v>
      </c>
      <c r="K289">
        <v>7.7299999999999994E-2</v>
      </c>
      <c r="L289">
        <v>0.16009999999999999</v>
      </c>
      <c r="M289">
        <v>27059</v>
      </c>
      <c r="N289">
        <v>65700</v>
      </c>
      <c r="O289">
        <v>0.5413</v>
      </c>
      <c r="P289">
        <v>6.0299999999999999E-2</v>
      </c>
      <c r="Q289">
        <v>8.6999999999999994E-3</v>
      </c>
      <c r="R289">
        <v>0.19</v>
      </c>
      <c r="S289" t="s">
        <v>539</v>
      </c>
      <c r="T289">
        <v>4</v>
      </c>
      <c r="U289">
        <v>74</v>
      </c>
      <c r="V289">
        <v>200</v>
      </c>
      <c r="W289">
        <v>4.5999999999999996</v>
      </c>
      <c r="X289" t="s">
        <v>1603</v>
      </c>
      <c r="Y289" t="s">
        <v>2332</v>
      </c>
      <c r="Z289">
        <v>13</v>
      </c>
      <c r="AA289" t="s">
        <v>512</v>
      </c>
      <c r="AE289" t="s">
        <v>475</v>
      </c>
      <c r="AF289" t="s">
        <v>475</v>
      </c>
      <c r="AH289">
        <v>0</v>
      </c>
      <c r="AI289">
        <v>0</v>
      </c>
      <c r="AJ289" t="s">
        <v>490</v>
      </c>
      <c r="AK289">
        <v>70039</v>
      </c>
      <c r="AL289">
        <v>7</v>
      </c>
      <c r="AM289">
        <v>4</v>
      </c>
      <c r="AN289">
        <v>0</v>
      </c>
      <c r="AO289">
        <v>65</v>
      </c>
      <c r="AP289">
        <v>1</v>
      </c>
      <c r="AQ289">
        <v>11</v>
      </c>
      <c r="AR289">
        <v>53</v>
      </c>
      <c r="AS289">
        <v>5</v>
      </c>
      <c r="AT289" t="s">
        <v>2333</v>
      </c>
      <c r="AU289">
        <v>5</v>
      </c>
      <c r="AV289">
        <v>0</v>
      </c>
      <c r="AW289" t="s">
        <v>1296</v>
      </c>
      <c r="AY289">
        <v>97</v>
      </c>
      <c r="AZ289">
        <v>3</v>
      </c>
      <c r="BA289">
        <v>9</v>
      </c>
      <c r="BB289">
        <v>0</v>
      </c>
      <c r="BC289">
        <v>0.25</v>
      </c>
      <c r="BD289">
        <v>424</v>
      </c>
      <c r="BE289">
        <v>478</v>
      </c>
      <c r="BF289">
        <v>31</v>
      </c>
      <c r="BG289">
        <v>20</v>
      </c>
      <c r="BH289">
        <v>26</v>
      </c>
      <c r="BI289">
        <v>0</v>
      </c>
      <c r="BJ289" t="s">
        <v>1659</v>
      </c>
      <c r="BK289">
        <v>4</v>
      </c>
      <c r="BL289">
        <v>3</v>
      </c>
      <c r="BM289">
        <v>9</v>
      </c>
      <c r="BN289">
        <v>0</v>
      </c>
      <c r="BO289">
        <v>0.25</v>
      </c>
      <c r="BP289">
        <v>13</v>
      </c>
      <c r="BQ289">
        <v>22</v>
      </c>
      <c r="BR289">
        <v>0</v>
      </c>
      <c r="BS289">
        <v>0.37140000000000001</v>
      </c>
      <c r="BT289">
        <v>13</v>
      </c>
      <c r="BU289">
        <v>22</v>
      </c>
      <c r="BV289">
        <v>0</v>
      </c>
      <c r="BW289">
        <v>0.37140000000000001</v>
      </c>
      <c r="BX289">
        <v>0.48770000000000002</v>
      </c>
      <c r="BY289">
        <v>0.43480000000000002</v>
      </c>
      <c r="BZ289">
        <v>0</v>
      </c>
      <c r="CA289">
        <v>0</v>
      </c>
      <c r="CB289">
        <v>1963</v>
      </c>
      <c r="CC289" t="s">
        <v>480</v>
      </c>
      <c r="CE289">
        <v>0</v>
      </c>
      <c r="CF289" t="s">
        <v>738</v>
      </c>
      <c r="CG289">
        <v>1986</v>
      </c>
      <c r="CH289" t="s">
        <v>1660</v>
      </c>
      <c r="CI289">
        <v>39</v>
      </c>
      <c r="CJ289">
        <v>16</v>
      </c>
      <c r="CK289">
        <v>25.67568</v>
      </c>
      <c r="CL289">
        <v>0</v>
      </c>
      <c r="CM289">
        <v>1</v>
      </c>
      <c r="CN289">
        <v>0</v>
      </c>
      <c r="CO289">
        <v>0</v>
      </c>
      <c r="CP289">
        <v>0</v>
      </c>
      <c r="CQ289">
        <v>0</v>
      </c>
      <c r="CR289">
        <v>0</v>
      </c>
    </row>
    <row r="290" spans="1:96" x14ac:dyDescent="0.3">
      <c r="A290">
        <v>2002</v>
      </c>
      <c r="B290" t="s">
        <v>124</v>
      </c>
      <c r="C290" t="s">
        <v>2334</v>
      </c>
      <c r="D290" t="s">
        <v>2335</v>
      </c>
      <c r="E290" t="s">
        <v>550</v>
      </c>
      <c r="F290">
        <v>34.448810000000002</v>
      </c>
      <c r="G290">
        <v>33.575800000000001</v>
      </c>
      <c r="H290">
        <v>35.310870000000001</v>
      </c>
      <c r="I290">
        <v>0.4955</v>
      </c>
      <c r="J290">
        <v>5.5599999999999997E-2</v>
      </c>
      <c r="K290">
        <v>0.1154</v>
      </c>
      <c r="L290">
        <v>0.1978</v>
      </c>
      <c r="M290">
        <v>51764.51</v>
      </c>
      <c r="N290">
        <v>242643.3</v>
      </c>
      <c r="O290">
        <v>0.81699999999999995</v>
      </c>
      <c r="P290">
        <v>0.29020000000000001</v>
      </c>
      <c r="Q290">
        <v>9.5000000000000001E-2</v>
      </c>
      <c r="R290">
        <v>3.42</v>
      </c>
      <c r="S290" t="s">
        <v>498</v>
      </c>
      <c r="T290">
        <v>4</v>
      </c>
      <c r="U290">
        <v>74</v>
      </c>
      <c r="V290">
        <v>185</v>
      </c>
      <c r="W290">
        <v>4.95</v>
      </c>
      <c r="X290" t="s">
        <v>2078</v>
      </c>
      <c r="Y290" t="s">
        <v>1820</v>
      </c>
      <c r="Z290">
        <v>45</v>
      </c>
      <c r="AA290" t="s">
        <v>474</v>
      </c>
      <c r="AE290" t="s">
        <v>473</v>
      </c>
      <c r="AF290" t="s">
        <v>475</v>
      </c>
      <c r="AH290">
        <v>0</v>
      </c>
      <c r="AI290">
        <v>0</v>
      </c>
      <c r="AJ290" t="s">
        <v>490</v>
      </c>
      <c r="AK290">
        <v>94611</v>
      </c>
      <c r="AL290">
        <v>1148</v>
      </c>
      <c r="AM290">
        <v>664</v>
      </c>
      <c r="AN290">
        <v>32</v>
      </c>
      <c r="AO290">
        <v>8532</v>
      </c>
      <c r="AP290">
        <v>67</v>
      </c>
      <c r="AQ290">
        <v>1347</v>
      </c>
      <c r="AR290">
        <v>8324</v>
      </c>
      <c r="AS290">
        <v>189.6</v>
      </c>
      <c r="AT290" t="s">
        <v>2336</v>
      </c>
      <c r="AU290">
        <v>4</v>
      </c>
      <c r="AV290">
        <v>0</v>
      </c>
      <c r="AW290" t="s">
        <v>2337</v>
      </c>
      <c r="AX290" t="s">
        <v>124</v>
      </c>
      <c r="AY290">
        <v>82</v>
      </c>
      <c r="AZ290">
        <v>7</v>
      </c>
      <c r="BA290">
        <v>4</v>
      </c>
      <c r="BB290">
        <v>0</v>
      </c>
      <c r="BC290">
        <v>0.63639999999999997</v>
      </c>
      <c r="BD290">
        <v>481</v>
      </c>
      <c r="BE290">
        <v>316</v>
      </c>
      <c r="BF290">
        <v>37</v>
      </c>
      <c r="BG290">
        <v>38</v>
      </c>
      <c r="BH290">
        <v>20</v>
      </c>
      <c r="BI290">
        <v>0</v>
      </c>
      <c r="BJ290" t="s">
        <v>1682</v>
      </c>
      <c r="BK290">
        <v>10</v>
      </c>
      <c r="BL290">
        <v>7</v>
      </c>
      <c r="BM290">
        <v>4</v>
      </c>
      <c r="BN290">
        <v>0</v>
      </c>
      <c r="BO290">
        <v>0.63639999999999997</v>
      </c>
      <c r="BP290">
        <v>57</v>
      </c>
      <c r="BQ290">
        <v>56</v>
      </c>
      <c r="BR290">
        <v>0</v>
      </c>
      <c r="BS290">
        <v>0.50439999999999996</v>
      </c>
      <c r="BT290">
        <v>38</v>
      </c>
      <c r="BU290">
        <v>20</v>
      </c>
      <c r="BV290">
        <v>0</v>
      </c>
      <c r="BW290">
        <v>0.6552</v>
      </c>
      <c r="BX290">
        <v>0.62109999999999999</v>
      </c>
      <c r="BY290">
        <v>0.6552</v>
      </c>
      <c r="BZ290">
        <v>0</v>
      </c>
      <c r="CA290">
        <v>0</v>
      </c>
      <c r="CB290">
        <v>1946</v>
      </c>
      <c r="CC290" t="s">
        <v>480</v>
      </c>
      <c r="CE290">
        <v>0</v>
      </c>
      <c r="CF290" t="s">
        <v>593</v>
      </c>
      <c r="CG290">
        <v>1973</v>
      </c>
      <c r="CH290" t="s">
        <v>1683</v>
      </c>
      <c r="CI290">
        <v>56</v>
      </c>
      <c r="CJ290">
        <v>29</v>
      </c>
      <c r="CK290">
        <v>23.75</v>
      </c>
      <c r="CL290">
        <v>0</v>
      </c>
      <c r="CM290">
        <v>0</v>
      </c>
      <c r="CN290">
        <v>0</v>
      </c>
      <c r="CO290">
        <v>1</v>
      </c>
      <c r="CP290">
        <v>0</v>
      </c>
      <c r="CQ290">
        <v>0</v>
      </c>
      <c r="CR290">
        <v>1</v>
      </c>
    </row>
    <row r="291" spans="1:96" x14ac:dyDescent="0.3">
      <c r="A291">
        <v>2002</v>
      </c>
      <c r="B291" t="s">
        <v>124</v>
      </c>
      <c r="C291" t="s">
        <v>2338</v>
      </c>
      <c r="D291" t="s">
        <v>1622</v>
      </c>
      <c r="E291" t="s">
        <v>550</v>
      </c>
      <c r="F291">
        <v>33.18853</v>
      </c>
      <c r="G291">
        <v>32.144260000000003</v>
      </c>
      <c r="H291">
        <v>34.392620000000001</v>
      </c>
      <c r="I291">
        <v>0.50070000000000003</v>
      </c>
      <c r="J291">
        <v>5.1700000000000003E-2</v>
      </c>
      <c r="K291">
        <v>0.10440000000000001</v>
      </c>
      <c r="L291">
        <v>0.17960000000000001</v>
      </c>
      <c r="M291">
        <v>55786.38</v>
      </c>
      <c r="N291">
        <v>243341</v>
      </c>
      <c r="O291">
        <v>0.78280000000000005</v>
      </c>
      <c r="P291">
        <v>0.2455</v>
      </c>
      <c r="Q291">
        <v>6.7799999999999999E-2</v>
      </c>
      <c r="R291">
        <v>0.28000000000000003</v>
      </c>
      <c r="S291" t="s">
        <v>539</v>
      </c>
      <c r="T291">
        <v>4</v>
      </c>
      <c r="U291">
        <v>76</v>
      </c>
      <c r="V291">
        <v>190</v>
      </c>
      <c r="W291">
        <v>4.8</v>
      </c>
      <c r="X291" t="s">
        <v>849</v>
      </c>
      <c r="Y291" t="s">
        <v>1932</v>
      </c>
      <c r="Z291">
        <v>36</v>
      </c>
      <c r="AA291" t="s">
        <v>474</v>
      </c>
      <c r="AE291" t="s">
        <v>473</v>
      </c>
      <c r="AF291" t="s">
        <v>473</v>
      </c>
      <c r="AH291">
        <v>0</v>
      </c>
      <c r="AI291">
        <v>0</v>
      </c>
      <c r="AJ291" t="s">
        <v>490</v>
      </c>
      <c r="AK291">
        <v>91321</v>
      </c>
      <c r="AL291">
        <v>898</v>
      </c>
      <c r="AM291">
        <v>525</v>
      </c>
      <c r="AN291">
        <v>32</v>
      </c>
      <c r="AO291">
        <v>6700</v>
      </c>
      <c r="AP291">
        <v>33</v>
      </c>
      <c r="AQ291">
        <v>1064</v>
      </c>
      <c r="AR291">
        <v>6474</v>
      </c>
      <c r="AS291">
        <v>186.11</v>
      </c>
      <c r="AT291" t="s">
        <v>2339</v>
      </c>
      <c r="AU291">
        <v>4</v>
      </c>
      <c r="AV291">
        <v>0</v>
      </c>
      <c r="AW291" t="s">
        <v>1625</v>
      </c>
      <c r="AX291" t="s">
        <v>882</v>
      </c>
      <c r="AY291">
        <v>82</v>
      </c>
      <c r="AZ291">
        <v>7</v>
      </c>
      <c r="BA291">
        <v>4</v>
      </c>
      <c r="BB291">
        <v>0</v>
      </c>
      <c r="BC291">
        <v>0.63639999999999997</v>
      </c>
      <c r="BD291">
        <v>481</v>
      </c>
      <c r="BE291">
        <v>316</v>
      </c>
      <c r="BF291">
        <v>37</v>
      </c>
      <c r="BG291">
        <v>38</v>
      </c>
      <c r="BH291">
        <v>20</v>
      </c>
      <c r="BI291">
        <v>0</v>
      </c>
      <c r="BJ291" t="s">
        <v>1682</v>
      </c>
      <c r="BK291">
        <v>10</v>
      </c>
      <c r="BL291">
        <v>7</v>
      </c>
      <c r="BM291">
        <v>4</v>
      </c>
      <c r="BN291">
        <v>0</v>
      </c>
      <c r="BO291">
        <v>0.63639999999999997</v>
      </c>
      <c r="BP291">
        <v>57</v>
      </c>
      <c r="BQ291">
        <v>56</v>
      </c>
      <c r="BR291">
        <v>0</v>
      </c>
      <c r="BS291">
        <v>0.50439999999999996</v>
      </c>
      <c r="BT291">
        <v>38</v>
      </c>
      <c r="BU291">
        <v>20</v>
      </c>
      <c r="BV291">
        <v>0</v>
      </c>
      <c r="BW291">
        <v>0.6552</v>
      </c>
      <c r="BX291">
        <v>0.62109999999999999</v>
      </c>
      <c r="BY291">
        <v>0.6552</v>
      </c>
      <c r="BZ291">
        <v>0</v>
      </c>
      <c r="CA291">
        <v>0</v>
      </c>
      <c r="CB291">
        <v>1946</v>
      </c>
      <c r="CC291" t="s">
        <v>480</v>
      </c>
      <c r="CE291">
        <v>0</v>
      </c>
      <c r="CF291" t="s">
        <v>593</v>
      </c>
      <c r="CG291">
        <v>1973</v>
      </c>
      <c r="CH291" t="s">
        <v>1683</v>
      </c>
      <c r="CI291">
        <v>56</v>
      </c>
      <c r="CJ291">
        <v>29</v>
      </c>
      <c r="CK291">
        <v>23.125</v>
      </c>
      <c r="CL291">
        <v>1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</row>
    <row r="292" spans="1:96" x14ac:dyDescent="0.3">
      <c r="A292">
        <v>2002</v>
      </c>
      <c r="B292" t="s">
        <v>2340</v>
      </c>
      <c r="C292" t="s">
        <v>2341</v>
      </c>
      <c r="D292" t="s">
        <v>2342</v>
      </c>
      <c r="E292" t="s">
        <v>662</v>
      </c>
      <c r="F292">
        <v>31.61458</v>
      </c>
      <c r="G292">
        <v>31.0625</v>
      </c>
      <c r="H292">
        <v>31.767710000000001</v>
      </c>
      <c r="I292">
        <v>0.53559999999999997</v>
      </c>
      <c r="J292">
        <v>3.5000000000000003E-2</v>
      </c>
      <c r="K292">
        <v>8.48E-2</v>
      </c>
      <c r="L292">
        <v>0.15559999999999999</v>
      </c>
      <c r="M292">
        <v>32481.57</v>
      </c>
      <c r="N292">
        <v>74604.62</v>
      </c>
      <c r="O292">
        <v>0.76200000000000001</v>
      </c>
      <c r="P292">
        <v>0.1419</v>
      </c>
      <c r="Q292">
        <v>4.4400000000000002E-2</v>
      </c>
      <c r="R292">
        <v>0</v>
      </c>
      <c r="S292" t="s">
        <v>539</v>
      </c>
      <c r="T292">
        <v>1</v>
      </c>
      <c r="U292">
        <v>72</v>
      </c>
      <c r="V292">
        <v>175</v>
      </c>
      <c r="W292">
        <v>4.53</v>
      </c>
      <c r="X292" t="s">
        <v>2343</v>
      </c>
      <c r="Y292" t="s">
        <v>2344</v>
      </c>
      <c r="Z292">
        <v>36</v>
      </c>
      <c r="AA292" t="s">
        <v>474</v>
      </c>
      <c r="AE292" t="s">
        <v>475</v>
      </c>
      <c r="AF292" t="s">
        <v>475</v>
      </c>
      <c r="AH292">
        <v>0</v>
      </c>
      <c r="AI292">
        <v>0</v>
      </c>
      <c r="AL292">
        <v>858</v>
      </c>
      <c r="AM292">
        <v>571</v>
      </c>
      <c r="AN292">
        <v>25</v>
      </c>
      <c r="AO292">
        <v>6296</v>
      </c>
      <c r="AP292">
        <v>44</v>
      </c>
      <c r="AQ292">
        <v>1012</v>
      </c>
      <c r="AR292">
        <v>6333</v>
      </c>
      <c r="AS292">
        <v>174.89</v>
      </c>
      <c r="AT292" t="s">
        <v>2345</v>
      </c>
      <c r="AU292">
        <v>5</v>
      </c>
      <c r="AV292">
        <v>0</v>
      </c>
      <c r="AW292" t="s">
        <v>2346</v>
      </c>
      <c r="AX292" t="s">
        <v>2347</v>
      </c>
      <c r="CK292">
        <v>23.731670000000001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</row>
    <row r="293" spans="1:96" x14ac:dyDescent="0.3">
      <c r="A293">
        <v>2002</v>
      </c>
      <c r="B293" t="s">
        <v>1069</v>
      </c>
      <c r="C293" t="s">
        <v>2348</v>
      </c>
      <c r="D293" t="s">
        <v>1171</v>
      </c>
      <c r="E293" t="s">
        <v>653</v>
      </c>
      <c r="F293">
        <v>36.525680000000001</v>
      </c>
      <c r="G293">
        <v>35.461260000000003</v>
      </c>
      <c r="H293">
        <v>37.511710000000001</v>
      </c>
      <c r="I293">
        <v>0.4909</v>
      </c>
      <c r="J293">
        <v>5.1900000000000002E-2</v>
      </c>
      <c r="K293">
        <v>0.1149</v>
      </c>
      <c r="L293">
        <v>0.2109</v>
      </c>
      <c r="M293">
        <v>44535.57</v>
      </c>
      <c r="N293">
        <v>114942.2</v>
      </c>
      <c r="O293">
        <v>0.78490000000000004</v>
      </c>
      <c r="P293">
        <v>0.24030000000000001</v>
      </c>
      <c r="Q293">
        <v>7.0300000000000001E-2</v>
      </c>
      <c r="R293">
        <v>2.69</v>
      </c>
      <c r="S293" t="s">
        <v>498</v>
      </c>
      <c r="T293">
        <v>3</v>
      </c>
      <c r="U293">
        <v>75</v>
      </c>
      <c r="V293">
        <v>205</v>
      </c>
      <c r="W293">
        <v>4.5999999999999996</v>
      </c>
      <c r="X293" t="s">
        <v>2349</v>
      </c>
      <c r="Y293" t="s">
        <v>2350</v>
      </c>
      <c r="Z293">
        <v>49</v>
      </c>
      <c r="AA293" t="s">
        <v>474</v>
      </c>
      <c r="AE293" t="s">
        <v>475</v>
      </c>
      <c r="AF293" t="s">
        <v>475</v>
      </c>
      <c r="AG293" t="s">
        <v>625</v>
      </c>
      <c r="AH293">
        <v>0</v>
      </c>
      <c r="AI293">
        <v>0</v>
      </c>
      <c r="AJ293" t="s">
        <v>490</v>
      </c>
      <c r="AK293">
        <v>29650</v>
      </c>
      <c r="AL293">
        <v>57</v>
      </c>
      <c r="AM293">
        <v>28</v>
      </c>
      <c r="AN293">
        <v>0</v>
      </c>
      <c r="AO293">
        <v>262</v>
      </c>
      <c r="AP293">
        <v>1</v>
      </c>
      <c r="AQ293">
        <v>115</v>
      </c>
      <c r="AR293">
        <v>459</v>
      </c>
      <c r="AS293">
        <v>5.35</v>
      </c>
      <c r="AT293" t="s">
        <v>2351</v>
      </c>
      <c r="AU293">
        <v>5</v>
      </c>
      <c r="AV293">
        <v>1</v>
      </c>
      <c r="AW293" t="s">
        <v>797</v>
      </c>
      <c r="AY293">
        <v>108</v>
      </c>
      <c r="AZ293">
        <v>2</v>
      </c>
      <c r="BA293">
        <v>9</v>
      </c>
      <c r="BB293">
        <v>0</v>
      </c>
      <c r="BC293">
        <v>0.18179999999999999</v>
      </c>
      <c r="BD293">
        <v>504</v>
      </c>
      <c r="BE293">
        <v>486</v>
      </c>
      <c r="BF293">
        <v>49</v>
      </c>
      <c r="BG293">
        <v>15</v>
      </c>
      <c r="BH293">
        <v>40</v>
      </c>
      <c r="BI293">
        <v>0</v>
      </c>
      <c r="BJ293" t="s">
        <v>2352</v>
      </c>
      <c r="BK293">
        <v>8</v>
      </c>
      <c r="BL293">
        <v>12</v>
      </c>
      <c r="BM293">
        <v>3</v>
      </c>
      <c r="BN293">
        <v>0</v>
      </c>
      <c r="BO293">
        <v>0.8</v>
      </c>
      <c r="BP293">
        <v>60</v>
      </c>
      <c r="BQ293">
        <v>36</v>
      </c>
      <c r="BR293">
        <v>0</v>
      </c>
      <c r="BS293">
        <v>0.625</v>
      </c>
      <c r="BT293">
        <v>42</v>
      </c>
      <c r="BU293">
        <v>19</v>
      </c>
      <c r="BV293">
        <v>0</v>
      </c>
      <c r="BW293">
        <v>0.6885</v>
      </c>
      <c r="BX293">
        <v>0.53220000000000001</v>
      </c>
      <c r="BY293">
        <v>0.2727</v>
      </c>
      <c r="BZ293">
        <v>0</v>
      </c>
      <c r="CA293">
        <v>1</v>
      </c>
      <c r="CB293">
        <v>1951</v>
      </c>
      <c r="CC293" t="s">
        <v>480</v>
      </c>
      <c r="CE293">
        <v>0</v>
      </c>
      <c r="CF293" t="s">
        <v>531</v>
      </c>
      <c r="CG293">
        <v>1976</v>
      </c>
      <c r="CH293" t="s">
        <v>1177</v>
      </c>
      <c r="CI293">
        <v>51</v>
      </c>
      <c r="CJ293">
        <v>26</v>
      </c>
      <c r="CK293">
        <v>25.620450000000002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</row>
    <row r="294" spans="1:96" x14ac:dyDescent="0.3">
      <c r="A294">
        <v>2002</v>
      </c>
      <c r="B294" t="s">
        <v>187</v>
      </c>
      <c r="C294" t="s">
        <v>2353</v>
      </c>
      <c r="D294" t="s">
        <v>2354</v>
      </c>
      <c r="E294" t="s">
        <v>748</v>
      </c>
      <c r="F294">
        <v>39.299999999999997</v>
      </c>
      <c r="G294">
        <v>38.799999999999997</v>
      </c>
      <c r="H294">
        <v>39.700000000000003</v>
      </c>
      <c r="I294">
        <v>0.48230000000000001</v>
      </c>
      <c r="J294">
        <v>5.67E-2</v>
      </c>
      <c r="K294">
        <v>0.14960000000000001</v>
      </c>
      <c r="L294">
        <v>0.26500000000000001</v>
      </c>
      <c r="M294">
        <v>32274</v>
      </c>
      <c r="N294">
        <v>71100</v>
      </c>
      <c r="O294">
        <v>0.7147</v>
      </c>
      <c r="P294">
        <v>0.13239999999999999</v>
      </c>
      <c r="Q294">
        <v>4.87E-2</v>
      </c>
      <c r="R294">
        <v>2.0099999999999998</v>
      </c>
      <c r="S294" t="s">
        <v>486</v>
      </c>
      <c r="T294">
        <v>4</v>
      </c>
      <c r="U294">
        <v>75</v>
      </c>
      <c r="V294">
        <v>225</v>
      </c>
      <c r="W294">
        <v>4.7</v>
      </c>
      <c r="X294" t="s">
        <v>1759</v>
      </c>
      <c r="Y294" t="s">
        <v>2355</v>
      </c>
      <c r="Z294">
        <v>3</v>
      </c>
      <c r="AA294" t="s">
        <v>512</v>
      </c>
      <c r="AE294" t="s">
        <v>473</v>
      </c>
      <c r="AF294" t="s">
        <v>473</v>
      </c>
      <c r="AH294">
        <v>0</v>
      </c>
      <c r="AI294">
        <v>0</v>
      </c>
      <c r="AJ294" t="s">
        <v>490</v>
      </c>
      <c r="AK294">
        <v>23005</v>
      </c>
      <c r="AL294">
        <v>36</v>
      </c>
      <c r="AM294">
        <v>17</v>
      </c>
      <c r="AN294">
        <v>2</v>
      </c>
      <c r="AO294">
        <v>136</v>
      </c>
      <c r="AP294">
        <v>1</v>
      </c>
      <c r="AQ294">
        <v>42</v>
      </c>
      <c r="AR294">
        <v>110</v>
      </c>
      <c r="AS294">
        <v>45.33</v>
      </c>
      <c r="AT294" t="s">
        <v>2356</v>
      </c>
      <c r="AU294">
        <v>2</v>
      </c>
      <c r="AV294">
        <v>0</v>
      </c>
      <c r="AW294" t="s">
        <v>2357</v>
      </c>
      <c r="AY294">
        <v>94</v>
      </c>
      <c r="AZ294">
        <v>5</v>
      </c>
      <c r="BA294">
        <v>7</v>
      </c>
      <c r="BB294">
        <v>0</v>
      </c>
      <c r="BC294">
        <v>0.41670000000000001</v>
      </c>
      <c r="BD294">
        <v>457</v>
      </c>
      <c r="BE294">
        <v>460</v>
      </c>
      <c r="BF294">
        <v>39</v>
      </c>
      <c r="BG294">
        <v>34</v>
      </c>
      <c r="BH294">
        <v>25</v>
      </c>
      <c r="BI294">
        <v>0</v>
      </c>
      <c r="BJ294" t="s">
        <v>2358</v>
      </c>
      <c r="BK294">
        <v>7</v>
      </c>
      <c r="BL294">
        <v>5</v>
      </c>
      <c r="BM294">
        <v>7</v>
      </c>
      <c r="BN294">
        <v>0</v>
      </c>
      <c r="BO294">
        <v>0.41670000000000001</v>
      </c>
      <c r="BP294">
        <v>31</v>
      </c>
      <c r="BQ294">
        <v>47</v>
      </c>
      <c r="BR294">
        <v>0</v>
      </c>
      <c r="BS294">
        <v>0.39739999999999998</v>
      </c>
      <c r="BT294">
        <v>24</v>
      </c>
      <c r="BU294">
        <v>32</v>
      </c>
      <c r="BV294">
        <v>0</v>
      </c>
      <c r="BW294">
        <v>0.42859999999999998</v>
      </c>
      <c r="BX294">
        <v>0.51880000000000004</v>
      </c>
      <c r="BY294">
        <v>0.57630000000000003</v>
      </c>
      <c r="BZ294">
        <v>0</v>
      </c>
      <c r="CA294">
        <v>0</v>
      </c>
      <c r="CB294">
        <v>1944</v>
      </c>
      <c r="CC294" t="s">
        <v>480</v>
      </c>
      <c r="CD294" t="s">
        <v>2359</v>
      </c>
      <c r="CE294">
        <v>3</v>
      </c>
      <c r="CF294" t="s">
        <v>527</v>
      </c>
      <c r="CG294">
        <v>1970</v>
      </c>
      <c r="CH294" t="s">
        <v>187</v>
      </c>
      <c r="CI294">
        <v>58</v>
      </c>
      <c r="CJ294">
        <v>32</v>
      </c>
      <c r="CK294">
        <v>28.12</v>
      </c>
      <c r="CL294">
        <v>1</v>
      </c>
      <c r="CM294">
        <v>1</v>
      </c>
      <c r="CN294">
        <v>0</v>
      </c>
      <c r="CO294">
        <v>0</v>
      </c>
      <c r="CP294">
        <v>0</v>
      </c>
      <c r="CQ294">
        <v>0</v>
      </c>
      <c r="CR294">
        <v>0</v>
      </c>
    </row>
    <row r="295" spans="1:96" x14ac:dyDescent="0.3">
      <c r="A295">
        <v>2002</v>
      </c>
      <c r="B295" t="s">
        <v>147</v>
      </c>
      <c r="C295" t="s">
        <v>2360</v>
      </c>
      <c r="D295" t="s">
        <v>788</v>
      </c>
      <c r="E295" t="s">
        <v>748</v>
      </c>
      <c r="F295">
        <v>32.245139999999999</v>
      </c>
      <c r="G295">
        <v>30.840969999999999</v>
      </c>
      <c r="H295">
        <v>33.514580000000002</v>
      </c>
      <c r="I295">
        <v>0.48909999999999998</v>
      </c>
      <c r="J295">
        <v>4.4900000000000002E-2</v>
      </c>
      <c r="K295">
        <v>9.8599999999999993E-2</v>
      </c>
      <c r="L295">
        <v>0.17100000000000001</v>
      </c>
      <c r="M295">
        <v>36590.730000000003</v>
      </c>
      <c r="N295">
        <v>94295</v>
      </c>
      <c r="O295">
        <v>0.84619999999999995</v>
      </c>
      <c r="P295">
        <v>0.18559999999999999</v>
      </c>
      <c r="Q295">
        <v>5.3999999999999999E-2</v>
      </c>
      <c r="R295">
        <v>2.16</v>
      </c>
      <c r="S295" t="s">
        <v>486</v>
      </c>
      <c r="T295">
        <v>4</v>
      </c>
      <c r="U295">
        <v>72</v>
      </c>
      <c r="V295">
        <v>180</v>
      </c>
      <c r="W295">
        <v>4.5</v>
      </c>
      <c r="X295" t="s">
        <v>2361</v>
      </c>
      <c r="Y295" t="s">
        <v>2362</v>
      </c>
      <c r="Z295">
        <v>30</v>
      </c>
      <c r="AA295" t="s">
        <v>512</v>
      </c>
      <c r="AB295">
        <v>1000</v>
      </c>
      <c r="AD295">
        <v>2.6</v>
      </c>
      <c r="AE295" t="s">
        <v>475</v>
      </c>
      <c r="AF295" t="s">
        <v>475</v>
      </c>
      <c r="AH295">
        <v>0</v>
      </c>
      <c r="AI295">
        <v>0</v>
      </c>
      <c r="AJ295" t="s">
        <v>490</v>
      </c>
      <c r="AK295">
        <v>23601</v>
      </c>
      <c r="AL295">
        <v>346</v>
      </c>
      <c r="AM295">
        <v>207</v>
      </c>
      <c r="AN295">
        <v>15</v>
      </c>
      <c r="AO295">
        <v>2868</v>
      </c>
      <c r="AP295">
        <v>19</v>
      </c>
      <c r="AQ295">
        <v>530</v>
      </c>
      <c r="AR295">
        <v>3350</v>
      </c>
      <c r="AS295">
        <v>95.6</v>
      </c>
      <c r="AT295" t="s">
        <v>2363</v>
      </c>
      <c r="AU295">
        <v>3</v>
      </c>
      <c r="AV295">
        <v>0</v>
      </c>
      <c r="AW295" t="s">
        <v>792</v>
      </c>
      <c r="AX295" t="s">
        <v>147</v>
      </c>
      <c r="AY295">
        <v>97</v>
      </c>
      <c r="AZ295">
        <v>8</v>
      </c>
      <c r="BA295">
        <v>4</v>
      </c>
      <c r="BB295">
        <v>0</v>
      </c>
      <c r="BC295">
        <v>0.66669999999999996</v>
      </c>
      <c r="BD295">
        <v>537</v>
      </c>
      <c r="BE295">
        <v>370</v>
      </c>
      <c r="BF295">
        <v>41</v>
      </c>
      <c r="BG295">
        <v>46</v>
      </c>
      <c r="BH295">
        <v>14</v>
      </c>
      <c r="BI295">
        <v>0</v>
      </c>
      <c r="BJ295" t="s">
        <v>1705</v>
      </c>
      <c r="BK295">
        <v>21</v>
      </c>
      <c r="BL295">
        <v>8</v>
      </c>
      <c r="BM295">
        <v>4</v>
      </c>
      <c r="BN295">
        <v>0</v>
      </c>
      <c r="BO295">
        <v>0.66669999999999996</v>
      </c>
      <c r="BP295">
        <v>149</v>
      </c>
      <c r="BQ295">
        <v>88</v>
      </c>
      <c r="BR295">
        <v>4</v>
      </c>
      <c r="BS295">
        <v>0.62660000000000005</v>
      </c>
      <c r="BT295">
        <v>46</v>
      </c>
      <c r="BU295">
        <v>14</v>
      </c>
      <c r="BV295">
        <v>0</v>
      </c>
      <c r="BW295">
        <v>0.76670000000000005</v>
      </c>
      <c r="BX295">
        <v>0.60970000000000002</v>
      </c>
      <c r="BY295">
        <v>0.76670000000000005</v>
      </c>
      <c r="BZ295">
        <v>0</v>
      </c>
      <c r="CA295">
        <v>0</v>
      </c>
      <c r="CB295">
        <v>1946</v>
      </c>
      <c r="CC295" t="s">
        <v>480</v>
      </c>
      <c r="CE295">
        <v>0</v>
      </c>
      <c r="CF295" t="s">
        <v>481</v>
      </c>
      <c r="CG295">
        <v>1972</v>
      </c>
      <c r="CH295" t="s">
        <v>147</v>
      </c>
      <c r="CI295">
        <v>56</v>
      </c>
      <c r="CJ295">
        <v>30</v>
      </c>
      <c r="CK295">
        <v>24.40972</v>
      </c>
      <c r="CL295">
        <v>0</v>
      </c>
      <c r="CM295">
        <v>1</v>
      </c>
      <c r="CN295">
        <v>0</v>
      </c>
      <c r="CO295">
        <v>0</v>
      </c>
      <c r="CP295">
        <v>0</v>
      </c>
      <c r="CQ295">
        <v>0</v>
      </c>
      <c r="CR295">
        <v>0</v>
      </c>
    </row>
    <row r="296" spans="1:96" x14ac:dyDescent="0.3">
      <c r="A296">
        <v>2002</v>
      </c>
      <c r="B296" t="s">
        <v>1706</v>
      </c>
      <c r="C296" t="s">
        <v>2364</v>
      </c>
      <c r="D296" t="s">
        <v>2365</v>
      </c>
      <c r="E296" t="s">
        <v>1591</v>
      </c>
      <c r="F296">
        <v>33.273690000000002</v>
      </c>
      <c r="G296">
        <v>32.273159999999997</v>
      </c>
      <c r="H296">
        <v>34.54316</v>
      </c>
      <c r="I296">
        <v>0.50109999999999999</v>
      </c>
      <c r="J296">
        <v>4.8099999999999997E-2</v>
      </c>
      <c r="K296">
        <v>0.1065</v>
      </c>
      <c r="L296">
        <v>0.19220000000000001</v>
      </c>
      <c r="M296">
        <v>38365.25</v>
      </c>
      <c r="N296">
        <v>83867.72</v>
      </c>
      <c r="O296">
        <v>0.85870000000000002</v>
      </c>
      <c r="P296">
        <v>0.27739999999999998</v>
      </c>
      <c r="Q296">
        <v>9.6600000000000005E-2</v>
      </c>
      <c r="R296">
        <v>9.64</v>
      </c>
      <c r="S296" t="s">
        <v>558</v>
      </c>
      <c r="T296">
        <v>2</v>
      </c>
      <c r="U296">
        <v>75</v>
      </c>
      <c r="V296">
        <v>175</v>
      </c>
      <c r="W296">
        <v>4.8</v>
      </c>
      <c r="X296" t="s">
        <v>888</v>
      </c>
      <c r="Y296" t="s">
        <v>2366</v>
      </c>
      <c r="Z296">
        <v>26</v>
      </c>
      <c r="AA296" t="s">
        <v>474</v>
      </c>
      <c r="AB296">
        <v>1120</v>
      </c>
      <c r="AC296">
        <v>24</v>
      </c>
      <c r="AD296">
        <v>3.78</v>
      </c>
      <c r="AE296" t="s">
        <v>475</v>
      </c>
      <c r="AF296" t="s">
        <v>473</v>
      </c>
      <c r="AH296">
        <v>0</v>
      </c>
      <c r="AI296">
        <v>0</v>
      </c>
      <c r="AJ296" t="s">
        <v>490</v>
      </c>
      <c r="AK296">
        <v>73069</v>
      </c>
      <c r="AL296">
        <v>821</v>
      </c>
      <c r="AM296">
        <v>470</v>
      </c>
      <c r="AN296">
        <v>20</v>
      </c>
      <c r="AO296">
        <v>5850</v>
      </c>
      <c r="AP296">
        <v>45</v>
      </c>
      <c r="AQ296">
        <v>957</v>
      </c>
      <c r="AR296">
        <v>5777</v>
      </c>
      <c r="AS296">
        <v>225</v>
      </c>
      <c r="AT296" t="s">
        <v>2367</v>
      </c>
      <c r="AU296">
        <v>4</v>
      </c>
      <c r="AV296">
        <v>0</v>
      </c>
      <c r="AW296" t="s">
        <v>2368</v>
      </c>
      <c r="AX296" t="s">
        <v>182</v>
      </c>
      <c r="AY296">
        <v>93</v>
      </c>
      <c r="AZ296">
        <v>6</v>
      </c>
      <c r="BA296">
        <v>5</v>
      </c>
      <c r="BB296">
        <v>0</v>
      </c>
      <c r="BC296">
        <v>0.54549999999999998</v>
      </c>
      <c r="BD296">
        <v>346</v>
      </c>
      <c r="BE296">
        <v>515</v>
      </c>
      <c r="BF296">
        <v>29</v>
      </c>
      <c r="BG296">
        <v>23</v>
      </c>
      <c r="BH296">
        <v>33</v>
      </c>
      <c r="BI296">
        <v>0</v>
      </c>
      <c r="BJ296" t="s">
        <v>1711</v>
      </c>
      <c r="BK296">
        <v>7</v>
      </c>
      <c r="BL296">
        <v>6</v>
      </c>
      <c r="BM296">
        <v>5</v>
      </c>
      <c r="BN296">
        <v>0</v>
      </c>
      <c r="BO296">
        <v>0.54549999999999998</v>
      </c>
      <c r="BP296">
        <v>39</v>
      </c>
      <c r="BQ296">
        <v>38</v>
      </c>
      <c r="BR296">
        <v>1</v>
      </c>
      <c r="BS296">
        <v>0.50639999999999996</v>
      </c>
      <c r="BT296">
        <v>31</v>
      </c>
      <c r="BU296">
        <v>24</v>
      </c>
      <c r="BV296">
        <v>0</v>
      </c>
      <c r="BW296">
        <v>0.56359999999999999</v>
      </c>
      <c r="BX296">
        <v>0.42130000000000001</v>
      </c>
      <c r="BY296">
        <v>0.41070000000000001</v>
      </c>
      <c r="BZ296">
        <v>0</v>
      </c>
      <c r="CA296">
        <v>0</v>
      </c>
      <c r="CB296">
        <v>1952</v>
      </c>
      <c r="CC296" t="s">
        <v>480</v>
      </c>
      <c r="CE296">
        <v>0</v>
      </c>
      <c r="CF296" t="s">
        <v>527</v>
      </c>
      <c r="CG296">
        <v>1975</v>
      </c>
      <c r="CH296" t="s">
        <v>187</v>
      </c>
      <c r="CI296">
        <v>50</v>
      </c>
      <c r="CJ296">
        <v>27</v>
      </c>
      <c r="CK296">
        <v>21.871110000000002</v>
      </c>
      <c r="CL296">
        <v>1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</row>
    <row r="297" spans="1:96" x14ac:dyDescent="0.3">
      <c r="A297">
        <v>2002</v>
      </c>
      <c r="B297" t="s">
        <v>157</v>
      </c>
      <c r="C297" t="s">
        <v>2369</v>
      </c>
      <c r="D297" t="s">
        <v>2370</v>
      </c>
      <c r="E297" t="s">
        <v>974</v>
      </c>
      <c r="F297">
        <v>35.024760000000001</v>
      </c>
      <c r="G297">
        <v>34.473329999999997</v>
      </c>
      <c r="H297">
        <v>35.576189999999997</v>
      </c>
      <c r="I297">
        <v>0.49919999999999998</v>
      </c>
      <c r="J297">
        <v>3.8600000000000002E-2</v>
      </c>
      <c r="K297">
        <v>8.5500000000000007E-2</v>
      </c>
      <c r="L297">
        <v>0.16719999999999999</v>
      </c>
      <c r="M297">
        <v>58548.9</v>
      </c>
      <c r="N297">
        <v>221568.7</v>
      </c>
      <c r="O297">
        <v>0.89219999999999999</v>
      </c>
      <c r="P297">
        <v>0.29549999999999998</v>
      </c>
      <c r="Q297">
        <v>7.4700000000000003E-2</v>
      </c>
      <c r="R297">
        <v>0.2</v>
      </c>
      <c r="S297" t="s">
        <v>539</v>
      </c>
      <c r="T297">
        <v>4</v>
      </c>
      <c r="U297">
        <v>75</v>
      </c>
      <c r="V297">
        <v>190</v>
      </c>
      <c r="W297">
        <v>4.5999999999999996</v>
      </c>
      <c r="X297" t="s">
        <v>2371</v>
      </c>
      <c r="Y297" t="s">
        <v>2372</v>
      </c>
      <c r="Z297">
        <v>29</v>
      </c>
      <c r="AA297" t="s">
        <v>474</v>
      </c>
      <c r="AE297" t="s">
        <v>475</v>
      </c>
      <c r="AF297" t="s">
        <v>475</v>
      </c>
      <c r="AH297">
        <v>0</v>
      </c>
      <c r="AI297">
        <v>0</v>
      </c>
      <c r="AJ297" t="s">
        <v>490</v>
      </c>
      <c r="AK297">
        <v>98042</v>
      </c>
      <c r="AL297">
        <v>271</v>
      </c>
      <c r="AM297">
        <v>112</v>
      </c>
      <c r="AN297">
        <v>15</v>
      </c>
      <c r="AO297">
        <v>1536</v>
      </c>
      <c r="AP297">
        <v>10</v>
      </c>
      <c r="AQ297">
        <v>347</v>
      </c>
      <c r="AR297">
        <v>1671</v>
      </c>
      <c r="AS297">
        <v>52.97</v>
      </c>
      <c r="AT297" t="s">
        <v>2373</v>
      </c>
      <c r="AU297">
        <v>5</v>
      </c>
      <c r="AV297">
        <v>0</v>
      </c>
      <c r="AW297" t="s">
        <v>2374</v>
      </c>
      <c r="AX297" t="s">
        <v>157</v>
      </c>
      <c r="AY297">
        <v>106</v>
      </c>
      <c r="AZ297">
        <v>8</v>
      </c>
      <c r="BA297">
        <v>4</v>
      </c>
      <c r="BB297">
        <v>0</v>
      </c>
      <c r="BC297">
        <v>0.66669999999999996</v>
      </c>
      <c r="BD297">
        <v>619</v>
      </c>
      <c r="BE297">
        <v>331</v>
      </c>
      <c r="BF297">
        <v>45</v>
      </c>
      <c r="BG297">
        <v>40</v>
      </c>
      <c r="BH297">
        <v>20</v>
      </c>
      <c r="BI297">
        <v>0</v>
      </c>
      <c r="BJ297" t="s">
        <v>1717</v>
      </c>
      <c r="BK297">
        <v>7</v>
      </c>
      <c r="BL297">
        <v>8</v>
      </c>
      <c r="BM297">
        <v>4</v>
      </c>
      <c r="BN297">
        <v>0</v>
      </c>
      <c r="BO297">
        <v>0.66669999999999996</v>
      </c>
      <c r="BP297">
        <v>59</v>
      </c>
      <c r="BQ297">
        <v>24</v>
      </c>
      <c r="BR297">
        <v>0</v>
      </c>
      <c r="BS297">
        <v>0.71079999999999999</v>
      </c>
      <c r="BT297">
        <v>39</v>
      </c>
      <c r="BU297">
        <v>20</v>
      </c>
      <c r="BV297">
        <v>0</v>
      </c>
      <c r="BW297">
        <v>0.66100000000000003</v>
      </c>
      <c r="BX297">
        <v>0.6673</v>
      </c>
      <c r="BY297">
        <v>0.66669999999999996</v>
      </c>
      <c r="BZ297">
        <v>0</v>
      </c>
      <c r="CA297">
        <v>0</v>
      </c>
      <c r="CB297">
        <v>1961</v>
      </c>
      <c r="CC297" t="s">
        <v>480</v>
      </c>
      <c r="CD297" t="s">
        <v>1563</v>
      </c>
      <c r="CE297">
        <v>1</v>
      </c>
      <c r="CF297" t="s">
        <v>593</v>
      </c>
      <c r="CG297">
        <v>1986</v>
      </c>
      <c r="CH297" t="s">
        <v>124</v>
      </c>
      <c r="CI297">
        <v>41</v>
      </c>
      <c r="CJ297">
        <v>16</v>
      </c>
      <c r="CK297">
        <v>23.74578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</row>
    <row r="298" spans="1:96" x14ac:dyDescent="0.3">
      <c r="A298">
        <v>2002</v>
      </c>
      <c r="B298" t="s">
        <v>157</v>
      </c>
      <c r="C298" t="s">
        <v>2375</v>
      </c>
      <c r="D298" t="s">
        <v>1582</v>
      </c>
      <c r="E298" t="s">
        <v>974</v>
      </c>
      <c r="F298">
        <v>35.514629999999997</v>
      </c>
      <c r="G298">
        <v>34.404699999999998</v>
      </c>
      <c r="H298">
        <v>34.93768</v>
      </c>
      <c r="I298">
        <v>0.50900000000000001</v>
      </c>
      <c r="J298">
        <v>6.3399999999999998E-2</v>
      </c>
      <c r="K298">
        <v>0.1137</v>
      </c>
      <c r="L298">
        <v>0.19009999999999999</v>
      </c>
      <c r="M298">
        <v>45432.74</v>
      </c>
      <c r="N298">
        <v>261839.2</v>
      </c>
      <c r="O298">
        <v>0.86760000000000004</v>
      </c>
      <c r="P298">
        <v>0.36220000000000002</v>
      </c>
      <c r="Q298">
        <v>0.1051</v>
      </c>
      <c r="R298">
        <v>0</v>
      </c>
      <c r="S298" t="s">
        <v>539</v>
      </c>
      <c r="T298">
        <v>4</v>
      </c>
      <c r="U298">
        <v>75</v>
      </c>
      <c r="V298">
        <v>190</v>
      </c>
      <c r="W298">
        <v>4.4000000000000004</v>
      </c>
      <c r="X298" t="s">
        <v>2376</v>
      </c>
      <c r="Y298" t="s">
        <v>2377</v>
      </c>
      <c r="Z298">
        <v>36</v>
      </c>
      <c r="AA298" t="s">
        <v>512</v>
      </c>
      <c r="AD298">
        <v>3</v>
      </c>
      <c r="AE298" t="s">
        <v>473</v>
      </c>
      <c r="AF298" t="s">
        <v>475</v>
      </c>
      <c r="AH298">
        <v>1</v>
      </c>
      <c r="AI298">
        <v>1</v>
      </c>
      <c r="AJ298" t="s">
        <v>490</v>
      </c>
      <c r="AK298">
        <v>98122</v>
      </c>
      <c r="AL298">
        <v>523</v>
      </c>
      <c r="AM298">
        <v>269</v>
      </c>
      <c r="AN298">
        <v>12</v>
      </c>
      <c r="AO298">
        <v>3868</v>
      </c>
      <c r="AP298">
        <v>22</v>
      </c>
      <c r="AQ298">
        <v>757</v>
      </c>
      <c r="AR298">
        <v>4662</v>
      </c>
      <c r="AS298">
        <v>107.44</v>
      </c>
      <c r="AT298" t="s">
        <v>2378</v>
      </c>
      <c r="AU298">
        <v>4</v>
      </c>
      <c r="AV298">
        <v>0</v>
      </c>
      <c r="AW298" t="s">
        <v>2379</v>
      </c>
      <c r="AX298" t="s">
        <v>157</v>
      </c>
      <c r="AY298">
        <v>106</v>
      </c>
      <c r="AZ298">
        <v>8</v>
      </c>
      <c r="BA298">
        <v>4</v>
      </c>
      <c r="BB298">
        <v>0</v>
      </c>
      <c r="BC298">
        <v>0.66669999999999996</v>
      </c>
      <c r="BD298">
        <v>619</v>
      </c>
      <c r="BE298">
        <v>331</v>
      </c>
      <c r="BF298">
        <v>45</v>
      </c>
      <c r="BG298">
        <v>40</v>
      </c>
      <c r="BH298">
        <v>20</v>
      </c>
      <c r="BI298">
        <v>0</v>
      </c>
      <c r="BJ298" t="s">
        <v>1717</v>
      </c>
      <c r="BK298">
        <v>7</v>
      </c>
      <c r="BL298">
        <v>8</v>
      </c>
      <c r="BM298">
        <v>4</v>
      </c>
      <c r="BN298">
        <v>0</v>
      </c>
      <c r="BO298">
        <v>0.66669999999999996</v>
      </c>
      <c r="BP298">
        <v>59</v>
      </c>
      <c r="BQ298">
        <v>24</v>
      </c>
      <c r="BR298">
        <v>0</v>
      </c>
      <c r="BS298">
        <v>0.71079999999999999</v>
      </c>
      <c r="BT298">
        <v>39</v>
      </c>
      <c r="BU298">
        <v>20</v>
      </c>
      <c r="BV298">
        <v>0</v>
      </c>
      <c r="BW298">
        <v>0.66100000000000003</v>
      </c>
      <c r="BX298">
        <v>0.6673</v>
      </c>
      <c r="BY298">
        <v>0.66669999999999996</v>
      </c>
      <c r="BZ298">
        <v>0</v>
      </c>
      <c r="CA298">
        <v>0</v>
      </c>
      <c r="CB298">
        <v>1961</v>
      </c>
      <c r="CC298" t="s">
        <v>480</v>
      </c>
      <c r="CD298" t="s">
        <v>1563</v>
      </c>
      <c r="CE298">
        <v>1</v>
      </c>
      <c r="CF298" t="s">
        <v>593</v>
      </c>
      <c r="CG298">
        <v>1986</v>
      </c>
      <c r="CH298" t="s">
        <v>124</v>
      </c>
      <c r="CI298">
        <v>41</v>
      </c>
      <c r="CJ298">
        <v>16</v>
      </c>
      <c r="CK298">
        <v>23.74578</v>
      </c>
      <c r="CL298">
        <v>0</v>
      </c>
      <c r="CM298">
        <v>1</v>
      </c>
      <c r="CN298">
        <v>0</v>
      </c>
      <c r="CO298">
        <v>1</v>
      </c>
      <c r="CP298">
        <v>0</v>
      </c>
      <c r="CQ298">
        <v>0</v>
      </c>
      <c r="CR298">
        <v>1</v>
      </c>
    </row>
    <row r="299" spans="1:96" x14ac:dyDescent="0.3">
      <c r="A299">
        <v>2002</v>
      </c>
      <c r="B299" t="s">
        <v>157</v>
      </c>
      <c r="C299" t="s">
        <v>2380</v>
      </c>
      <c r="D299" t="s">
        <v>1582</v>
      </c>
      <c r="E299" t="s">
        <v>974</v>
      </c>
      <c r="F299">
        <v>35.514629999999997</v>
      </c>
      <c r="G299">
        <v>34.404699999999998</v>
      </c>
      <c r="H299">
        <v>34.93768</v>
      </c>
      <c r="I299">
        <v>0.50900000000000001</v>
      </c>
      <c r="J299">
        <v>6.3399999999999998E-2</v>
      </c>
      <c r="K299">
        <v>0.1137</v>
      </c>
      <c r="L299">
        <v>0.19009999999999999</v>
      </c>
      <c r="M299">
        <v>45432.74</v>
      </c>
      <c r="N299">
        <v>261839.2</v>
      </c>
      <c r="O299">
        <v>0.86760000000000004</v>
      </c>
      <c r="P299">
        <v>0.36220000000000002</v>
      </c>
      <c r="Q299">
        <v>0.1051</v>
      </c>
      <c r="R299">
        <v>0</v>
      </c>
      <c r="S299" t="s">
        <v>539</v>
      </c>
      <c r="T299">
        <v>3</v>
      </c>
      <c r="U299">
        <v>77</v>
      </c>
      <c r="V299">
        <v>190</v>
      </c>
      <c r="W299">
        <v>4.5999999999999996</v>
      </c>
      <c r="X299" t="s">
        <v>1910</v>
      </c>
      <c r="Y299" t="s">
        <v>2381</v>
      </c>
      <c r="Z299">
        <v>13</v>
      </c>
      <c r="AA299" t="s">
        <v>512</v>
      </c>
      <c r="AE299" t="s">
        <v>475</v>
      </c>
      <c r="AF299" t="s">
        <v>473</v>
      </c>
      <c r="AG299" t="s">
        <v>531</v>
      </c>
      <c r="AH299">
        <v>0</v>
      </c>
      <c r="AI299">
        <v>0</v>
      </c>
      <c r="AJ299" t="s">
        <v>490</v>
      </c>
      <c r="AK299">
        <v>98144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 t="s">
        <v>2382</v>
      </c>
      <c r="AU299">
        <v>4</v>
      </c>
      <c r="AV299">
        <v>1</v>
      </c>
      <c r="AW299" t="s">
        <v>2383</v>
      </c>
      <c r="AX299" t="s">
        <v>178</v>
      </c>
      <c r="AY299">
        <v>106</v>
      </c>
      <c r="AZ299">
        <v>8</v>
      </c>
      <c r="BA299">
        <v>4</v>
      </c>
      <c r="BB299">
        <v>0</v>
      </c>
      <c r="BC299">
        <v>0.66669999999999996</v>
      </c>
      <c r="BD299">
        <v>619</v>
      </c>
      <c r="BE299">
        <v>331</v>
      </c>
      <c r="BF299">
        <v>45</v>
      </c>
      <c r="BG299">
        <v>40</v>
      </c>
      <c r="BH299">
        <v>20</v>
      </c>
      <c r="BI299">
        <v>0</v>
      </c>
      <c r="BJ299" t="s">
        <v>1717</v>
      </c>
      <c r="BK299">
        <v>7</v>
      </c>
      <c r="BL299">
        <v>8</v>
      </c>
      <c r="BM299">
        <v>4</v>
      </c>
      <c r="BN299">
        <v>0</v>
      </c>
      <c r="BO299">
        <v>0.66669999999999996</v>
      </c>
      <c r="BP299">
        <v>59</v>
      </c>
      <c r="BQ299">
        <v>24</v>
      </c>
      <c r="BR299">
        <v>0</v>
      </c>
      <c r="BS299">
        <v>0.71079999999999999</v>
      </c>
      <c r="BT299">
        <v>39</v>
      </c>
      <c r="BU299">
        <v>20</v>
      </c>
      <c r="BV299">
        <v>0</v>
      </c>
      <c r="BW299">
        <v>0.66100000000000003</v>
      </c>
      <c r="BX299">
        <v>0.6673</v>
      </c>
      <c r="BY299">
        <v>0.66669999999999996</v>
      </c>
      <c r="BZ299">
        <v>0</v>
      </c>
      <c r="CA299">
        <v>0</v>
      </c>
      <c r="CB299">
        <v>1961</v>
      </c>
      <c r="CC299" t="s">
        <v>480</v>
      </c>
      <c r="CD299" t="s">
        <v>1563</v>
      </c>
      <c r="CE299">
        <v>1</v>
      </c>
      <c r="CF299" t="s">
        <v>593</v>
      </c>
      <c r="CG299">
        <v>1986</v>
      </c>
      <c r="CH299" t="s">
        <v>124</v>
      </c>
      <c r="CI299">
        <v>41</v>
      </c>
      <c r="CJ299">
        <v>16</v>
      </c>
      <c r="CK299">
        <v>22.52825</v>
      </c>
      <c r="CL299">
        <v>1</v>
      </c>
      <c r="CM299">
        <v>1</v>
      </c>
      <c r="CN299">
        <v>0</v>
      </c>
      <c r="CO299">
        <v>0</v>
      </c>
      <c r="CP299">
        <v>0</v>
      </c>
      <c r="CQ299">
        <v>1</v>
      </c>
      <c r="CR299">
        <v>1</v>
      </c>
    </row>
    <row r="300" spans="1:96" x14ac:dyDescent="0.3">
      <c r="A300">
        <v>2002</v>
      </c>
      <c r="B300" t="s">
        <v>116</v>
      </c>
      <c r="C300" t="s">
        <v>2384</v>
      </c>
      <c r="D300" t="s">
        <v>2385</v>
      </c>
      <c r="E300" t="s">
        <v>509</v>
      </c>
      <c r="F300">
        <v>35.799999999999997</v>
      </c>
      <c r="G300">
        <v>34.200000000000003</v>
      </c>
      <c r="H300">
        <v>37.5</v>
      </c>
      <c r="I300">
        <v>0.50060000000000004</v>
      </c>
      <c r="J300">
        <v>5.6800000000000003E-2</v>
      </c>
      <c r="K300">
        <v>0.13270000000000001</v>
      </c>
      <c r="L300">
        <v>0.22459999999999999</v>
      </c>
      <c r="M300">
        <v>31113</v>
      </c>
      <c r="N300">
        <v>64300</v>
      </c>
      <c r="O300">
        <v>0.70569999999999999</v>
      </c>
      <c r="P300">
        <v>0.15620000000000001</v>
      </c>
      <c r="Q300">
        <v>5.6800000000000003E-2</v>
      </c>
      <c r="R300">
        <v>7.59</v>
      </c>
      <c r="S300" t="s">
        <v>558</v>
      </c>
      <c r="T300">
        <v>1</v>
      </c>
      <c r="U300">
        <v>73</v>
      </c>
      <c r="V300">
        <v>190</v>
      </c>
      <c r="X300" t="s">
        <v>2386</v>
      </c>
      <c r="Y300" t="s">
        <v>2387</v>
      </c>
      <c r="Z300">
        <v>20</v>
      </c>
      <c r="AA300" t="s">
        <v>512</v>
      </c>
      <c r="AE300" t="s">
        <v>475</v>
      </c>
      <c r="AF300" t="s">
        <v>473</v>
      </c>
      <c r="AH300">
        <v>0</v>
      </c>
      <c r="AI300">
        <v>0</v>
      </c>
      <c r="AL300">
        <v>48</v>
      </c>
      <c r="AM300">
        <v>25</v>
      </c>
      <c r="AN300">
        <v>2</v>
      </c>
      <c r="AO300">
        <v>412</v>
      </c>
      <c r="AP300">
        <v>5</v>
      </c>
      <c r="AQ300">
        <v>74</v>
      </c>
      <c r="AR300">
        <v>473</v>
      </c>
      <c r="AS300">
        <v>20.6</v>
      </c>
      <c r="AT300" t="s">
        <v>2388</v>
      </c>
      <c r="AU300">
        <v>4</v>
      </c>
      <c r="AV300">
        <v>0</v>
      </c>
      <c r="AW300" t="s">
        <v>2389</v>
      </c>
      <c r="AX300" t="s">
        <v>116</v>
      </c>
      <c r="AY300">
        <v>102</v>
      </c>
      <c r="AZ300">
        <v>3</v>
      </c>
      <c r="BA300">
        <v>8</v>
      </c>
      <c r="BB300">
        <v>0</v>
      </c>
      <c r="BC300">
        <v>0.2727</v>
      </c>
      <c r="BD300">
        <v>573</v>
      </c>
      <c r="BE300">
        <v>410</v>
      </c>
      <c r="BF300">
        <v>44</v>
      </c>
      <c r="BG300">
        <v>29</v>
      </c>
      <c r="BH300">
        <v>29</v>
      </c>
      <c r="BI300">
        <v>0</v>
      </c>
      <c r="BJ300" t="s">
        <v>1733</v>
      </c>
      <c r="BK300">
        <v>8</v>
      </c>
      <c r="BL300">
        <v>3</v>
      </c>
      <c r="BM300">
        <v>8</v>
      </c>
      <c r="BN300">
        <v>0</v>
      </c>
      <c r="BO300">
        <v>0.2727</v>
      </c>
      <c r="BP300">
        <v>46</v>
      </c>
      <c r="BQ300">
        <v>36</v>
      </c>
      <c r="BR300">
        <v>2</v>
      </c>
      <c r="BS300">
        <v>0.5595</v>
      </c>
      <c r="BT300">
        <v>35</v>
      </c>
      <c r="BU300">
        <v>20</v>
      </c>
      <c r="BV300">
        <v>0</v>
      </c>
      <c r="BW300">
        <v>0.63639999999999997</v>
      </c>
      <c r="BX300">
        <v>0.6008</v>
      </c>
      <c r="BY300">
        <v>0.5</v>
      </c>
      <c r="BZ300">
        <v>0</v>
      </c>
      <c r="CA300">
        <v>0</v>
      </c>
      <c r="CB300">
        <v>1963</v>
      </c>
      <c r="CC300" t="s">
        <v>480</v>
      </c>
      <c r="CE300">
        <v>0</v>
      </c>
      <c r="CF300" t="s">
        <v>481</v>
      </c>
      <c r="CG300">
        <v>1985</v>
      </c>
      <c r="CH300" t="s">
        <v>116</v>
      </c>
      <c r="CI300">
        <v>39</v>
      </c>
      <c r="CJ300">
        <v>17</v>
      </c>
      <c r="CK300">
        <v>25.06474</v>
      </c>
      <c r="CL300">
        <v>1</v>
      </c>
      <c r="CM300">
        <v>1</v>
      </c>
      <c r="CN300">
        <v>0</v>
      </c>
      <c r="CO300">
        <v>0</v>
      </c>
      <c r="CP300">
        <v>0</v>
      </c>
      <c r="CQ300">
        <v>0</v>
      </c>
      <c r="CR300">
        <v>0</v>
      </c>
    </row>
    <row r="301" spans="1:96" x14ac:dyDescent="0.3">
      <c r="A301">
        <v>2002</v>
      </c>
      <c r="B301" t="s">
        <v>166</v>
      </c>
      <c r="C301" t="s">
        <v>2390</v>
      </c>
      <c r="D301" t="s">
        <v>2391</v>
      </c>
      <c r="E301" t="s">
        <v>596</v>
      </c>
      <c r="F301">
        <v>37.1</v>
      </c>
      <c r="G301">
        <v>35.200000000000003</v>
      </c>
      <c r="H301">
        <v>39.1</v>
      </c>
      <c r="I301">
        <v>0.49009999999999998</v>
      </c>
      <c r="J301">
        <v>9.2600000000000002E-2</v>
      </c>
      <c r="K301">
        <v>0.16339999999999999</v>
      </c>
      <c r="L301">
        <v>0.2437</v>
      </c>
      <c r="M301">
        <v>45598</v>
      </c>
      <c r="N301">
        <v>128600</v>
      </c>
      <c r="O301">
        <v>0.89629999999999999</v>
      </c>
      <c r="P301">
        <v>0.25679999999999997</v>
      </c>
      <c r="Q301">
        <v>4.7800000000000002E-2</v>
      </c>
      <c r="R301">
        <v>2.2999999999999998</v>
      </c>
      <c r="S301" t="s">
        <v>486</v>
      </c>
      <c r="T301">
        <v>1</v>
      </c>
      <c r="U301">
        <v>74</v>
      </c>
      <c r="V301">
        <v>180</v>
      </c>
      <c r="W301">
        <v>4.7</v>
      </c>
      <c r="X301" t="s">
        <v>990</v>
      </c>
      <c r="Y301" t="s">
        <v>2392</v>
      </c>
      <c r="Z301">
        <v>51</v>
      </c>
      <c r="AA301" t="s">
        <v>474</v>
      </c>
      <c r="AD301">
        <v>2.9</v>
      </c>
      <c r="AE301" t="s">
        <v>473</v>
      </c>
      <c r="AF301" t="s">
        <v>475</v>
      </c>
      <c r="AH301">
        <v>0</v>
      </c>
      <c r="AI301">
        <v>0</v>
      </c>
      <c r="AV301">
        <v>0</v>
      </c>
      <c r="AW301" t="s">
        <v>2393</v>
      </c>
      <c r="AX301" t="s">
        <v>166</v>
      </c>
      <c r="AY301">
        <v>109</v>
      </c>
      <c r="AZ301">
        <v>5</v>
      </c>
      <c r="BA301">
        <v>7</v>
      </c>
      <c r="BB301">
        <v>0</v>
      </c>
      <c r="BC301">
        <v>0.41670000000000001</v>
      </c>
      <c r="BD301">
        <v>535</v>
      </c>
      <c r="BE301">
        <v>418</v>
      </c>
      <c r="BF301">
        <v>52</v>
      </c>
      <c r="BG301">
        <v>43</v>
      </c>
      <c r="BH301">
        <v>19</v>
      </c>
      <c r="BI301">
        <v>0</v>
      </c>
      <c r="BJ301" t="s">
        <v>1047</v>
      </c>
      <c r="BK301">
        <v>12</v>
      </c>
      <c r="BL301">
        <v>5</v>
      </c>
      <c r="BM301">
        <v>7</v>
      </c>
      <c r="BN301">
        <v>0</v>
      </c>
      <c r="BO301">
        <v>0.41670000000000001</v>
      </c>
      <c r="BP301">
        <v>84</v>
      </c>
      <c r="BQ301">
        <v>55</v>
      </c>
      <c r="BR301">
        <v>4</v>
      </c>
      <c r="BS301">
        <v>0.60140000000000005</v>
      </c>
      <c r="BT301">
        <v>43</v>
      </c>
      <c r="BU301">
        <v>19</v>
      </c>
      <c r="BV301">
        <v>0</v>
      </c>
      <c r="BW301">
        <v>0.69350000000000001</v>
      </c>
      <c r="BX301">
        <v>0.58409999999999995</v>
      </c>
      <c r="BY301">
        <v>0.69350000000000001</v>
      </c>
      <c r="BZ301">
        <v>0</v>
      </c>
      <c r="CA301">
        <v>0</v>
      </c>
      <c r="CB301">
        <v>1946</v>
      </c>
      <c r="CC301" t="s">
        <v>480</v>
      </c>
      <c r="CE301">
        <v>0</v>
      </c>
      <c r="CF301" t="s">
        <v>527</v>
      </c>
      <c r="CG301">
        <v>1979</v>
      </c>
      <c r="CH301" t="s">
        <v>182</v>
      </c>
      <c r="CI301">
        <v>56</v>
      </c>
      <c r="CJ301">
        <v>23</v>
      </c>
      <c r="CK301">
        <v>23.10811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</row>
    <row r="302" spans="1:96" x14ac:dyDescent="0.3">
      <c r="A302">
        <v>2003</v>
      </c>
      <c r="B302" t="s">
        <v>2394</v>
      </c>
      <c r="C302" t="s">
        <v>2395</v>
      </c>
      <c r="D302" t="s">
        <v>2396</v>
      </c>
      <c r="E302" t="s">
        <v>2397</v>
      </c>
      <c r="S302" t="s">
        <v>569</v>
      </c>
      <c r="T302">
        <v>2</v>
      </c>
      <c r="U302">
        <v>76</v>
      </c>
      <c r="V302">
        <v>205</v>
      </c>
      <c r="W302">
        <v>4.5</v>
      </c>
      <c r="X302" t="s">
        <v>2398</v>
      </c>
      <c r="Y302" t="s">
        <v>2399</v>
      </c>
      <c r="Z302">
        <v>47</v>
      </c>
      <c r="AA302" t="s">
        <v>512</v>
      </c>
      <c r="AE302" t="s">
        <v>475</v>
      </c>
      <c r="AF302" t="s">
        <v>475</v>
      </c>
      <c r="AG302" t="s">
        <v>531</v>
      </c>
      <c r="AH302">
        <v>0</v>
      </c>
      <c r="AI302">
        <v>0</v>
      </c>
      <c r="AL302">
        <v>7</v>
      </c>
      <c r="AM302">
        <v>3</v>
      </c>
      <c r="AN302">
        <v>0</v>
      </c>
      <c r="AO302">
        <v>12</v>
      </c>
      <c r="AP302">
        <v>0</v>
      </c>
      <c r="AQ302">
        <v>19</v>
      </c>
      <c r="AR302">
        <v>17</v>
      </c>
      <c r="AS302">
        <v>0.26</v>
      </c>
      <c r="AT302" t="s">
        <v>2400</v>
      </c>
      <c r="AU302">
        <v>5</v>
      </c>
      <c r="AV302">
        <v>1</v>
      </c>
      <c r="AW302" t="s">
        <v>2401</v>
      </c>
      <c r="AY302">
        <v>92</v>
      </c>
      <c r="AZ302">
        <v>4</v>
      </c>
      <c r="BA302">
        <v>8</v>
      </c>
      <c r="BB302">
        <v>0</v>
      </c>
      <c r="BC302">
        <v>0.33329999999999999</v>
      </c>
      <c r="BD302">
        <v>429</v>
      </c>
      <c r="BE302">
        <v>397</v>
      </c>
      <c r="BF302">
        <v>35</v>
      </c>
      <c r="BG302">
        <v>25</v>
      </c>
      <c r="BH302">
        <v>31</v>
      </c>
      <c r="BI302">
        <v>0</v>
      </c>
      <c r="BJ302" t="s">
        <v>2402</v>
      </c>
      <c r="BK302">
        <v>8</v>
      </c>
      <c r="BL302">
        <v>4</v>
      </c>
      <c r="BM302">
        <v>8</v>
      </c>
      <c r="BN302">
        <v>0</v>
      </c>
      <c r="BO302">
        <v>0.33329999999999999</v>
      </c>
      <c r="BP302">
        <v>33</v>
      </c>
      <c r="BQ302">
        <v>56</v>
      </c>
      <c r="BR302">
        <v>0</v>
      </c>
      <c r="BS302">
        <v>0.37080000000000002</v>
      </c>
      <c r="BT302">
        <v>25</v>
      </c>
      <c r="BU302">
        <v>31</v>
      </c>
      <c r="BV302">
        <v>0</v>
      </c>
      <c r="BW302">
        <v>0.44640000000000002</v>
      </c>
      <c r="BX302">
        <v>0.53890000000000005</v>
      </c>
      <c r="BY302">
        <v>0.44640000000000002</v>
      </c>
      <c r="BZ302">
        <v>0</v>
      </c>
      <c r="CA302">
        <v>0</v>
      </c>
      <c r="CB302">
        <v>1957</v>
      </c>
      <c r="CC302" t="s">
        <v>480</v>
      </c>
      <c r="CE302">
        <v>0</v>
      </c>
      <c r="CG302">
        <v>1985</v>
      </c>
      <c r="CH302" t="s">
        <v>2403</v>
      </c>
      <c r="CI302">
        <v>46</v>
      </c>
      <c r="CJ302">
        <v>18</v>
      </c>
      <c r="CK302">
        <v>24.950659999999999</v>
      </c>
      <c r="CL302">
        <v>0</v>
      </c>
      <c r="CM302">
        <v>1</v>
      </c>
      <c r="CN302">
        <v>0</v>
      </c>
      <c r="CO302">
        <v>0</v>
      </c>
      <c r="CP302">
        <v>0</v>
      </c>
      <c r="CQ302">
        <v>0</v>
      </c>
      <c r="CR302">
        <v>0</v>
      </c>
    </row>
    <row r="303" spans="1:96" x14ac:dyDescent="0.3">
      <c r="A303">
        <v>2003</v>
      </c>
      <c r="B303" t="s">
        <v>2394</v>
      </c>
      <c r="C303" t="s">
        <v>2404</v>
      </c>
      <c r="D303" t="s">
        <v>2405</v>
      </c>
      <c r="E303" t="s">
        <v>856</v>
      </c>
      <c r="F303">
        <v>33.299999999999997</v>
      </c>
      <c r="G303">
        <v>32.1</v>
      </c>
      <c r="H303">
        <v>34.4</v>
      </c>
      <c r="I303">
        <v>0.48120000000000002</v>
      </c>
      <c r="J303">
        <v>3.4700000000000002E-2</v>
      </c>
      <c r="K303">
        <v>8.7300000000000003E-2</v>
      </c>
      <c r="L303">
        <v>0.16520000000000001</v>
      </c>
      <c r="M303">
        <v>50040</v>
      </c>
      <c r="N303">
        <v>120800</v>
      </c>
      <c r="O303">
        <v>0.90259999999999996</v>
      </c>
      <c r="P303">
        <v>0.25929999999999997</v>
      </c>
      <c r="Q303">
        <v>5.8700000000000002E-2</v>
      </c>
      <c r="R303">
        <v>1.01</v>
      </c>
      <c r="S303" t="s">
        <v>486</v>
      </c>
      <c r="T303">
        <v>2</v>
      </c>
      <c r="U303">
        <v>78</v>
      </c>
      <c r="V303">
        <v>220</v>
      </c>
      <c r="W303">
        <v>4.9000000000000004</v>
      </c>
      <c r="X303" t="s">
        <v>990</v>
      </c>
      <c r="Y303" t="s">
        <v>2406</v>
      </c>
      <c r="Z303">
        <v>28</v>
      </c>
      <c r="AA303" t="s">
        <v>474</v>
      </c>
      <c r="AB303">
        <v>1070</v>
      </c>
      <c r="AC303">
        <v>23</v>
      </c>
      <c r="AD303">
        <v>3.4</v>
      </c>
      <c r="AE303" t="s">
        <v>473</v>
      </c>
      <c r="AF303" t="s">
        <v>473</v>
      </c>
      <c r="AH303">
        <v>0</v>
      </c>
      <c r="AI303">
        <v>0</v>
      </c>
      <c r="AJ303" t="s">
        <v>490</v>
      </c>
      <c r="AK303">
        <v>43068</v>
      </c>
      <c r="AL303">
        <v>301</v>
      </c>
      <c r="AM303">
        <v>170</v>
      </c>
      <c r="AN303">
        <v>4</v>
      </c>
      <c r="AO303">
        <v>1917</v>
      </c>
      <c r="AP303">
        <v>13</v>
      </c>
      <c r="AQ303">
        <v>334</v>
      </c>
      <c r="AR303">
        <v>1968</v>
      </c>
      <c r="AS303">
        <v>68.459999999999994</v>
      </c>
      <c r="AT303" t="s">
        <v>2407</v>
      </c>
      <c r="AU303">
        <v>5</v>
      </c>
      <c r="AV303">
        <v>0</v>
      </c>
      <c r="AW303" t="s">
        <v>2408</v>
      </c>
      <c r="AX303" t="s">
        <v>2409</v>
      </c>
      <c r="AY303">
        <v>92</v>
      </c>
      <c r="AZ303">
        <v>4</v>
      </c>
      <c r="BA303">
        <v>8</v>
      </c>
      <c r="BB303">
        <v>0</v>
      </c>
      <c r="BC303">
        <v>0.33329999999999999</v>
      </c>
      <c r="BD303">
        <v>429</v>
      </c>
      <c r="BE303">
        <v>397</v>
      </c>
      <c r="BF303">
        <v>35</v>
      </c>
      <c r="BG303">
        <v>25</v>
      </c>
      <c r="BH303">
        <v>31</v>
      </c>
      <c r="BI303">
        <v>0</v>
      </c>
      <c r="BJ303" t="s">
        <v>2402</v>
      </c>
      <c r="BK303">
        <v>8</v>
      </c>
      <c r="BL303">
        <v>4</v>
      </c>
      <c r="BM303">
        <v>8</v>
      </c>
      <c r="BN303">
        <v>0</v>
      </c>
      <c r="BO303">
        <v>0.33329999999999999</v>
      </c>
      <c r="BP303">
        <v>33</v>
      </c>
      <c r="BQ303">
        <v>56</v>
      </c>
      <c r="BR303">
        <v>0</v>
      </c>
      <c r="BS303">
        <v>0.37080000000000002</v>
      </c>
      <c r="BT303">
        <v>25</v>
      </c>
      <c r="BU303">
        <v>31</v>
      </c>
      <c r="BV303">
        <v>0</v>
      </c>
      <c r="BW303">
        <v>0.44640000000000002</v>
      </c>
      <c r="BX303">
        <v>0.53890000000000005</v>
      </c>
      <c r="BY303">
        <v>0.44640000000000002</v>
      </c>
      <c r="BZ303">
        <v>0</v>
      </c>
      <c r="CA303">
        <v>0</v>
      </c>
      <c r="CB303">
        <v>1957</v>
      </c>
      <c r="CC303" t="s">
        <v>480</v>
      </c>
      <c r="CE303">
        <v>0</v>
      </c>
      <c r="CG303">
        <v>1985</v>
      </c>
      <c r="CH303" t="s">
        <v>2403</v>
      </c>
      <c r="CI303">
        <v>46</v>
      </c>
      <c r="CJ303">
        <v>18</v>
      </c>
      <c r="CK303">
        <v>25.420780000000001</v>
      </c>
      <c r="CL303">
        <v>1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</row>
    <row r="304" spans="1:96" x14ac:dyDescent="0.3">
      <c r="A304">
        <v>2003</v>
      </c>
      <c r="B304" t="s">
        <v>92</v>
      </c>
      <c r="C304" t="s">
        <v>2410</v>
      </c>
      <c r="D304" t="s">
        <v>2411</v>
      </c>
      <c r="E304" t="s">
        <v>509</v>
      </c>
      <c r="F304">
        <v>38.1</v>
      </c>
      <c r="G304">
        <v>36.6</v>
      </c>
      <c r="H304">
        <v>39.5</v>
      </c>
      <c r="I304">
        <v>0.48159999999999997</v>
      </c>
      <c r="J304">
        <v>8.8800000000000004E-2</v>
      </c>
      <c r="K304">
        <v>0.17130000000000001</v>
      </c>
      <c r="L304">
        <v>0.27</v>
      </c>
      <c r="M304">
        <v>26949</v>
      </c>
      <c r="N304">
        <v>58700</v>
      </c>
      <c r="O304">
        <v>0.66700000000000004</v>
      </c>
      <c r="P304">
        <v>0.12620000000000001</v>
      </c>
      <c r="Q304">
        <v>2.87E-2</v>
      </c>
      <c r="R304">
        <v>1.05</v>
      </c>
      <c r="S304" t="s">
        <v>486</v>
      </c>
      <c r="T304">
        <v>3</v>
      </c>
      <c r="U304">
        <v>77</v>
      </c>
      <c r="V304">
        <v>215</v>
      </c>
      <c r="W304">
        <v>4.8</v>
      </c>
      <c r="X304" t="s">
        <v>2412</v>
      </c>
      <c r="Y304" t="s">
        <v>1494</v>
      </c>
      <c r="Z304">
        <v>0</v>
      </c>
      <c r="AA304" t="s">
        <v>474</v>
      </c>
      <c r="AB304">
        <v>920</v>
      </c>
      <c r="AC304">
        <v>19</v>
      </c>
      <c r="AE304" t="s">
        <v>473</v>
      </c>
      <c r="AF304" t="s">
        <v>475</v>
      </c>
      <c r="AH304">
        <v>0</v>
      </c>
      <c r="AI304">
        <v>0</v>
      </c>
      <c r="AJ304" t="s">
        <v>490</v>
      </c>
      <c r="AK304">
        <v>39744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T304" t="s">
        <v>2413</v>
      </c>
      <c r="AU304">
        <v>1</v>
      </c>
      <c r="AV304">
        <v>0</v>
      </c>
      <c r="AW304" t="s">
        <v>2414</v>
      </c>
      <c r="AY304">
        <v>102</v>
      </c>
      <c r="AZ304">
        <v>10</v>
      </c>
      <c r="BA304">
        <v>3</v>
      </c>
      <c r="BB304">
        <v>0</v>
      </c>
      <c r="BC304">
        <v>0.76919999999999999</v>
      </c>
      <c r="BD304">
        <v>738</v>
      </c>
      <c r="BE304">
        <v>273</v>
      </c>
      <c r="BF304">
        <v>41</v>
      </c>
      <c r="BG304">
        <v>37</v>
      </c>
      <c r="BH304">
        <v>24</v>
      </c>
      <c r="BI304">
        <v>0</v>
      </c>
      <c r="BJ304" t="s">
        <v>2415</v>
      </c>
      <c r="BK304">
        <v>0</v>
      </c>
      <c r="BL304">
        <v>0</v>
      </c>
      <c r="BM304">
        <v>0</v>
      </c>
      <c r="BN304">
        <v>0</v>
      </c>
      <c r="BP304">
        <v>0</v>
      </c>
      <c r="BQ304">
        <v>0</v>
      </c>
      <c r="BR304">
        <v>0</v>
      </c>
      <c r="BT304">
        <v>0</v>
      </c>
      <c r="BU304">
        <v>0</v>
      </c>
      <c r="BV304">
        <v>0</v>
      </c>
      <c r="BX304">
        <v>0.74050000000000005</v>
      </c>
      <c r="BY304">
        <v>0.60660000000000003</v>
      </c>
      <c r="BZ304">
        <v>1</v>
      </c>
      <c r="CA304">
        <v>1</v>
      </c>
      <c r="CB304">
        <v>1965</v>
      </c>
      <c r="CC304" t="s">
        <v>480</v>
      </c>
      <c r="CD304" t="s">
        <v>2416</v>
      </c>
      <c r="CE304">
        <v>1</v>
      </c>
      <c r="CF304" t="s">
        <v>593</v>
      </c>
      <c r="CG304">
        <v>1988</v>
      </c>
      <c r="CH304" t="s">
        <v>92</v>
      </c>
      <c r="CI304">
        <v>38</v>
      </c>
      <c r="CJ304">
        <v>15</v>
      </c>
      <c r="CK304">
        <v>25.49249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</row>
    <row r="305" spans="1:96" x14ac:dyDescent="0.3">
      <c r="A305">
        <v>2003</v>
      </c>
      <c r="B305" t="s">
        <v>2417</v>
      </c>
      <c r="C305" t="s">
        <v>2418</v>
      </c>
      <c r="D305" t="s">
        <v>2419</v>
      </c>
      <c r="E305" t="s">
        <v>662</v>
      </c>
      <c r="F305">
        <v>34.93403</v>
      </c>
      <c r="G305">
        <v>33.660420000000002</v>
      </c>
      <c r="H305">
        <v>36.22813</v>
      </c>
      <c r="I305">
        <v>0.49990000000000001</v>
      </c>
      <c r="J305">
        <v>3.4099999999999998E-2</v>
      </c>
      <c r="K305">
        <v>7.3700000000000002E-2</v>
      </c>
      <c r="L305">
        <v>0.15390000000000001</v>
      </c>
      <c r="M305">
        <v>72066.509999999995</v>
      </c>
      <c r="N305">
        <v>187806.6</v>
      </c>
      <c r="O305">
        <v>0.90300000000000002</v>
      </c>
      <c r="P305">
        <v>0.44180000000000003</v>
      </c>
      <c r="Q305">
        <v>0.1242</v>
      </c>
      <c r="S305" t="s">
        <v>569</v>
      </c>
      <c r="T305">
        <v>2</v>
      </c>
      <c r="U305">
        <v>76</v>
      </c>
      <c r="V305">
        <v>220</v>
      </c>
      <c r="W305">
        <v>4.7</v>
      </c>
      <c r="X305" t="s">
        <v>2420</v>
      </c>
      <c r="Y305" t="s">
        <v>2421</v>
      </c>
      <c r="AA305" t="s">
        <v>474</v>
      </c>
      <c r="AE305" t="s">
        <v>473</v>
      </c>
      <c r="AH305">
        <v>0</v>
      </c>
      <c r="AI305">
        <v>0</v>
      </c>
      <c r="AJ305" t="s">
        <v>490</v>
      </c>
      <c r="AK305">
        <v>30075</v>
      </c>
      <c r="AU305">
        <v>0</v>
      </c>
      <c r="AW305" t="s">
        <v>2422</v>
      </c>
      <c r="CK305">
        <v>26.776319999999998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</row>
    <row r="306" spans="1:96" x14ac:dyDescent="0.3">
      <c r="A306">
        <v>2003</v>
      </c>
      <c r="B306" t="s">
        <v>1062</v>
      </c>
      <c r="C306" t="s">
        <v>2423</v>
      </c>
      <c r="D306" t="s">
        <v>2424</v>
      </c>
      <c r="E306" t="s">
        <v>808</v>
      </c>
      <c r="F306">
        <v>35.4</v>
      </c>
      <c r="G306">
        <v>33.200000000000003</v>
      </c>
      <c r="H306">
        <v>37.9</v>
      </c>
      <c r="I306">
        <v>0.49769999999999998</v>
      </c>
      <c r="J306">
        <v>5.8999999999999997E-2</v>
      </c>
      <c r="K306">
        <v>0.13850000000000001</v>
      </c>
      <c r="L306">
        <v>0.23749999999999999</v>
      </c>
      <c r="M306">
        <v>27716.5</v>
      </c>
      <c r="N306">
        <v>66650</v>
      </c>
      <c r="O306">
        <v>0.6431</v>
      </c>
      <c r="P306">
        <v>0.1055</v>
      </c>
      <c r="Q306">
        <v>3.3700000000000001E-2</v>
      </c>
      <c r="R306">
        <v>0.9</v>
      </c>
      <c r="S306" t="s">
        <v>539</v>
      </c>
      <c r="T306">
        <v>2</v>
      </c>
      <c r="U306">
        <v>75</v>
      </c>
      <c r="V306">
        <v>205</v>
      </c>
      <c r="W306">
        <v>4.51</v>
      </c>
      <c r="X306" t="s">
        <v>2425</v>
      </c>
      <c r="Y306" t="s">
        <v>2426</v>
      </c>
      <c r="AA306" t="s">
        <v>474</v>
      </c>
      <c r="AE306" t="s">
        <v>473</v>
      </c>
      <c r="AF306" t="s">
        <v>473</v>
      </c>
      <c r="AH306">
        <v>0</v>
      </c>
      <c r="AI306">
        <v>0</v>
      </c>
      <c r="AJ306" t="s">
        <v>490</v>
      </c>
      <c r="AK306">
        <v>35653</v>
      </c>
      <c r="AV306">
        <v>0</v>
      </c>
      <c r="AW306" t="s">
        <v>2427</v>
      </c>
      <c r="AX306" t="s">
        <v>181</v>
      </c>
      <c r="AY306">
        <v>12</v>
      </c>
      <c r="AZ306">
        <v>5</v>
      </c>
      <c r="BA306">
        <v>7</v>
      </c>
      <c r="BB306">
        <v>0</v>
      </c>
      <c r="BC306">
        <v>0.41670000000000001</v>
      </c>
      <c r="BD306">
        <v>69</v>
      </c>
      <c r="BE306">
        <v>59</v>
      </c>
      <c r="BF306">
        <v>2</v>
      </c>
      <c r="BG306">
        <v>27</v>
      </c>
      <c r="BH306">
        <v>29</v>
      </c>
      <c r="BI306">
        <v>0</v>
      </c>
      <c r="BJ306" t="s">
        <v>1068</v>
      </c>
      <c r="BK306">
        <v>18</v>
      </c>
      <c r="BL306">
        <v>5</v>
      </c>
      <c r="BM306">
        <v>7</v>
      </c>
      <c r="BN306">
        <v>0</v>
      </c>
      <c r="BO306">
        <v>0.41670000000000001</v>
      </c>
      <c r="BP306">
        <v>74</v>
      </c>
      <c r="BQ306">
        <v>124</v>
      </c>
      <c r="BR306">
        <v>1</v>
      </c>
      <c r="BS306">
        <v>0.37440000000000001</v>
      </c>
      <c r="BT306">
        <v>27</v>
      </c>
      <c r="BU306">
        <v>29</v>
      </c>
      <c r="BV306">
        <v>0</v>
      </c>
      <c r="BW306">
        <v>0.48209999999999997</v>
      </c>
      <c r="BX306">
        <v>0.54620000000000002</v>
      </c>
      <c r="BY306">
        <v>0.48209999999999997</v>
      </c>
      <c r="BZ306">
        <v>0</v>
      </c>
      <c r="CA306">
        <v>0</v>
      </c>
      <c r="CB306">
        <v>1950</v>
      </c>
      <c r="CC306" t="s">
        <v>480</v>
      </c>
      <c r="CE306">
        <v>0</v>
      </c>
      <c r="CF306" t="s">
        <v>593</v>
      </c>
      <c r="CG306">
        <v>1973</v>
      </c>
      <c r="CH306" t="s">
        <v>1069</v>
      </c>
      <c r="CI306">
        <v>53</v>
      </c>
      <c r="CJ306">
        <v>30</v>
      </c>
      <c r="CK306">
        <v>25.620450000000002</v>
      </c>
      <c r="CL306">
        <v>1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</row>
    <row r="307" spans="1:96" x14ac:dyDescent="0.3">
      <c r="A307">
        <v>2003</v>
      </c>
      <c r="B307" t="s">
        <v>104</v>
      </c>
      <c r="C307" t="s">
        <v>988</v>
      </c>
      <c r="D307" t="s">
        <v>1762</v>
      </c>
      <c r="E307" t="s">
        <v>550</v>
      </c>
      <c r="F307">
        <v>36.947960000000002</v>
      </c>
      <c r="G307">
        <v>35.67783</v>
      </c>
      <c r="H307">
        <v>38.31991</v>
      </c>
      <c r="I307">
        <v>0.4874</v>
      </c>
      <c r="J307">
        <v>7.1199999999999999E-2</v>
      </c>
      <c r="K307">
        <v>0.13850000000000001</v>
      </c>
      <c r="L307">
        <v>0.22919999999999999</v>
      </c>
      <c r="M307">
        <v>57725.73</v>
      </c>
      <c r="N307">
        <v>350292.8</v>
      </c>
      <c r="O307">
        <v>0.82609999999999995</v>
      </c>
      <c r="P307">
        <v>0.41120000000000001</v>
      </c>
      <c r="Q307">
        <v>0.15110000000000001</v>
      </c>
      <c r="R307">
        <v>4.3600000000000003</v>
      </c>
      <c r="S307" t="s">
        <v>498</v>
      </c>
      <c r="T307">
        <v>4</v>
      </c>
      <c r="U307">
        <v>75</v>
      </c>
      <c r="V307">
        <v>210</v>
      </c>
      <c r="W307">
        <v>4.8</v>
      </c>
      <c r="X307" t="s">
        <v>990</v>
      </c>
      <c r="Y307" t="s">
        <v>991</v>
      </c>
      <c r="AA307" t="s">
        <v>474</v>
      </c>
      <c r="AE307" t="s">
        <v>475</v>
      </c>
      <c r="AF307" t="s">
        <v>475</v>
      </c>
      <c r="AH307">
        <v>0</v>
      </c>
      <c r="AI307">
        <v>0</v>
      </c>
      <c r="AJ307" t="s">
        <v>490</v>
      </c>
      <c r="AK307">
        <v>91107</v>
      </c>
      <c r="AL307">
        <v>118</v>
      </c>
      <c r="AM307">
        <v>54</v>
      </c>
      <c r="AN307">
        <v>4</v>
      </c>
      <c r="AO307">
        <v>770</v>
      </c>
      <c r="AP307">
        <v>4</v>
      </c>
      <c r="AQ307">
        <v>146</v>
      </c>
      <c r="AR307">
        <v>718</v>
      </c>
      <c r="AS307">
        <v>55</v>
      </c>
      <c r="AT307" t="s">
        <v>992</v>
      </c>
      <c r="AU307">
        <v>2</v>
      </c>
      <c r="AV307">
        <v>0</v>
      </c>
      <c r="AW307" t="s">
        <v>1762</v>
      </c>
      <c r="AY307">
        <v>90</v>
      </c>
      <c r="AZ307">
        <v>4</v>
      </c>
      <c r="BA307">
        <v>8</v>
      </c>
      <c r="BB307">
        <v>0</v>
      </c>
      <c r="BC307">
        <v>0.33329999999999999</v>
      </c>
      <c r="BD307">
        <v>494</v>
      </c>
      <c r="BE307">
        <v>342</v>
      </c>
      <c r="BF307">
        <v>30</v>
      </c>
      <c r="BG307">
        <v>32</v>
      </c>
      <c r="BH307">
        <v>27</v>
      </c>
      <c r="BI307">
        <v>0</v>
      </c>
      <c r="BJ307" t="s">
        <v>2428</v>
      </c>
      <c r="BK307">
        <v>0</v>
      </c>
      <c r="BL307">
        <v>0</v>
      </c>
      <c r="BM307">
        <v>0</v>
      </c>
      <c r="BN307">
        <v>0</v>
      </c>
      <c r="BP307">
        <v>0</v>
      </c>
      <c r="BQ307">
        <v>0</v>
      </c>
      <c r="BR307">
        <v>0</v>
      </c>
      <c r="BT307">
        <v>0</v>
      </c>
      <c r="BU307">
        <v>0</v>
      </c>
      <c r="BV307">
        <v>0</v>
      </c>
      <c r="BX307">
        <v>0.60509999999999997</v>
      </c>
      <c r="BY307">
        <v>0.54239999999999999</v>
      </c>
      <c r="BZ307">
        <v>1</v>
      </c>
      <c r="CA307">
        <v>1</v>
      </c>
      <c r="CB307">
        <v>1947</v>
      </c>
      <c r="CC307" t="s">
        <v>480</v>
      </c>
      <c r="CE307">
        <v>0</v>
      </c>
      <c r="CG307">
        <v>1970</v>
      </c>
      <c r="CH307" t="s">
        <v>91</v>
      </c>
      <c r="CI307">
        <v>56</v>
      </c>
      <c r="CJ307">
        <v>33</v>
      </c>
      <c r="CK307">
        <v>26.245329999999999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</row>
    <row r="308" spans="1:96" x14ac:dyDescent="0.3">
      <c r="A308">
        <v>2003</v>
      </c>
      <c r="B308" t="s">
        <v>104</v>
      </c>
      <c r="C308" t="s">
        <v>2429</v>
      </c>
      <c r="D308" t="s">
        <v>2430</v>
      </c>
      <c r="E308" t="s">
        <v>521</v>
      </c>
      <c r="F308">
        <v>41.6</v>
      </c>
      <c r="G308">
        <v>41</v>
      </c>
      <c r="H308">
        <v>42.2</v>
      </c>
      <c r="I308">
        <v>0.49020000000000002</v>
      </c>
      <c r="J308">
        <v>7.7799999999999994E-2</v>
      </c>
      <c r="K308">
        <v>0.16370000000000001</v>
      </c>
      <c r="L308">
        <v>0.28639999999999999</v>
      </c>
      <c r="M308">
        <v>40507</v>
      </c>
      <c r="N308">
        <v>93500</v>
      </c>
      <c r="O308">
        <v>0.80820000000000003</v>
      </c>
      <c r="P308">
        <v>0.2404</v>
      </c>
      <c r="Q308">
        <v>8.2100000000000006E-2</v>
      </c>
      <c r="R308">
        <v>7.52</v>
      </c>
      <c r="S308" t="s">
        <v>558</v>
      </c>
      <c r="T308">
        <v>3</v>
      </c>
      <c r="U308">
        <v>75</v>
      </c>
      <c r="V308">
        <v>215</v>
      </c>
      <c r="W308">
        <v>4.7</v>
      </c>
      <c r="X308" t="s">
        <v>2431</v>
      </c>
      <c r="Y308" t="s">
        <v>2432</v>
      </c>
      <c r="Z308">
        <v>21</v>
      </c>
      <c r="AA308" t="s">
        <v>474</v>
      </c>
      <c r="AE308" t="s">
        <v>475</v>
      </c>
      <c r="AF308" t="s">
        <v>475</v>
      </c>
      <c r="AH308">
        <v>0</v>
      </c>
      <c r="AI308">
        <v>0</v>
      </c>
      <c r="AJ308" t="s">
        <v>490</v>
      </c>
      <c r="AK308">
        <v>78636</v>
      </c>
      <c r="AL308">
        <v>416</v>
      </c>
      <c r="AM308">
        <v>231</v>
      </c>
      <c r="AN308">
        <v>21</v>
      </c>
      <c r="AO308">
        <v>2529</v>
      </c>
      <c r="AP308">
        <v>12</v>
      </c>
      <c r="AQ308">
        <v>479</v>
      </c>
      <c r="AR308">
        <v>2473</v>
      </c>
      <c r="AS308">
        <v>120.43</v>
      </c>
      <c r="AT308" t="s">
        <v>2433</v>
      </c>
      <c r="AU308">
        <v>4</v>
      </c>
      <c r="AV308">
        <v>0</v>
      </c>
      <c r="AW308" t="s">
        <v>2434</v>
      </c>
      <c r="AY308">
        <v>90</v>
      </c>
      <c r="AZ308">
        <v>4</v>
      </c>
      <c r="BA308">
        <v>8</v>
      </c>
      <c r="BB308">
        <v>0</v>
      </c>
      <c r="BC308">
        <v>0.33329999999999999</v>
      </c>
      <c r="BD308">
        <v>494</v>
      </c>
      <c r="BE308">
        <v>342</v>
      </c>
      <c r="BF308">
        <v>30</v>
      </c>
      <c r="BG308">
        <v>32</v>
      </c>
      <c r="BH308">
        <v>27</v>
      </c>
      <c r="BI308">
        <v>0</v>
      </c>
      <c r="BJ308" t="s">
        <v>2428</v>
      </c>
      <c r="BK308">
        <v>0</v>
      </c>
      <c r="BL308">
        <v>0</v>
      </c>
      <c r="BM308">
        <v>0</v>
      </c>
      <c r="BN308">
        <v>0</v>
      </c>
      <c r="BP308">
        <v>0</v>
      </c>
      <c r="BQ308">
        <v>0</v>
      </c>
      <c r="BR308">
        <v>0</v>
      </c>
      <c r="BT308">
        <v>0</v>
      </c>
      <c r="BU308">
        <v>0</v>
      </c>
      <c r="BV308">
        <v>0</v>
      </c>
      <c r="BX308">
        <v>0.60509999999999997</v>
      </c>
      <c r="BY308">
        <v>0.54239999999999999</v>
      </c>
      <c r="BZ308">
        <v>1</v>
      </c>
      <c r="CA308">
        <v>1</v>
      </c>
      <c r="CB308">
        <v>1947</v>
      </c>
      <c r="CC308" t="s">
        <v>480</v>
      </c>
      <c r="CE308">
        <v>0</v>
      </c>
      <c r="CG308">
        <v>1970</v>
      </c>
      <c r="CH308" t="s">
        <v>91</v>
      </c>
      <c r="CI308">
        <v>56</v>
      </c>
      <c r="CJ308">
        <v>33</v>
      </c>
      <c r="CK308">
        <v>26.87022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</row>
    <row r="309" spans="1:96" x14ac:dyDescent="0.3">
      <c r="A309">
        <v>2003</v>
      </c>
      <c r="B309" t="s">
        <v>104</v>
      </c>
      <c r="C309" t="s">
        <v>2435</v>
      </c>
      <c r="D309" t="s">
        <v>1563</v>
      </c>
      <c r="E309" t="s">
        <v>550</v>
      </c>
      <c r="F309">
        <v>33.278350000000003</v>
      </c>
      <c r="G309">
        <v>32.348480000000002</v>
      </c>
      <c r="H309">
        <v>34.397550000000003</v>
      </c>
      <c r="I309">
        <v>0.50439999999999996</v>
      </c>
      <c r="J309">
        <v>5.3999999999999999E-2</v>
      </c>
      <c r="K309">
        <v>0.10979999999999999</v>
      </c>
      <c r="L309">
        <v>0.18029999999999999</v>
      </c>
      <c r="M309">
        <v>49498.65</v>
      </c>
      <c r="N309">
        <v>253568</v>
      </c>
      <c r="O309">
        <v>0.84</v>
      </c>
      <c r="P309">
        <v>0.33019999999999999</v>
      </c>
      <c r="Q309">
        <v>0.10639999999999999</v>
      </c>
      <c r="R309">
        <v>3.64</v>
      </c>
      <c r="S309" t="s">
        <v>498</v>
      </c>
      <c r="T309">
        <v>2</v>
      </c>
      <c r="U309">
        <v>71</v>
      </c>
      <c r="V309">
        <v>195</v>
      </c>
      <c r="W309">
        <v>4.5999999999999996</v>
      </c>
      <c r="X309" t="s">
        <v>2361</v>
      </c>
      <c r="Y309" t="s">
        <v>2436</v>
      </c>
      <c r="Z309">
        <v>44</v>
      </c>
      <c r="AA309" t="s">
        <v>512</v>
      </c>
      <c r="AD309">
        <v>3</v>
      </c>
      <c r="AE309" t="s">
        <v>475</v>
      </c>
      <c r="AF309" t="s">
        <v>475</v>
      </c>
      <c r="AG309" t="s">
        <v>481</v>
      </c>
      <c r="AH309">
        <v>0</v>
      </c>
      <c r="AI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 t="s">
        <v>2437</v>
      </c>
      <c r="AU309">
        <v>4</v>
      </c>
      <c r="AV309">
        <v>1</v>
      </c>
      <c r="AW309" t="s">
        <v>2438</v>
      </c>
      <c r="AY309">
        <v>90</v>
      </c>
      <c r="AZ309">
        <v>4</v>
      </c>
      <c r="BA309">
        <v>8</v>
      </c>
      <c r="BB309">
        <v>0</v>
      </c>
      <c r="BC309">
        <v>0.33329999999999999</v>
      </c>
      <c r="BD309">
        <v>494</v>
      </c>
      <c r="BE309">
        <v>342</v>
      </c>
      <c r="BF309">
        <v>30</v>
      </c>
      <c r="BG309">
        <v>32</v>
      </c>
      <c r="BH309">
        <v>27</v>
      </c>
      <c r="BI309">
        <v>0</v>
      </c>
      <c r="BJ309" t="s">
        <v>2428</v>
      </c>
      <c r="BK309">
        <v>0</v>
      </c>
      <c r="BL309">
        <v>0</v>
      </c>
      <c r="BM309">
        <v>0</v>
      </c>
      <c r="BN309">
        <v>0</v>
      </c>
      <c r="BP309">
        <v>0</v>
      </c>
      <c r="BQ309">
        <v>0</v>
      </c>
      <c r="BR309">
        <v>0</v>
      </c>
      <c r="BT309">
        <v>0</v>
      </c>
      <c r="BU309">
        <v>0</v>
      </c>
      <c r="BV309">
        <v>0</v>
      </c>
      <c r="BX309">
        <v>0.60509999999999997</v>
      </c>
      <c r="BY309">
        <v>0.54239999999999999</v>
      </c>
      <c r="BZ309">
        <v>1</v>
      </c>
      <c r="CA309">
        <v>1</v>
      </c>
      <c r="CB309">
        <v>1947</v>
      </c>
      <c r="CC309" t="s">
        <v>480</v>
      </c>
      <c r="CE309">
        <v>0</v>
      </c>
      <c r="CG309">
        <v>1970</v>
      </c>
      <c r="CH309" t="s">
        <v>91</v>
      </c>
      <c r="CI309">
        <v>56</v>
      </c>
      <c r="CJ309">
        <v>33</v>
      </c>
      <c r="CK309">
        <v>27.194009999999999</v>
      </c>
      <c r="CL309">
        <v>0</v>
      </c>
      <c r="CM309">
        <v>1</v>
      </c>
      <c r="CN309">
        <v>0</v>
      </c>
      <c r="CO309">
        <v>0</v>
      </c>
      <c r="CP309">
        <v>0</v>
      </c>
      <c r="CQ309">
        <v>0</v>
      </c>
      <c r="CR309">
        <v>0</v>
      </c>
    </row>
    <row r="310" spans="1:96" x14ac:dyDescent="0.3">
      <c r="A310">
        <v>2003</v>
      </c>
      <c r="B310" t="s">
        <v>104</v>
      </c>
      <c r="C310" t="s">
        <v>2439</v>
      </c>
      <c r="D310" t="s">
        <v>871</v>
      </c>
      <c r="E310" t="s">
        <v>550</v>
      </c>
      <c r="F310">
        <v>32.425469999999997</v>
      </c>
      <c r="G310">
        <v>31.628340000000001</v>
      </c>
      <c r="H310">
        <v>33.281460000000003</v>
      </c>
      <c r="I310">
        <v>0.5071</v>
      </c>
      <c r="J310">
        <v>5.1799999999999999E-2</v>
      </c>
      <c r="K310">
        <v>0.10539999999999999</v>
      </c>
      <c r="L310">
        <v>0.17929999999999999</v>
      </c>
      <c r="M310">
        <v>34221.019999999997</v>
      </c>
      <c r="N310">
        <v>292973.3</v>
      </c>
      <c r="O310">
        <v>0.61370000000000002</v>
      </c>
      <c r="P310">
        <v>0.20599999999999999</v>
      </c>
      <c r="Q310">
        <v>6.0400000000000002E-2</v>
      </c>
      <c r="R310">
        <v>4.47</v>
      </c>
      <c r="S310" t="s">
        <v>498</v>
      </c>
      <c r="T310">
        <v>2</v>
      </c>
      <c r="U310">
        <v>72.5</v>
      </c>
      <c r="V310">
        <v>170</v>
      </c>
      <c r="W310">
        <v>4.4000000000000004</v>
      </c>
      <c r="X310" t="s">
        <v>1463</v>
      </c>
      <c r="Y310" t="s">
        <v>2440</v>
      </c>
      <c r="AA310" t="s">
        <v>512</v>
      </c>
      <c r="AE310" t="s">
        <v>475</v>
      </c>
      <c r="AF310" t="s">
        <v>475</v>
      </c>
      <c r="AH310">
        <v>0</v>
      </c>
      <c r="AI310">
        <v>0</v>
      </c>
      <c r="AJ310" t="s">
        <v>490</v>
      </c>
      <c r="AK310">
        <v>90003</v>
      </c>
      <c r="AV310">
        <v>0</v>
      </c>
      <c r="AW310" t="s">
        <v>2441</v>
      </c>
      <c r="AY310">
        <v>90</v>
      </c>
      <c r="AZ310">
        <v>4</v>
      </c>
      <c r="BA310">
        <v>8</v>
      </c>
      <c r="BB310">
        <v>0</v>
      </c>
      <c r="BC310">
        <v>0.33329999999999999</v>
      </c>
      <c r="BD310">
        <v>494</v>
      </c>
      <c r="BE310">
        <v>342</v>
      </c>
      <c r="BF310">
        <v>30</v>
      </c>
      <c r="BG310">
        <v>32</v>
      </c>
      <c r="BH310">
        <v>27</v>
      </c>
      <c r="BI310">
        <v>0</v>
      </c>
      <c r="BJ310" t="s">
        <v>2428</v>
      </c>
      <c r="BK310">
        <v>0</v>
      </c>
      <c r="BL310">
        <v>0</v>
      </c>
      <c r="BM310">
        <v>0</v>
      </c>
      <c r="BN310">
        <v>0</v>
      </c>
      <c r="BP310">
        <v>0</v>
      </c>
      <c r="BQ310">
        <v>0</v>
      </c>
      <c r="BR310">
        <v>0</v>
      </c>
      <c r="BT310">
        <v>0</v>
      </c>
      <c r="BU310">
        <v>0</v>
      </c>
      <c r="BV310">
        <v>0</v>
      </c>
      <c r="BX310">
        <v>0.60509999999999997</v>
      </c>
      <c r="BY310">
        <v>0.54239999999999999</v>
      </c>
      <c r="BZ310">
        <v>1</v>
      </c>
      <c r="CA310">
        <v>1</v>
      </c>
      <c r="CB310">
        <v>1947</v>
      </c>
      <c r="CC310" t="s">
        <v>480</v>
      </c>
      <c r="CE310">
        <v>0</v>
      </c>
      <c r="CG310">
        <v>1970</v>
      </c>
      <c r="CH310" t="s">
        <v>91</v>
      </c>
      <c r="CI310">
        <v>56</v>
      </c>
      <c r="CJ310">
        <v>33</v>
      </c>
      <c r="CK310">
        <v>22.736740000000001</v>
      </c>
      <c r="CL310">
        <v>0</v>
      </c>
      <c r="CM310">
        <v>1</v>
      </c>
      <c r="CN310">
        <v>0</v>
      </c>
      <c r="CO310">
        <v>0</v>
      </c>
      <c r="CP310">
        <v>0</v>
      </c>
      <c r="CQ310">
        <v>0</v>
      </c>
      <c r="CR310">
        <v>0</v>
      </c>
    </row>
    <row r="311" spans="1:96" x14ac:dyDescent="0.3">
      <c r="A311">
        <v>2003</v>
      </c>
      <c r="B311" t="s">
        <v>104</v>
      </c>
      <c r="C311" t="s">
        <v>2442</v>
      </c>
      <c r="D311" t="s">
        <v>1563</v>
      </c>
      <c r="E311" t="s">
        <v>550</v>
      </c>
      <c r="F311">
        <v>33.278350000000003</v>
      </c>
      <c r="G311">
        <v>32.348480000000002</v>
      </c>
      <c r="H311">
        <v>34.397550000000003</v>
      </c>
      <c r="I311">
        <v>0.50439999999999996</v>
      </c>
      <c r="J311">
        <v>5.3999999999999999E-2</v>
      </c>
      <c r="K311">
        <v>0.10979999999999999</v>
      </c>
      <c r="L311">
        <v>0.18029999999999999</v>
      </c>
      <c r="M311">
        <v>49498.65</v>
      </c>
      <c r="N311">
        <v>253568</v>
      </c>
      <c r="O311">
        <v>0.84</v>
      </c>
      <c r="P311">
        <v>0.33019999999999999</v>
      </c>
      <c r="Q311">
        <v>0.10639999999999999</v>
      </c>
      <c r="R311">
        <v>3.64</v>
      </c>
      <c r="S311" t="s">
        <v>498</v>
      </c>
      <c r="T311">
        <v>4</v>
      </c>
      <c r="U311">
        <v>75</v>
      </c>
      <c r="V311">
        <v>215</v>
      </c>
      <c r="W311">
        <v>4.7</v>
      </c>
      <c r="X311" t="s">
        <v>1149</v>
      </c>
      <c r="Y311" t="s">
        <v>2443</v>
      </c>
      <c r="Z311">
        <v>21</v>
      </c>
      <c r="AA311" t="s">
        <v>474</v>
      </c>
      <c r="AD311">
        <v>3.7</v>
      </c>
      <c r="AE311" t="s">
        <v>475</v>
      </c>
      <c r="AF311" t="s">
        <v>473</v>
      </c>
      <c r="AH311">
        <v>0</v>
      </c>
      <c r="AI311">
        <v>0</v>
      </c>
      <c r="AJ311" t="s">
        <v>476</v>
      </c>
      <c r="AK311">
        <v>92104</v>
      </c>
      <c r="AL311">
        <v>453</v>
      </c>
      <c r="AM311">
        <v>245</v>
      </c>
      <c r="AN311">
        <v>19</v>
      </c>
      <c r="AO311">
        <v>2764</v>
      </c>
      <c r="AP311">
        <v>18</v>
      </c>
      <c r="AQ311">
        <v>504</v>
      </c>
      <c r="AR311">
        <v>2656</v>
      </c>
      <c r="AS311">
        <v>131.62</v>
      </c>
      <c r="AT311" t="s">
        <v>2444</v>
      </c>
      <c r="AU311">
        <v>5</v>
      </c>
      <c r="AV311">
        <v>0</v>
      </c>
      <c r="AW311" t="s">
        <v>2445</v>
      </c>
      <c r="AX311" t="s">
        <v>145</v>
      </c>
      <c r="AY311">
        <v>90</v>
      </c>
      <c r="AZ311">
        <v>4</v>
      </c>
      <c r="BA311">
        <v>8</v>
      </c>
      <c r="BB311">
        <v>0</v>
      </c>
      <c r="BC311">
        <v>0.33329999999999999</v>
      </c>
      <c r="BD311">
        <v>494</v>
      </c>
      <c r="BE311">
        <v>342</v>
      </c>
      <c r="BF311">
        <v>30</v>
      </c>
      <c r="BG311">
        <v>32</v>
      </c>
      <c r="BH311">
        <v>27</v>
      </c>
      <c r="BI311">
        <v>0</v>
      </c>
      <c r="BJ311" t="s">
        <v>2428</v>
      </c>
      <c r="BK311">
        <v>0</v>
      </c>
      <c r="BL311">
        <v>0</v>
      </c>
      <c r="BM311">
        <v>0</v>
      </c>
      <c r="BN311">
        <v>0</v>
      </c>
      <c r="BP311">
        <v>0</v>
      </c>
      <c r="BQ311">
        <v>0</v>
      </c>
      <c r="BR311">
        <v>0</v>
      </c>
      <c r="BT311">
        <v>0</v>
      </c>
      <c r="BU311">
        <v>0</v>
      </c>
      <c r="BV311">
        <v>0</v>
      </c>
      <c r="BX311">
        <v>0.60509999999999997</v>
      </c>
      <c r="BY311">
        <v>0.54239999999999999</v>
      </c>
      <c r="BZ311">
        <v>1</v>
      </c>
      <c r="CA311">
        <v>1</v>
      </c>
      <c r="CB311">
        <v>1947</v>
      </c>
      <c r="CC311" t="s">
        <v>480</v>
      </c>
      <c r="CE311">
        <v>0</v>
      </c>
      <c r="CG311">
        <v>1970</v>
      </c>
      <c r="CH311" t="s">
        <v>91</v>
      </c>
      <c r="CI311">
        <v>56</v>
      </c>
      <c r="CJ311">
        <v>33</v>
      </c>
      <c r="CK311">
        <v>26.87022</v>
      </c>
      <c r="CL311">
        <v>1</v>
      </c>
      <c r="CM311">
        <v>0</v>
      </c>
      <c r="CN311">
        <v>1</v>
      </c>
      <c r="CO311">
        <v>0</v>
      </c>
      <c r="CP311">
        <v>0</v>
      </c>
      <c r="CQ311">
        <v>0</v>
      </c>
      <c r="CR311">
        <v>0</v>
      </c>
    </row>
    <row r="312" spans="1:96" x14ac:dyDescent="0.3">
      <c r="A312">
        <v>2003</v>
      </c>
      <c r="B312" t="s">
        <v>103</v>
      </c>
      <c r="C312" t="s">
        <v>2446</v>
      </c>
      <c r="D312" t="s">
        <v>2447</v>
      </c>
      <c r="E312" t="s">
        <v>2448</v>
      </c>
      <c r="F312">
        <v>25.82348</v>
      </c>
      <c r="G312">
        <v>25.723479999999999</v>
      </c>
      <c r="H312">
        <v>25.892420000000001</v>
      </c>
      <c r="I312">
        <v>0.49270000000000003</v>
      </c>
      <c r="J312">
        <v>3.7699999999999997E-2</v>
      </c>
      <c r="K312">
        <v>8.09E-2</v>
      </c>
      <c r="L312">
        <v>0.1358</v>
      </c>
      <c r="M312">
        <v>36079.94</v>
      </c>
      <c r="N312">
        <v>129098.1</v>
      </c>
      <c r="O312">
        <v>0.87209999999999999</v>
      </c>
      <c r="P312">
        <v>0.2412</v>
      </c>
      <c r="Q312">
        <v>6.1600000000000002E-2</v>
      </c>
      <c r="R312">
        <v>4.7300000000000004</v>
      </c>
      <c r="S312" t="s">
        <v>498</v>
      </c>
      <c r="T312">
        <v>4</v>
      </c>
      <c r="U312">
        <v>75</v>
      </c>
      <c r="V312">
        <v>239</v>
      </c>
      <c r="W312">
        <v>4.7</v>
      </c>
      <c r="X312" t="s">
        <v>1347</v>
      </c>
      <c r="Y312" t="s">
        <v>2449</v>
      </c>
      <c r="Z312">
        <v>2</v>
      </c>
      <c r="AA312" t="s">
        <v>474</v>
      </c>
      <c r="AD312">
        <v>2.9</v>
      </c>
      <c r="AE312" t="s">
        <v>475</v>
      </c>
      <c r="AF312" t="s">
        <v>473</v>
      </c>
      <c r="AH312">
        <v>0</v>
      </c>
      <c r="AI312">
        <v>0</v>
      </c>
      <c r="AJ312" t="s">
        <v>490</v>
      </c>
      <c r="AK312">
        <v>84604</v>
      </c>
      <c r="AL312">
        <v>2</v>
      </c>
      <c r="AM312">
        <v>0</v>
      </c>
      <c r="AN312">
        <v>0</v>
      </c>
      <c r="AO312">
        <v>0</v>
      </c>
      <c r="AP312">
        <v>0</v>
      </c>
      <c r="AQ312">
        <v>3</v>
      </c>
      <c r="AR312">
        <v>4</v>
      </c>
      <c r="AS312">
        <v>0</v>
      </c>
      <c r="AT312" t="s">
        <v>2450</v>
      </c>
      <c r="AU312">
        <v>4</v>
      </c>
      <c r="AV312">
        <v>0</v>
      </c>
      <c r="AW312" t="s">
        <v>2451</v>
      </c>
      <c r="AX312" t="s">
        <v>189</v>
      </c>
      <c r="AY312">
        <v>88</v>
      </c>
      <c r="AZ312">
        <v>8</v>
      </c>
      <c r="BA312">
        <v>6</v>
      </c>
      <c r="BB312">
        <v>0</v>
      </c>
      <c r="BC312">
        <v>0.57140000000000002</v>
      </c>
      <c r="BD312">
        <v>495</v>
      </c>
      <c r="BE312">
        <v>287</v>
      </c>
      <c r="BF312">
        <v>22</v>
      </c>
      <c r="BG312">
        <v>30</v>
      </c>
      <c r="BH312">
        <v>30</v>
      </c>
      <c r="BI312">
        <v>0</v>
      </c>
      <c r="BJ312" t="s">
        <v>1083</v>
      </c>
      <c r="BK312">
        <v>5</v>
      </c>
      <c r="BL312">
        <v>8</v>
      </c>
      <c r="BM312">
        <v>6</v>
      </c>
      <c r="BN312">
        <v>0</v>
      </c>
      <c r="BO312">
        <v>0.57140000000000002</v>
      </c>
      <c r="BP312">
        <v>38</v>
      </c>
      <c r="BQ312">
        <v>23</v>
      </c>
      <c r="BR312">
        <v>0</v>
      </c>
      <c r="BS312">
        <v>0.623</v>
      </c>
      <c r="BT312">
        <v>38</v>
      </c>
      <c r="BU312">
        <v>23</v>
      </c>
      <c r="BV312">
        <v>0</v>
      </c>
      <c r="BW312">
        <v>0.623</v>
      </c>
      <c r="BX312">
        <v>0.64300000000000002</v>
      </c>
      <c r="BY312">
        <v>0.5</v>
      </c>
      <c r="BZ312">
        <v>0</v>
      </c>
      <c r="CA312">
        <v>0</v>
      </c>
      <c r="CB312">
        <v>1959</v>
      </c>
      <c r="CC312" t="s">
        <v>480</v>
      </c>
      <c r="CE312">
        <v>0</v>
      </c>
      <c r="CF312" t="s">
        <v>593</v>
      </c>
      <c r="CG312">
        <v>1985</v>
      </c>
      <c r="CH312" t="s">
        <v>1084</v>
      </c>
      <c r="CI312">
        <v>44</v>
      </c>
      <c r="CJ312">
        <v>18</v>
      </c>
      <c r="CK312">
        <v>29.869689999999999</v>
      </c>
      <c r="CL312">
        <v>1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</row>
    <row r="313" spans="1:96" x14ac:dyDescent="0.3">
      <c r="A313">
        <v>2003</v>
      </c>
      <c r="B313" t="s">
        <v>103</v>
      </c>
      <c r="C313" t="s">
        <v>2452</v>
      </c>
      <c r="D313" t="s">
        <v>2453</v>
      </c>
      <c r="E313" t="s">
        <v>550</v>
      </c>
      <c r="F313">
        <v>39.85</v>
      </c>
      <c r="G313">
        <v>39.85</v>
      </c>
      <c r="H313">
        <v>39.950000000000003</v>
      </c>
      <c r="I313">
        <v>0.48770000000000002</v>
      </c>
      <c r="J313">
        <v>3.9300000000000002E-2</v>
      </c>
      <c r="K313">
        <v>8.8300000000000003E-2</v>
      </c>
      <c r="L313">
        <v>0.19650000000000001</v>
      </c>
      <c r="M313">
        <v>126115</v>
      </c>
      <c r="N313">
        <v>595200</v>
      </c>
      <c r="O313">
        <v>0.96860000000000002</v>
      </c>
      <c r="P313">
        <v>0.57420000000000004</v>
      </c>
      <c r="Q313">
        <v>0.1799</v>
      </c>
      <c r="R313">
        <v>6.41</v>
      </c>
      <c r="S313" t="s">
        <v>558</v>
      </c>
      <c r="T313">
        <v>3</v>
      </c>
      <c r="U313">
        <v>76</v>
      </c>
      <c r="V313">
        <v>220</v>
      </c>
      <c r="W313">
        <v>5</v>
      </c>
      <c r="X313" t="s">
        <v>2057</v>
      </c>
      <c r="Y313" t="s">
        <v>1792</v>
      </c>
      <c r="Z313">
        <v>30</v>
      </c>
      <c r="AA313" t="s">
        <v>474</v>
      </c>
      <c r="AD313">
        <v>3.3</v>
      </c>
      <c r="AE313" t="s">
        <v>475</v>
      </c>
      <c r="AF313" t="s">
        <v>473</v>
      </c>
      <c r="AH313">
        <v>0</v>
      </c>
      <c r="AI313">
        <v>0</v>
      </c>
      <c r="AJ313" t="s">
        <v>490</v>
      </c>
      <c r="AK313">
        <v>94526</v>
      </c>
      <c r="AL313">
        <v>703</v>
      </c>
      <c r="AM313">
        <v>425</v>
      </c>
      <c r="AN313">
        <v>21</v>
      </c>
      <c r="AO313">
        <v>5440</v>
      </c>
      <c r="AP313">
        <v>40</v>
      </c>
      <c r="AQ313">
        <v>765</v>
      </c>
      <c r="AR313">
        <v>5185</v>
      </c>
      <c r="AS313">
        <v>181.33</v>
      </c>
      <c r="AT313" t="s">
        <v>2454</v>
      </c>
      <c r="AU313">
        <v>4</v>
      </c>
      <c r="AV313">
        <v>0</v>
      </c>
      <c r="AW313" t="s">
        <v>2455</v>
      </c>
      <c r="AX313" t="s">
        <v>182</v>
      </c>
      <c r="AY313">
        <v>88</v>
      </c>
      <c r="AZ313">
        <v>8</v>
      </c>
      <c r="BA313">
        <v>6</v>
      </c>
      <c r="BB313">
        <v>0</v>
      </c>
      <c r="BC313">
        <v>0.57140000000000002</v>
      </c>
      <c r="BD313">
        <v>495</v>
      </c>
      <c r="BE313">
        <v>287</v>
      </c>
      <c r="BF313">
        <v>22</v>
      </c>
      <c r="BG313">
        <v>30</v>
      </c>
      <c r="BH313">
        <v>30</v>
      </c>
      <c r="BI313">
        <v>0</v>
      </c>
      <c r="BJ313" t="s">
        <v>1083</v>
      </c>
      <c r="BK313">
        <v>5</v>
      </c>
      <c r="BL313">
        <v>8</v>
      </c>
      <c r="BM313">
        <v>6</v>
      </c>
      <c r="BN313">
        <v>0</v>
      </c>
      <c r="BO313">
        <v>0.57140000000000002</v>
      </c>
      <c r="BP313">
        <v>38</v>
      </c>
      <c r="BQ313">
        <v>23</v>
      </c>
      <c r="BR313">
        <v>0</v>
      </c>
      <c r="BS313">
        <v>0.623</v>
      </c>
      <c r="BT313">
        <v>38</v>
      </c>
      <c r="BU313">
        <v>23</v>
      </c>
      <c r="BV313">
        <v>0</v>
      </c>
      <c r="BW313">
        <v>0.623</v>
      </c>
      <c r="BX313">
        <v>0.64300000000000002</v>
      </c>
      <c r="BY313">
        <v>0.5</v>
      </c>
      <c r="BZ313">
        <v>0</v>
      </c>
      <c r="CA313">
        <v>0</v>
      </c>
      <c r="CB313">
        <v>1959</v>
      </c>
      <c r="CC313" t="s">
        <v>480</v>
      </c>
      <c r="CE313">
        <v>0</v>
      </c>
      <c r="CF313" t="s">
        <v>593</v>
      </c>
      <c r="CG313">
        <v>1985</v>
      </c>
      <c r="CH313" t="s">
        <v>1084</v>
      </c>
      <c r="CI313">
        <v>44</v>
      </c>
      <c r="CJ313">
        <v>18</v>
      </c>
      <c r="CK313">
        <v>26.776319999999998</v>
      </c>
      <c r="CL313">
        <v>1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</row>
    <row r="314" spans="1:96" x14ac:dyDescent="0.3">
      <c r="A314">
        <v>2003</v>
      </c>
      <c r="B314" t="s">
        <v>96</v>
      </c>
      <c r="C314" t="s">
        <v>2456</v>
      </c>
      <c r="D314" t="s">
        <v>2424</v>
      </c>
      <c r="E314" t="s">
        <v>577</v>
      </c>
      <c r="F314">
        <v>35.798859999999998</v>
      </c>
      <c r="G314">
        <v>34.551139999999997</v>
      </c>
      <c r="H314">
        <v>37.243180000000002</v>
      </c>
      <c r="I314">
        <v>0.49320000000000003</v>
      </c>
      <c r="J314">
        <v>6.8199999999999997E-2</v>
      </c>
      <c r="K314">
        <v>0.14369999999999999</v>
      </c>
      <c r="L314">
        <v>0.2404</v>
      </c>
      <c r="M314">
        <v>30291.9</v>
      </c>
      <c r="N314">
        <v>64446.59</v>
      </c>
      <c r="O314">
        <v>0.7409</v>
      </c>
      <c r="P314">
        <v>0.1598</v>
      </c>
      <c r="Q314">
        <v>4.87E-2</v>
      </c>
      <c r="R314">
        <v>0.79</v>
      </c>
      <c r="S314" t="s">
        <v>539</v>
      </c>
      <c r="T314">
        <v>2</v>
      </c>
      <c r="U314">
        <v>74.5</v>
      </c>
      <c r="V314">
        <v>198</v>
      </c>
      <c r="W314">
        <v>4.67</v>
      </c>
      <c r="X314" t="s">
        <v>578</v>
      </c>
      <c r="Y314" t="s">
        <v>2457</v>
      </c>
      <c r="AA314" t="s">
        <v>474</v>
      </c>
      <c r="AB314">
        <v>960</v>
      </c>
      <c r="AC314">
        <v>20</v>
      </c>
      <c r="AD314">
        <v>3.84</v>
      </c>
      <c r="AE314" t="s">
        <v>473</v>
      </c>
      <c r="AH314">
        <v>0</v>
      </c>
      <c r="AI314">
        <v>0</v>
      </c>
      <c r="AJ314" t="s">
        <v>490</v>
      </c>
      <c r="AK314">
        <v>72801</v>
      </c>
      <c r="AU314">
        <v>0</v>
      </c>
      <c r="AW314" t="s">
        <v>2427</v>
      </c>
      <c r="AY314">
        <v>105</v>
      </c>
      <c r="AZ314">
        <v>9</v>
      </c>
      <c r="BA314">
        <v>5</v>
      </c>
      <c r="BB314">
        <v>0</v>
      </c>
      <c r="BC314">
        <v>0.64290000000000003</v>
      </c>
      <c r="BD314">
        <v>597</v>
      </c>
      <c r="BE314">
        <v>390</v>
      </c>
      <c r="BF314">
        <v>40</v>
      </c>
      <c r="BG314">
        <v>39</v>
      </c>
      <c r="BH314">
        <v>23</v>
      </c>
      <c r="BI314">
        <v>0</v>
      </c>
      <c r="BJ314" t="s">
        <v>1089</v>
      </c>
      <c r="BK314">
        <v>10</v>
      </c>
      <c r="BL314">
        <v>9</v>
      </c>
      <c r="BM314">
        <v>5</v>
      </c>
      <c r="BN314">
        <v>0</v>
      </c>
      <c r="BO314">
        <v>0.64290000000000003</v>
      </c>
      <c r="BP314">
        <v>74</v>
      </c>
      <c r="BQ314">
        <v>46</v>
      </c>
      <c r="BR314">
        <v>0</v>
      </c>
      <c r="BS314">
        <v>0.61670000000000003</v>
      </c>
      <c r="BT314">
        <v>39</v>
      </c>
      <c r="BU314">
        <v>23</v>
      </c>
      <c r="BV314">
        <v>0</v>
      </c>
      <c r="BW314">
        <v>0.629</v>
      </c>
      <c r="BX314">
        <v>0.62029999999999996</v>
      </c>
      <c r="BY314">
        <v>0.629</v>
      </c>
      <c r="BZ314">
        <v>0</v>
      </c>
      <c r="CA314">
        <v>0</v>
      </c>
      <c r="CB314">
        <v>1957</v>
      </c>
      <c r="CC314" t="s">
        <v>480</v>
      </c>
      <c r="CE314">
        <v>0</v>
      </c>
      <c r="CF314" t="s">
        <v>593</v>
      </c>
      <c r="CG314">
        <v>1981</v>
      </c>
      <c r="CH314" t="s">
        <v>1090</v>
      </c>
      <c r="CI314">
        <v>46</v>
      </c>
      <c r="CJ314">
        <v>22</v>
      </c>
      <c r="CK314">
        <v>25.078869999999998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</row>
    <row r="315" spans="1:96" x14ac:dyDescent="0.3">
      <c r="A315">
        <v>2003</v>
      </c>
      <c r="B315" t="s">
        <v>96</v>
      </c>
      <c r="C315" t="s">
        <v>2458</v>
      </c>
      <c r="D315" t="s">
        <v>2459</v>
      </c>
      <c r="E315" t="s">
        <v>521</v>
      </c>
      <c r="F315">
        <v>30.65</v>
      </c>
      <c r="G315">
        <v>28.94</v>
      </c>
      <c r="H315">
        <v>32.659999999999997</v>
      </c>
      <c r="I315">
        <v>0.47899999999999998</v>
      </c>
      <c r="J315">
        <v>6.7199999999999996E-2</v>
      </c>
      <c r="K315">
        <v>0.12720000000000001</v>
      </c>
      <c r="L315">
        <v>0.1928</v>
      </c>
      <c r="M315">
        <v>28816.37</v>
      </c>
      <c r="N315">
        <v>54468.85</v>
      </c>
      <c r="O315">
        <v>0.73680000000000001</v>
      </c>
      <c r="P315">
        <v>0.2064</v>
      </c>
      <c r="Q315">
        <v>6.8500000000000005E-2</v>
      </c>
      <c r="R315">
        <v>3.58</v>
      </c>
      <c r="S315" t="s">
        <v>498</v>
      </c>
      <c r="T315">
        <v>3</v>
      </c>
      <c r="U315">
        <v>74</v>
      </c>
      <c r="V315">
        <v>200</v>
      </c>
      <c r="W315">
        <v>4.51</v>
      </c>
      <c r="X315" t="s">
        <v>1592</v>
      </c>
      <c r="Y315" t="s">
        <v>1300</v>
      </c>
      <c r="Z315">
        <v>36</v>
      </c>
      <c r="AA315" t="s">
        <v>512</v>
      </c>
      <c r="AE315" t="s">
        <v>475</v>
      </c>
      <c r="AF315" t="s">
        <v>475</v>
      </c>
      <c r="AH315">
        <v>0</v>
      </c>
      <c r="AI315">
        <v>0</v>
      </c>
      <c r="AJ315" t="s">
        <v>490</v>
      </c>
      <c r="AK315">
        <v>76710</v>
      </c>
      <c r="AL315">
        <v>206</v>
      </c>
      <c r="AM315">
        <v>113</v>
      </c>
      <c r="AN315">
        <v>9</v>
      </c>
      <c r="AO315">
        <v>1214</v>
      </c>
      <c r="AP315">
        <v>8</v>
      </c>
      <c r="AQ315">
        <v>257</v>
      </c>
      <c r="AR315">
        <v>1267</v>
      </c>
      <c r="AS315">
        <v>33.72</v>
      </c>
      <c r="AT315" t="s">
        <v>2460</v>
      </c>
      <c r="AU315">
        <v>4</v>
      </c>
      <c r="AV315">
        <v>0</v>
      </c>
      <c r="AW315" t="s">
        <v>2461</v>
      </c>
      <c r="AY315">
        <v>105</v>
      </c>
      <c r="AZ315">
        <v>9</v>
      </c>
      <c r="BA315">
        <v>5</v>
      </c>
      <c r="BB315">
        <v>0</v>
      </c>
      <c r="BC315">
        <v>0.64290000000000003</v>
      </c>
      <c r="BD315">
        <v>597</v>
      </c>
      <c r="BE315">
        <v>390</v>
      </c>
      <c r="BF315">
        <v>40</v>
      </c>
      <c r="BG315">
        <v>39</v>
      </c>
      <c r="BH315">
        <v>23</v>
      </c>
      <c r="BI315">
        <v>0</v>
      </c>
      <c r="BJ315" t="s">
        <v>1089</v>
      </c>
      <c r="BK315">
        <v>10</v>
      </c>
      <c r="BL315">
        <v>9</v>
      </c>
      <c r="BM315">
        <v>5</v>
      </c>
      <c r="BN315">
        <v>0</v>
      </c>
      <c r="BO315">
        <v>0.64290000000000003</v>
      </c>
      <c r="BP315">
        <v>74</v>
      </c>
      <c r="BQ315">
        <v>46</v>
      </c>
      <c r="BR315">
        <v>0</v>
      </c>
      <c r="BS315">
        <v>0.61670000000000003</v>
      </c>
      <c r="BT315">
        <v>39</v>
      </c>
      <c r="BU315">
        <v>23</v>
      </c>
      <c r="BV315">
        <v>0</v>
      </c>
      <c r="BW315">
        <v>0.629</v>
      </c>
      <c r="BX315">
        <v>0.62029999999999996</v>
      </c>
      <c r="BY315">
        <v>0.629</v>
      </c>
      <c r="BZ315">
        <v>0</v>
      </c>
      <c r="CA315">
        <v>0</v>
      </c>
      <c r="CB315">
        <v>1957</v>
      </c>
      <c r="CC315" t="s">
        <v>480</v>
      </c>
      <c r="CE315">
        <v>0</v>
      </c>
      <c r="CF315" t="s">
        <v>593</v>
      </c>
      <c r="CG315">
        <v>1981</v>
      </c>
      <c r="CH315" t="s">
        <v>1090</v>
      </c>
      <c r="CI315">
        <v>46</v>
      </c>
      <c r="CJ315">
        <v>22</v>
      </c>
      <c r="CK315">
        <v>25.67568</v>
      </c>
      <c r="CL315">
        <v>0</v>
      </c>
      <c r="CM315">
        <v>1</v>
      </c>
      <c r="CN315">
        <v>0</v>
      </c>
      <c r="CO315">
        <v>0</v>
      </c>
      <c r="CP315">
        <v>0</v>
      </c>
      <c r="CQ315">
        <v>0</v>
      </c>
      <c r="CR315">
        <v>0</v>
      </c>
    </row>
    <row r="316" spans="1:96" x14ac:dyDescent="0.3">
      <c r="A316">
        <v>2003</v>
      </c>
      <c r="B316" t="s">
        <v>506</v>
      </c>
      <c r="C316" t="s">
        <v>2462</v>
      </c>
      <c r="D316" t="s">
        <v>1415</v>
      </c>
      <c r="E316" t="s">
        <v>469</v>
      </c>
      <c r="F316">
        <v>36.274859999999997</v>
      </c>
      <c r="G316">
        <v>34.930610000000001</v>
      </c>
      <c r="H316">
        <v>37.62276</v>
      </c>
      <c r="I316">
        <v>0.49049999999999999</v>
      </c>
      <c r="J316">
        <v>6.08E-2</v>
      </c>
      <c r="K316">
        <v>0.13220000000000001</v>
      </c>
      <c r="L316">
        <v>0.2263</v>
      </c>
      <c r="M316">
        <v>42204.23</v>
      </c>
      <c r="N316">
        <v>147350.29999999999</v>
      </c>
      <c r="O316">
        <v>0.69920000000000004</v>
      </c>
      <c r="P316">
        <v>0.20030000000000001</v>
      </c>
      <c r="Q316">
        <v>6.5699999999999995E-2</v>
      </c>
      <c r="R316">
        <v>5.67</v>
      </c>
      <c r="S316" t="s">
        <v>558</v>
      </c>
      <c r="T316">
        <v>3</v>
      </c>
      <c r="U316">
        <v>72</v>
      </c>
      <c r="V316">
        <v>185</v>
      </c>
      <c r="W316">
        <v>4.4000000000000004</v>
      </c>
      <c r="X316" t="s">
        <v>2463</v>
      </c>
      <c r="Y316" t="s">
        <v>2464</v>
      </c>
      <c r="Z316">
        <v>31</v>
      </c>
      <c r="AA316" t="s">
        <v>512</v>
      </c>
      <c r="AB316">
        <v>1160</v>
      </c>
      <c r="AD316">
        <v>3.3</v>
      </c>
      <c r="AE316" t="s">
        <v>475</v>
      </c>
      <c r="AF316" t="s">
        <v>473</v>
      </c>
      <c r="AG316" t="s">
        <v>481</v>
      </c>
      <c r="AH316">
        <v>0</v>
      </c>
      <c r="AI316">
        <v>0</v>
      </c>
      <c r="AJ316" t="s">
        <v>490</v>
      </c>
      <c r="AK316">
        <v>33147</v>
      </c>
      <c r="AL316">
        <v>19</v>
      </c>
      <c r="AM316">
        <v>6</v>
      </c>
      <c r="AN316">
        <v>2</v>
      </c>
      <c r="AO316">
        <v>69</v>
      </c>
      <c r="AP316">
        <v>1</v>
      </c>
      <c r="AQ316">
        <v>42</v>
      </c>
      <c r="AR316">
        <v>195</v>
      </c>
      <c r="AS316">
        <v>2.23</v>
      </c>
      <c r="AT316" t="s">
        <v>2465</v>
      </c>
      <c r="AU316">
        <v>4</v>
      </c>
      <c r="AV316">
        <v>1</v>
      </c>
      <c r="AW316" t="s">
        <v>2466</v>
      </c>
      <c r="AX316" t="s">
        <v>132</v>
      </c>
      <c r="AY316">
        <v>108</v>
      </c>
      <c r="AZ316">
        <v>9</v>
      </c>
      <c r="BA316">
        <v>4</v>
      </c>
      <c r="BB316">
        <v>0</v>
      </c>
      <c r="BC316">
        <v>0.69230000000000003</v>
      </c>
      <c r="BD316">
        <v>623</v>
      </c>
      <c r="BE316">
        <v>358</v>
      </c>
      <c r="BF316">
        <v>44</v>
      </c>
      <c r="BG316">
        <v>31</v>
      </c>
      <c r="BH316">
        <v>24</v>
      </c>
      <c r="BI316">
        <v>0</v>
      </c>
      <c r="BJ316" t="s">
        <v>515</v>
      </c>
      <c r="BK316">
        <v>8</v>
      </c>
      <c r="BL316">
        <v>9</v>
      </c>
      <c r="BM316">
        <v>4</v>
      </c>
      <c r="BN316">
        <v>0</v>
      </c>
      <c r="BO316">
        <v>0.69230000000000003</v>
      </c>
      <c r="BP316">
        <v>55</v>
      </c>
      <c r="BQ316">
        <v>39</v>
      </c>
      <c r="BR316">
        <v>0</v>
      </c>
      <c r="BS316">
        <v>0.58509999999999995</v>
      </c>
      <c r="BT316">
        <v>36</v>
      </c>
      <c r="BU316">
        <v>24</v>
      </c>
      <c r="BV316">
        <v>0</v>
      </c>
      <c r="BW316">
        <v>0.6</v>
      </c>
      <c r="BX316">
        <v>0.65069999999999995</v>
      </c>
      <c r="BY316">
        <v>0.56359999999999999</v>
      </c>
      <c r="BZ316">
        <v>0</v>
      </c>
      <c r="CA316">
        <v>0</v>
      </c>
      <c r="CB316">
        <v>1954</v>
      </c>
      <c r="CC316" t="s">
        <v>480</v>
      </c>
      <c r="CE316">
        <v>0</v>
      </c>
      <c r="CF316" t="s">
        <v>516</v>
      </c>
      <c r="CG316">
        <v>1980</v>
      </c>
      <c r="CH316" t="s">
        <v>517</v>
      </c>
      <c r="CI316">
        <v>49</v>
      </c>
      <c r="CJ316">
        <v>23</v>
      </c>
      <c r="CK316">
        <v>25.087769999999999</v>
      </c>
      <c r="CL316">
        <v>1</v>
      </c>
      <c r="CM316">
        <v>1</v>
      </c>
      <c r="CN316">
        <v>0</v>
      </c>
      <c r="CO316">
        <v>0</v>
      </c>
      <c r="CP316">
        <v>0</v>
      </c>
      <c r="CQ316">
        <v>0</v>
      </c>
      <c r="CR316">
        <v>0</v>
      </c>
    </row>
    <row r="317" spans="1:96" x14ac:dyDescent="0.3">
      <c r="A317">
        <v>2003</v>
      </c>
      <c r="B317" t="s">
        <v>506</v>
      </c>
      <c r="C317" t="s">
        <v>2467</v>
      </c>
      <c r="D317" t="s">
        <v>2468</v>
      </c>
      <c r="E317" t="s">
        <v>808</v>
      </c>
      <c r="F317">
        <v>25.53173</v>
      </c>
      <c r="G317">
        <v>25.052890000000001</v>
      </c>
      <c r="H317">
        <v>25.977879999999999</v>
      </c>
      <c r="I317">
        <v>0.40479999999999999</v>
      </c>
      <c r="J317">
        <v>2.81E-2</v>
      </c>
      <c r="K317">
        <v>6.13E-2</v>
      </c>
      <c r="L317">
        <v>0.10730000000000001</v>
      </c>
      <c r="M317">
        <v>24842.799999999999</v>
      </c>
      <c r="N317">
        <v>109312</v>
      </c>
      <c r="O317">
        <v>0.86529999999999996</v>
      </c>
      <c r="P317">
        <v>0.25979999999999998</v>
      </c>
      <c r="Q317">
        <v>0.12139999999999999</v>
      </c>
      <c r="R317">
        <v>1.38</v>
      </c>
      <c r="S317" t="s">
        <v>486</v>
      </c>
      <c r="T317">
        <v>2</v>
      </c>
      <c r="U317">
        <v>74</v>
      </c>
      <c r="V317">
        <v>195</v>
      </c>
      <c r="W317">
        <v>4.66</v>
      </c>
      <c r="X317" t="s">
        <v>1003</v>
      </c>
      <c r="Y317" t="s">
        <v>2469</v>
      </c>
      <c r="Z317">
        <v>1</v>
      </c>
      <c r="AA317" t="s">
        <v>474</v>
      </c>
      <c r="AE317" t="s">
        <v>475</v>
      </c>
      <c r="AF317" t="s">
        <v>475</v>
      </c>
      <c r="AH317">
        <v>0</v>
      </c>
      <c r="AI317">
        <v>0</v>
      </c>
      <c r="AJ317" t="s">
        <v>490</v>
      </c>
      <c r="AK317">
        <v>36732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 t="s">
        <v>2470</v>
      </c>
      <c r="AU317">
        <v>1</v>
      </c>
      <c r="AV317">
        <v>0</v>
      </c>
      <c r="AW317" t="s">
        <v>2471</v>
      </c>
      <c r="AY317">
        <v>108</v>
      </c>
      <c r="AZ317">
        <v>9</v>
      </c>
      <c r="BA317">
        <v>4</v>
      </c>
      <c r="BB317">
        <v>0</v>
      </c>
      <c r="BC317">
        <v>0.69230000000000003</v>
      </c>
      <c r="BD317">
        <v>623</v>
      </c>
      <c r="BE317">
        <v>358</v>
      </c>
      <c r="BF317">
        <v>44</v>
      </c>
      <c r="BG317">
        <v>31</v>
      </c>
      <c r="BH317">
        <v>24</v>
      </c>
      <c r="BI317">
        <v>0</v>
      </c>
      <c r="BJ317" t="s">
        <v>515</v>
      </c>
      <c r="BK317">
        <v>8</v>
      </c>
      <c r="BL317">
        <v>9</v>
      </c>
      <c r="BM317">
        <v>4</v>
      </c>
      <c r="BN317">
        <v>0</v>
      </c>
      <c r="BO317">
        <v>0.69230000000000003</v>
      </c>
      <c r="BP317">
        <v>55</v>
      </c>
      <c r="BQ317">
        <v>39</v>
      </c>
      <c r="BR317">
        <v>0</v>
      </c>
      <c r="BS317">
        <v>0.58509999999999995</v>
      </c>
      <c r="BT317">
        <v>36</v>
      </c>
      <c r="BU317">
        <v>24</v>
      </c>
      <c r="BV317">
        <v>0</v>
      </c>
      <c r="BW317">
        <v>0.6</v>
      </c>
      <c r="BX317">
        <v>0.65069999999999995</v>
      </c>
      <c r="BY317">
        <v>0.56359999999999999</v>
      </c>
      <c r="BZ317">
        <v>0</v>
      </c>
      <c r="CA317">
        <v>0</v>
      </c>
      <c r="CB317">
        <v>1954</v>
      </c>
      <c r="CC317" t="s">
        <v>480</v>
      </c>
      <c r="CE317">
        <v>0</v>
      </c>
      <c r="CF317" t="s">
        <v>516</v>
      </c>
      <c r="CG317">
        <v>1980</v>
      </c>
      <c r="CH317" t="s">
        <v>517</v>
      </c>
      <c r="CI317">
        <v>49</v>
      </c>
      <c r="CJ317">
        <v>23</v>
      </c>
      <c r="CK317">
        <v>25.03378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</row>
    <row r="318" spans="1:96" x14ac:dyDescent="0.3">
      <c r="A318">
        <v>2003</v>
      </c>
      <c r="B318" t="s">
        <v>506</v>
      </c>
      <c r="C318" t="s">
        <v>2472</v>
      </c>
      <c r="D318" t="s">
        <v>2473</v>
      </c>
      <c r="E318" t="s">
        <v>808</v>
      </c>
      <c r="F318">
        <v>33.95673</v>
      </c>
      <c r="G318">
        <v>32.57788</v>
      </c>
      <c r="H318">
        <v>35.227890000000002</v>
      </c>
      <c r="I318">
        <v>0.4793</v>
      </c>
      <c r="J318">
        <v>4.7300000000000002E-2</v>
      </c>
      <c r="K318">
        <v>0.1128</v>
      </c>
      <c r="L318">
        <v>0.1983</v>
      </c>
      <c r="M318">
        <v>32124.48</v>
      </c>
      <c r="N318">
        <v>80568.039999999994</v>
      </c>
      <c r="O318">
        <v>0.7228</v>
      </c>
      <c r="P318">
        <v>0.11609999999999999</v>
      </c>
      <c r="Q318">
        <v>3.4500000000000003E-2</v>
      </c>
      <c r="R318">
        <v>0.28000000000000003</v>
      </c>
      <c r="S318" t="s">
        <v>539</v>
      </c>
      <c r="T318">
        <v>3</v>
      </c>
      <c r="U318">
        <v>73</v>
      </c>
      <c r="V318">
        <v>198</v>
      </c>
      <c r="W318">
        <v>4.55</v>
      </c>
      <c r="X318" t="s">
        <v>2474</v>
      </c>
      <c r="Y318" t="s">
        <v>570</v>
      </c>
      <c r="Z318">
        <v>46</v>
      </c>
      <c r="AA318" t="s">
        <v>512</v>
      </c>
      <c r="AB318">
        <v>830</v>
      </c>
      <c r="AC318">
        <v>17</v>
      </c>
      <c r="AD318">
        <v>3.52</v>
      </c>
      <c r="AE318" t="s">
        <v>475</v>
      </c>
      <c r="AF318" t="s">
        <v>473</v>
      </c>
      <c r="AH318">
        <v>0</v>
      </c>
      <c r="AI318">
        <v>0</v>
      </c>
      <c r="AJ318" t="s">
        <v>490</v>
      </c>
      <c r="AK318">
        <v>36870</v>
      </c>
      <c r="AL318">
        <v>1024</v>
      </c>
      <c r="AM318">
        <v>565</v>
      </c>
      <c r="AN318">
        <v>28</v>
      </c>
      <c r="AO318">
        <v>6759</v>
      </c>
      <c r="AP318">
        <v>56</v>
      </c>
      <c r="AQ318">
        <v>1454</v>
      </c>
      <c r="AR318">
        <v>8258</v>
      </c>
      <c r="AS318">
        <v>146.93</v>
      </c>
      <c r="AT318" t="s">
        <v>2475</v>
      </c>
      <c r="AU318">
        <v>5</v>
      </c>
      <c r="AV318">
        <v>0</v>
      </c>
      <c r="AW318" t="s">
        <v>1858</v>
      </c>
      <c r="AX318" t="s">
        <v>2476</v>
      </c>
      <c r="AY318">
        <v>108</v>
      </c>
      <c r="AZ318">
        <v>9</v>
      </c>
      <c r="BA318">
        <v>4</v>
      </c>
      <c r="BB318">
        <v>0</v>
      </c>
      <c r="BC318">
        <v>0.69230000000000003</v>
      </c>
      <c r="BD318">
        <v>623</v>
      </c>
      <c r="BE318">
        <v>358</v>
      </c>
      <c r="BF318">
        <v>44</v>
      </c>
      <c r="BG318">
        <v>31</v>
      </c>
      <c r="BH318">
        <v>24</v>
      </c>
      <c r="BI318">
        <v>0</v>
      </c>
      <c r="BJ318" t="s">
        <v>515</v>
      </c>
      <c r="BK318">
        <v>8</v>
      </c>
      <c r="BL318">
        <v>9</v>
      </c>
      <c r="BM318">
        <v>4</v>
      </c>
      <c r="BN318">
        <v>0</v>
      </c>
      <c r="BO318">
        <v>0.69230000000000003</v>
      </c>
      <c r="BP318">
        <v>55</v>
      </c>
      <c r="BQ318">
        <v>39</v>
      </c>
      <c r="BR318">
        <v>0</v>
      </c>
      <c r="BS318">
        <v>0.58509999999999995</v>
      </c>
      <c r="BT318">
        <v>36</v>
      </c>
      <c r="BU318">
        <v>24</v>
      </c>
      <c r="BV318">
        <v>0</v>
      </c>
      <c r="BW318">
        <v>0.6</v>
      </c>
      <c r="BX318">
        <v>0.65069999999999995</v>
      </c>
      <c r="BY318">
        <v>0.56359999999999999</v>
      </c>
      <c r="BZ318">
        <v>0</v>
      </c>
      <c r="CA318">
        <v>0</v>
      </c>
      <c r="CB318">
        <v>1954</v>
      </c>
      <c r="CC318" t="s">
        <v>480</v>
      </c>
      <c r="CE318">
        <v>0</v>
      </c>
      <c r="CF318" t="s">
        <v>516</v>
      </c>
      <c r="CG318">
        <v>1980</v>
      </c>
      <c r="CH318" t="s">
        <v>517</v>
      </c>
      <c r="CI318">
        <v>49</v>
      </c>
      <c r="CJ318">
        <v>23</v>
      </c>
      <c r="CK318">
        <v>26.120100000000001</v>
      </c>
      <c r="CL318">
        <v>1</v>
      </c>
      <c r="CM318">
        <v>1</v>
      </c>
      <c r="CN318">
        <v>0</v>
      </c>
      <c r="CO318">
        <v>0</v>
      </c>
      <c r="CP318">
        <v>0</v>
      </c>
      <c r="CQ318">
        <v>0</v>
      </c>
      <c r="CR318">
        <v>0</v>
      </c>
    </row>
    <row r="319" spans="1:96" x14ac:dyDescent="0.3">
      <c r="A319">
        <v>2003</v>
      </c>
      <c r="B319" t="s">
        <v>2477</v>
      </c>
      <c r="C319" t="s">
        <v>2478</v>
      </c>
      <c r="D319" t="s">
        <v>2479</v>
      </c>
      <c r="E319" t="s">
        <v>634</v>
      </c>
      <c r="F319">
        <v>31.876470000000001</v>
      </c>
      <c r="G319">
        <v>30.652940000000001</v>
      </c>
      <c r="H319">
        <v>32.764710000000001</v>
      </c>
      <c r="I319">
        <v>0.48509999999999998</v>
      </c>
      <c r="J319">
        <v>4.4999999999999998E-2</v>
      </c>
      <c r="K319">
        <v>9.5399999999999999E-2</v>
      </c>
      <c r="L319">
        <v>0.17080000000000001</v>
      </c>
      <c r="M319">
        <v>37453.33</v>
      </c>
      <c r="N319">
        <v>102938.7</v>
      </c>
      <c r="O319">
        <v>0.8226</v>
      </c>
      <c r="P319">
        <v>0.2671</v>
      </c>
      <c r="Q319">
        <v>8.3000000000000004E-2</v>
      </c>
      <c r="S319" t="s">
        <v>569</v>
      </c>
      <c r="T319">
        <v>2</v>
      </c>
      <c r="U319">
        <v>75</v>
      </c>
      <c r="V319">
        <v>175</v>
      </c>
      <c r="W319">
        <v>4.7</v>
      </c>
      <c r="X319" t="s">
        <v>1380</v>
      </c>
      <c r="Y319" t="s">
        <v>2480</v>
      </c>
      <c r="AA319" t="s">
        <v>474</v>
      </c>
      <c r="AD319">
        <v>2.9</v>
      </c>
      <c r="AE319" t="s">
        <v>475</v>
      </c>
      <c r="AH319">
        <v>0</v>
      </c>
      <c r="AI319">
        <v>0</v>
      </c>
      <c r="AJ319" t="s">
        <v>476</v>
      </c>
      <c r="AK319">
        <v>70805</v>
      </c>
      <c r="AU319">
        <v>0</v>
      </c>
      <c r="AW319" t="s">
        <v>2481</v>
      </c>
      <c r="CK319">
        <v>21.871110000000002</v>
      </c>
      <c r="CL319">
        <v>0</v>
      </c>
      <c r="CM319">
        <v>0</v>
      </c>
      <c r="CN319">
        <v>1</v>
      </c>
      <c r="CO319">
        <v>0</v>
      </c>
      <c r="CP319">
        <v>0</v>
      </c>
      <c r="CQ319">
        <v>0</v>
      </c>
      <c r="CR319">
        <v>0</v>
      </c>
    </row>
    <row r="320" spans="1:96" x14ac:dyDescent="0.3">
      <c r="A320">
        <v>2003</v>
      </c>
      <c r="B320" t="s">
        <v>2482</v>
      </c>
      <c r="C320" t="s">
        <v>2483</v>
      </c>
      <c r="D320" t="s">
        <v>2484</v>
      </c>
      <c r="E320" t="s">
        <v>521</v>
      </c>
      <c r="F320">
        <v>40.700000000000003</v>
      </c>
      <c r="G320">
        <v>36.799999999999997</v>
      </c>
      <c r="H320">
        <v>43.3</v>
      </c>
      <c r="I320">
        <v>0.49399999999999999</v>
      </c>
      <c r="J320">
        <v>0.1134</v>
      </c>
      <c r="K320">
        <v>0.20519999999999999</v>
      </c>
      <c r="L320">
        <v>0.3105</v>
      </c>
      <c r="M320">
        <v>28021</v>
      </c>
      <c r="N320">
        <v>36800</v>
      </c>
      <c r="O320">
        <v>0.65629999999999999</v>
      </c>
      <c r="P320">
        <v>8.2799999999999999E-2</v>
      </c>
      <c r="Q320">
        <v>3.1199999999999999E-2</v>
      </c>
      <c r="S320" t="s">
        <v>569</v>
      </c>
      <c r="T320">
        <v>3</v>
      </c>
      <c r="U320">
        <v>75</v>
      </c>
      <c r="V320">
        <v>195</v>
      </c>
      <c r="W320">
        <v>4.5</v>
      </c>
      <c r="X320" t="s">
        <v>1910</v>
      </c>
      <c r="Y320" t="s">
        <v>2485</v>
      </c>
      <c r="AA320" t="s">
        <v>474</v>
      </c>
      <c r="AE320" t="s">
        <v>475</v>
      </c>
      <c r="AH320">
        <v>0</v>
      </c>
      <c r="AI320">
        <v>0</v>
      </c>
      <c r="AJ320" t="s">
        <v>490</v>
      </c>
      <c r="AK320">
        <v>76570</v>
      </c>
      <c r="AU320">
        <v>0</v>
      </c>
      <c r="AW320" t="s">
        <v>2486</v>
      </c>
      <c r="CK320">
        <v>24.37067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</row>
    <row r="321" spans="1:96" x14ac:dyDescent="0.3">
      <c r="A321">
        <v>2003</v>
      </c>
      <c r="B321" t="s">
        <v>2487</v>
      </c>
      <c r="C321" t="s">
        <v>2488</v>
      </c>
      <c r="D321" t="s">
        <v>2489</v>
      </c>
      <c r="E321" t="s">
        <v>662</v>
      </c>
      <c r="F321">
        <v>34.300690000000003</v>
      </c>
      <c r="G321">
        <v>33.693750000000001</v>
      </c>
      <c r="H321">
        <v>34.961460000000002</v>
      </c>
      <c r="I321">
        <v>0.50039999999999996</v>
      </c>
      <c r="J321">
        <v>3.0499999999999999E-2</v>
      </c>
      <c r="K321">
        <v>7.4099999999999999E-2</v>
      </c>
      <c r="L321">
        <v>0.15479999999999999</v>
      </c>
      <c r="M321">
        <v>63748.51</v>
      </c>
      <c r="N321">
        <v>166439.9</v>
      </c>
      <c r="O321">
        <v>0.85619999999999996</v>
      </c>
      <c r="P321">
        <v>0.31990000000000002</v>
      </c>
      <c r="Q321">
        <v>7.51E-2</v>
      </c>
      <c r="S321" t="s">
        <v>569</v>
      </c>
      <c r="T321">
        <v>2</v>
      </c>
      <c r="U321">
        <v>75</v>
      </c>
      <c r="V321">
        <v>185</v>
      </c>
      <c r="X321" t="s">
        <v>849</v>
      </c>
      <c r="Y321" t="s">
        <v>2490</v>
      </c>
      <c r="AA321" t="s">
        <v>474</v>
      </c>
      <c r="AE321" t="s">
        <v>475</v>
      </c>
      <c r="AH321">
        <v>0</v>
      </c>
      <c r="AI321">
        <v>0</v>
      </c>
      <c r="AJ321" t="s">
        <v>490</v>
      </c>
      <c r="AK321">
        <v>30041</v>
      </c>
      <c r="AU321">
        <v>0</v>
      </c>
      <c r="AW321" t="s">
        <v>2491</v>
      </c>
      <c r="CK321">
        <v>23.120889999999999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</row>
    <row r="322" spans="1:96" x14ac:dyDescent="0.3">
      <c r="A322">
        <v>2003</v>
      </c>
      <c r="B322" t="s">
        <v>2492</v>
      </c>
      <c r="C322" t="s">
        <v>2493</v>
      </c>
      <c r="D322" t="s">
        <v>2494</v>
      </c>
      <c r="E322" t="s">
        <v>653</v>
      </c>
      <c r="F322">
        <v>35.5</v>
      </c>
      <c r="G322">
        <v>34</v>
      </c>
      <c r="H322">
        <v>38.700000000000003</v>
      </c>
      <c r="I322">
        <v>0.59530000000000005</v>
      </c>
      <c r="J322">
        <v>6.25E-2</v>
      </c>
      <c r="K322">
        <v>0.1179</v>
      </c>
      <c r="L322">
        <v>0.19520000000000001</v>
      </c>
      <c r="M322">
        <v>21719</v>
      </c>
      <c r="N322">
        <v>49200</v>
      </c>
      <c r="O322">
        <v>0.63060000000000005</v>
      </c>
      <c r="P322">
        <v>7.1099999999999997E-2</v>
      </c>
      <c r="Q322">
        <v>1.1299999999999999E-2</v>
      </c>
      <c r="S322" t="s">
        <v>569</v>
      </c>
      <c r="T322">
        <v>2</v>
      </c>
      <c r="U322">
        <v>77</v>
      </c>
      <c r="V322">
        <v>225</v>
      </c>
      <c r="W322">
        <v>4.8</v>
      </c>
      <c r="X322" t="s">
        <v>540</v>
      </c>
      <c r="Y322" t="s">
        <v>2495</v>
      </c>
      <c r="Z322">
        <v>5</v>
      </c>
      <c r="AA322" t="s">
        <v>512</v>
      </c>
      <c r="AE322" t="s">
        <v>473</v>
      </c>
      <c r="AF322" t="s">
        <v>475</v>
      </c>
      <c r="AH322">
        <v>0</v>
      </c>
      <c r="AI322">
        <v>0</v>
      </c>
      <c r="AJ322" t="s">
        <v>490</v>
      </c>
      <c r="AK322">
        <v>29827</v>
      </c>
      <c r="AL322">
        <v>43</v>
      </c>
      <c r="AM322">
        <v>10</v>
      </c>
      <c r="AN322">
        <v>2</v>
      </c>
      <c r="AO322">
        <v>140</v>
      </c>
      <c r="AP322">
        <v>2</v>
      </c>
      <c r="AQ322">
        <v>55</v>
      </c>
      <c r="AR322">
        <v>162</v>
      </c>
      <c r="AS322">
        <v>28</v>
      </c>
      <c r="AT322" t="s">
        <v>2496</v>
      </c>
      <c r="AU322">
        <v>1</v>
      </c>
      <c r="AV322">
        <v>0</v>
      </c>
      <c r="AW322" t="s">
        <v>2497</v>
      </c>
      <c r="CK322">
        <v>26.678190000000001</v>
      </c>
      <c r="CL322">
        <v>0</v>
      </c>
      <c r="CM322">
        <v>1</v>
      </c>
      <c r="CN322">
        <v>0</v>
      </c>
      <c r="CO322">
        <v>0</v>
      </c>
      <c r="CP322">
        <v>0</v>
      </c>
      <c r="CQ322">
        <v>0</v>
      </c>
      <c r="CR322">
        <v>0</v>
      </c>
    </row>
    <row r="323" spans="1:96" x14ac:dyDescent="0.3">
      <c r="A323">
        <v>2003</v>
      </c>
      <c r="B323" t="s">
        <v>2498</v>
      </c>
      <c r="C323" t="s">
        <v>2499</v>
      </c>
      <c r="D323" t="s">
        <v>603</v>
      </c>
      <c r="E323" t="s">
        <v>497</v>
      </c>
      <c r="F323">
        <v>31.75</v>
      </c>
      <c r="G323">
        <v>30.8</v>
      </c>
      <c r="H323">
        <v>33.075000000000003</v>
      </c>
      <c r="I323">
        <v>0.51200000000000001</v>
      </c>
      <c r="J323">
        <v>3.7699999999999997E-2</v>
      </c>
      <c r="K323">
        <v>7.8200000000000006E-2</v>
      </c>
      <c r="L323">
        <v>0.15060000000000001</v>
      </c>
      <c r="M323">
        <v>50426.25</v>
      </c>
      <c r="N323">
        <v>327575</v>
      </c>
      <c r="O323">
        <v>0.95389999999999997</v>
      </c>
      <c r="P323">
        <v>0.62480000000000002</v>
      </c>
      <c r="Q323">
        <v>0.25779999999999997</v>
      </c>
      <c r="R323">
        <v>6.16</v>
      </c>
      <c r="S323" t="s">
        <v>558</v>
      </c>
      <c r="T323">
        <v>2</v>
      </c>
      <c r="U323">
        <v>74</v>
      </c>
      <c r="V323">
        <v>195</v>
      </c>
      <c r="W323">
        <v>4.6500000000000004</v>
      </c>
      <c r="X323" t="s">
        <v>2366</v>
      </c>
      <c r="Y323" t="s">
        <v>2500</v>
      </c>
      <c r="Z323">
        <v>29</v>
      </c>
      <c r="AA323" t="s">
        <v>474</v>
      </c>
      <c r="AE323" t="s">
        <v>475</v>
      </c>
      <c r="AF323" t="s">
        <v>475</v>
      </c>
      <c r="AH323">
        <v>0</v>
      </c>
      <c r="AI323">
        <v>0</v>
      </c>
      <c r="AJ323" t="s">
        <v>490</v>
      </c>
      <c r="AK323">
        <v>80305</v>
      </c>
      <c r="AL323">
        <v>473</v>
      </c>
      <c r="AM323">
        <v>321</v>
      </c>
      <c r="AN323">
        <v>14</v>
      </c>
      <c r="AO323">
        <v>3699</v>
      </c>
      <c r="AP323">
        <v>32</v>
      </c>
      <c r="AQ323">
        <v>543</v>
      </c>
      <c r="AR323">
        <v>3756</v>
      </c>
      <c r="AS323">
        <v>127.55</v>
      </c>
      <c r="AT323" t="s">
        <v>2501</v>
      </c>
      <c r="AU323">
        <v>5</v>
      </c>
      <c r="AV323">
        <v>0</v>
      </c>
      <c r="AW323" t="s">
        <v>607</v>
      </c>
      <c r="AY323">
        <v>35</v>
      </c>
      <c r="AZ323">
        <v>12</v>
      </c>
      <c r="BA323">
        <v>1</v>
      </c>
      <c r="BB323">
        <v>0</v>
      </c>
      <c r="BC323">
        <v>0.92310000000000003</v>
      </c>
      <c r="BD323">
        <v>270</v>
      </c>
      <c r="BE323">
        <v>125</v>
      </c>
      <c r="BF323">
        <v>2</v>
      </c>
      <c r="BG323">
        <v>46</v>
      </c>
      <c r="BH323">
        <v>15</v>
      </c>
      <c r="BI323">
        <v>0</v>
      </c>
      <c r="BJ323" t="s">
        <v>2502</v>
      </c>
      <c r="BK323">
        <v>7</v>
      </c>
      <c r="BL323">
        <v>12</v>
      </c>
      <c r="BM323">
        <v>1</v>
      </c>
      <c r="BN323">
        <v>0</v>
      </c>
      <c r="BO323">
        <v>0.92310000000000003</v>
      </c>
      <c r="BP323">
        <v>61</v>
      </c>
      <c r="BQ323">
        <v>16</v>
      </c>
      <c r="BR323">
        <v>1</v>
      </c>
      <c r="BS323">
        <v>0.78849999999999998</v>
      </c>
      <c r="BT323">
        <v>48</v>
      </c>
      <c r="BU323">
        <v>10</v>
      </c>
      <c r="BV323">
        <v>1</v>
      </c>
      <c r="BW323">
        <v>0.82199999999999995</v>
      </c>
      <c r="BX323">
        <v>0.68510000000000004</v>
      </c>
      <c r="BY323">
        <v>0.75409999999999999</v>
      </c>
      <c r="BZ323">
        <v>0</v>
      </c>
      <c r="CA323">
        <v>0</v>
      </c>
      <c r="CB323">
        <v>1960</v>
      </c>
      <c r="CC323" t="s">
        <v>480</v>
      </c>
      <c r="CE323">
        <v>0</v>
      </c>
      <c r="CF323" t="s">
        <v>505</v>
      </c>
      <c r="CG323">
        <v>1983</v>
      </c>
      <c r="CH323" t="s">
        <v>876</v>
      </c>
      <c r="CI323">
        <v>43</v>
      </c>
      <c r="CJ323">
        <v>20</v>
      </c>
      <c r="CK323">
        <v>25.03378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</row>
    <row r="324" spans="1:96" x14ac:dyDescent="0.3">
      <c r="A324">
        <v>2003</v>
      </c>
      <c r="B324" t="s">
        <v>535</v>
      </c>
      <c r="C324" t="s">
        <v>2503</v>
      </c>
      <c r="D324" t="s">
        <v>2504</v>
      </c>
      <c r="E324" t="s">
        <v>774</v>
      </c>
      <c r="F324">
        <v>34.884180000000001</v>
      </c>
      <c r="G324">
        <v>32.966520000000003</v>
      </c>
      <c r="H324">
        <v>36.559829999999998</v>
      </c>
      <c r="I324">
        <v>0.47120000000000001</v>
      </c>
      <c r="J324">
        <v>6.93E-2</v>
      </c>
      <c r="K324">
        <v>0.13880000000000001</v>
      </c>
      <c r="L324">
        <v>0.22389999999999999</v>
      </c>
      <c r="M324">
        <v>33357.64</v>
      </c>
      <c r="N324">
        <v>82732.070000000007</v>
      </c>
      <c r="O324">
        <v>0.73109999999999997</v>
      </c>
      <c r="P324">
        <v>0.18740000000000001</v>
      </c>
      <c r="Q324">
        <v>6.7900000000000002E-2</v>
      </c>
      <c r="R324">
        <v>2.62</v>
      </c>
      <c r="S324" t="s">
        <v>498</v>
      </c>
      <c r="T324">
        <v>3</v>
      </c>
      <c r="U324">
        <v>77</v>
      </c>
      <c r="V324">
        <v>202</v>
      </c>
      <c r="W324">
        <v>4.9000000000000004</v>
      </c>
      <c r="X324" t="s">
        <v>849</v>
      </c>
      <c r="Y324" t="s">
        <v>975</v>
      </c>
      <c r="Z324">
        <v>50</v>
      </c>
      <c r="AA324" t="s">
        <v>474</v>
      </c>
      <c r="AB324">
        <v>1160</v>
      </c>
      <c r="AD324">
        <v>3.25</v>
      </c>
      <c r="AE324" t="s">
        <v>475</v>
      </c>
      <c r="AF324" t="s">
        <v>475</v>
      </c>
      <c r="AH324">
        <v>1</v>
      </c>
      <c r="AI324">
        <v>1</v>
      </c>
      <c r="AJ324" t="s">
        <v>476</v>
      </c>
      <c r="AK324">
        <v>19144</v>
      </c>
      <c r="AL324">
        <v>1346</v>
      </c>
      <c r="AM324">
        <v>807</v>
      </c>
      <c r="AN324">
        <v>37</v>
      </c>
      <c r="AO324">
        <v>9313</v>
      </c>
      <c r="AP324">
        <v>56</v>
      </c>
      <c r="AQ324">
        <v>1515</v>
      </c>
      <c r="AR324">
        <v>9352</v>
      </c>
      <c r="AS324">
        <v>186.26</v>
      </c>
      <c r="AT324" t="s">
        <v>2505</v>
      </c>
      <c r="AU324">
        <v>5</v>
      </c>
      <c r="AV324">
        <v>0</v>
      </c>
      <c r="AW324" t="s">
        <v>2506</v>
      </c>
      <c r="AX324" t="s">
        <v>149</v>
      </c>
      <c r="AY324">
        <v>94</v>
      </c>
      <c r="AZ324">
        <v>9</v>
      </c>
      <c r="BA324">
        <v>4</v>
      </c>
      <c r="BB324">
        <v>0</v>
      </c>
      <c r="BC324">
        <v>0.69230000000000003</v>
      </c>
      <c r="BD324">
        <v>526</v>
      </c>
      <c r="BE324">
        <v>354</v>
      </c>
      <c r="BF324">
        <v>30</v>
      </c>
      <c r="BG324">
        <v>36</v>
      </c>
      <c r="BH324">
        <v>24</v>
      </c>
      <c r="BI324">
        <v>0</v>
      </c>
      <c r="BJ324" t="s">
        <v>544</v>
      </c>
      <c r="BK324">
        <v>6</v>
      </c>
      <c r="BL324">
        <v>9</v>
      </c>
      <c r="BM324">
        <v>4</v>
      </c>
      <c r="BN324">
        <v>0</v>
      </c>
      <c r="BO324">
        <v>0.69230000000000003</v>
      </c>
      <c r="BP324">
        <v>40</v>
      </c>
      <c r="BQ324">
        <v>31</v>
      </c>
      <c r="BR324">
        <v>0</v>
      </c>
      <c r="BS324">
        <v>0.56340000000000001</v>
      </c>
      <c r="BT324">
        <v>36</v>
      </c>
      <c r="BU324">
        <v>24</v>
      </c>
      <c r="BV324">
        <v>0</v>
      </c>
      <c r="BW324">
        <v>0.6</v>
      </c>
      <c r="BX324">
        <v>0.61099999999999999</v>
      </c>
      <c r="BY324">
        <v>0.6</v>
      </c>
      <c r="BZ324">
        <v>0</v>
      </c>
      <c r="CA324">
        <v>0</v>
      </c>
      <c r="CB324">
        <v>1948</v>
      </c>
      <c r="CC324" t="s">
        <v>480</v>
      </c>
      <c r="CE324">
        <v>0</v>
      </c>
      <c r="CF324" t="s">
        <v>545</v>
      </c>
      <c r="CG324">
        <v>1975</v>
      </c>
      <c r="CH324" t="s">
        <v>546</v>
      </c>
      <c r="CI324">
        <v>55</v>
      </c>
      <c r="CJ324">
        <v>28</v>
      </c>
      <c r="CK324">
        <v>23.951090000000001</v>
      </c>
      <c r="CL324">
        <v>0</v>
      </c>
      <c r="CM324">
        <v>0</v>
      </c>
      <c r="CN324">
        <v>1</v>
      </c>
      <c r="CO324">
        <v>1</v>
      </c>
      <c r="CP324">
        <v>0</v>
      </c>
      <c r="CQ324">
        <v>0</v>
      </c>
      <c r="CR324">
        <v>1</v>
      </c>
    </row>
    <row r="325" spans="1:96" x14ac:dyDescent="0.3">
      <c r="A325">
        <v>2003</v>
      </c>
      <c r="B325" t="s">
        <v>535</v>
      </c>
      <c r="C325" t="s">
        <v>2507</v>
      </c>
      <c r="D325" t="s">
        <v>2508</v>
      </c>
      <c r="E325" t="s">
        <v>2448</v>
      </c>
      <c r="F325">
        <v>20.2</v>
      </c>
      <c r="G325">
        <v>21.5</v>
      </c>
      <c r="H325">
        <v>19.899999999999999</v>
      </c>
      <c r="I325">
        <v>0.45</v>
      </c>
      <c r="J325">
        <v>3.0499999999999999E-2</v>
      </c>
      <c r="K325">
        <v>6.3700000000000007E-2</v>
      </c>
      <c r="L325">
        <v>0.11260000000000001</v>
      </c>
      <c r="M325">
        <v>28929</v>
      </c>
      <c r="N325">
        <v>119400</v>
      </c>
      <c r="O325">
        <v>0.84719999999999995</v>
      </c>
      <c r="P325">
        <v>0.26140000000000002</v>
      </c>
      <c r="Q325">
        <v>0.10920000000000001</v>
      </c>
      <c r="R325">
        <v>21.07</v>
      </c>
      <c r="S325" t="s">
        <v>470</v>
      </c>
      <c r="T325">
        <v>2</v>
      </c>
      <c r="U325">
        <v>72</v>
      </c>
      <c r="V325">
        <v>170</v>
      </c>
      <c r="W325">
        <v>4.7</v>
      </c>
      <c r="X325" t="s">
        <v>1223</v>
      </c>
      <c r="Y325" t="s">
        <v>2509</v>
      </c>
      <c r="Z325">
        <v>24</v>
      </c>
      <c r="AA325" t="s">
        <v>474</v>
      </c>
      <c r="AE325" t="s">
        <v>475</v>
      </c>
      <c r="AF325" t="s">
        <v>473</v>
      </c>
      <c r="AH325">
        <v>0</v>
      </c>
      <c r="AI325">
        <v>0</v>
      </c>
      <c r="AJ325" t="s">
        <v>490</v>
      </c>
      <c r="AK325">
        <v>84770</v>
      </c>
      <c r="AL325">
        <v>502</v>
      </c>
      <c r="AM325">
        <v>305</v>
      </c>
      <c r="AN325">
        <v>17</v>
      </c>
      <c r="AO325">
        <v>3722</v>
      </c>
      <c r="AP325">
        <v>28</v>
      </c>
      <c r="AQ325">
        <v>609</v>
      </c>
      <c r="AR325">
        <v>3881</v>
      </c>
      <c r="AS325">
        <v>155.08000000000001</v>
      </c>
      <c r="AT325" t="s">
        <v>2510</v>
      </c>
      <c r="AU325">
        <v>4</v>
      </c>
      <c r="AV325">
        <v>0</v>
      </c>
      <c r="AW325" t="s">
        <v>2511</v>
      </c>
      <c r="AX325" t="s">
        <v>149</v>
      </c>
      <c r="AY325">
        <v>94</v>
      </c>
      <c r="AZ325">
        <v>9</v>
      </c>
      <c r="BA325">
        <v>4</v>
      </c>
      <c r="BB325">
        <v>0</v>
      </c>
      <c r="BC325">
        <v>0.69230000000000003</v>
      </c>
      <c r="BD325">
        <v>526</v>
      </c>
      <c r="BE325">
        <v>354</v>
      </c>
      <c r="BF325">
        <v>30</v>
      </c>
      <c r="BG325">
        <v>36</v>
      </c>
      <c r="BH325">
        <v>24</v>
      </c>
      <c r="BI325">
        <v>0</v>
      </c>
      <c r="BJ325" t="s">
        <v>544</v>
      </c>
      <c r="BK325">
        <v>6</v>
      </c>
      <c r="BL325">
        <v>9</v>
      </c>
      <c r="BM325">
        <v>4</v>
      </c>
      <c r="BN325">
        <v>0</v>
      </c>
      <c r="BO325">
        <v>0.69230000000000003</v>
      </c>
      <c r="BP325">
        <v>40</v>
      </c>
      <c r="BQ325">
        <v>31</v>
      </c>
      <c r="BR325">
        <v>0</v>
      </c>
      <c r="BS325">
        <v>0.56340000000000001</v>
      </c>
      <c r="BT325">
        <v>36</v>
      </c>
      <c r="BU325">
        <v>24</v>
      </c>
      <c r="BV325">
        <v>0</v>
      </c>
      <c r="BW325">
        <v>0.6</v>
      </c>
      <c r="BX325">
        <v>0.61099999999999999</v>
      </c>
      <c r="BY325">
        <v>0.6</v>
      </c>
      <c r="BZ325">
        <v>0</v>
      </c>
      <c r="CA325">
        <v>0</v>
      </c>
      <c r="CB325">
        <v>1948</v>
      </c>
      <c r="CC325" t="s">
        <v>480</v>
      </c>
      <c r="CE325">
        <v>0</v>
      </c>
      <c r="CF325" t="s">
        <v>545</v>
      </c>
      <c r="CG325">
        <v>1975</v>
      </c>
      <c r="CH325" t="s">
        <v>546</v>
      </c>
      <c r="CI325">
        <v>55</v>
      </c>
      <c r="CJ325">
        <v>28</v>
      </c>
      <c r="CK325">
        <v>23.053629999999998</v>
      </c>
      <c r="CL325">
        <v>1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</row>
    <row r="326" spans="1:96" x14ac:dyDescent="0.3">
      <c r="A326">
        <v>2003</v>
      </c>
      <c r="B326" t="s">
        <v>785</v>
      </c>
      <c r="C326" t="s">
        <v>2512</v>
      </c>
      <c r="D326" t="s">
        <v>2513</v>
      </c>
      <c r="E326" t="s">
        <v>1042</v>
      </c>
      <c r="F326">
        <v>37.4</v>
      </c>
      <c r="G326">
        <v>36.1</v>
      </c>
      <c r="H326">
        <v>38.6</v>
      </c>
      <c r="I326">
        <v>0.49780000000000002</v>
      </c>
      <c r="J326">
        <v>7.0999999999999994E-2</v>
      </c>
      <c r="K326">
        <v>0.13439999999999999</v>
      </c>
      <c r="L326">
        <v>0.22059999999999999</v>
      </c>
      <c r="M326">
        <v>51911</v>
      </c>
      <c r="N326">
        <v>136800</v>
      </c>
      <c r="O326">
        <v>0.86150000000000004</v>
      </c>
      <c r="P326">
        <v>0.1603</v>
      </c>
      <c r="Q326">
        <v>3.5999999999999997E-2</v>
      </c>
      <c r="R326">
        <v>2.4700000000000002</v>
      </c>
      <c r="S326" t="s">
        <v>486</v>
      </c>
      <c r="T326">
        <v>2</v>
      </c>
      <c r="U326">
        <v>73</v>
      </c>
      <c r="V326">
        <v>190</v>
      </c>
      <c r="W326">
        <v>4.3499999999999996</v>
      </c>
      <c r="X326" t="s">
        <v>2514</v>
      </c>
      <c r="Y326" t="s">
        <v>2515</v>
      </c>
      <c r="Z326">
        <v>3</v>
      </c>
      <c r="AA326" t="s">
        <v>474</v>
      </c>
      <c r="AD326">
        <v>3.12</v>
      </c>
      <c r="AE326" t="s">
        <v>475</v>
      </c>
      <c r="AF326" t="s">
        <v>475</v>
      </c>
      <c r="AG326" t="s">
        <v>531</v>
      </c>
      <c r="AH326">
        <v>0</v>
      </c>
      <c r="AI326">
        <v>0</v>
      </c>
      <c r="AJ326" t="s">
        <v>490</v>
      </c>
      <c r="AK326">
        <v>60450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 t="s">
        <v>2516</v>
      </c>
      <c r="AU326">
        <v>4</v>
      </c>
      <c r="AV326">
        <v>1</v>
      </c>
      <c r="AW326" t="s">
        <v>2517</v>
      </c>
      <c r="AY326">
        <v>80</v>
      </c>
      <c r="AZ326">
        <v>9</v>
      </c>
      <c r="BA326">
        <v>3</v>
      </c>
      <c r="BB326">
        <v>0</v>
      </c>
      <c r="BC326">
        <v>0.75</v>
      </c>
      <c r="BD326">
        <v>432</v>
      </c>
      <c r="BE326">
        <v>282</v>
      </c>
      <c r="BF326">
        <v>50</v>
      </c>
      <c r="BG326">
        <v>29</v>
      </c>
      <c r="BH326">
        <v>27</v>
      </c>
      <c r="BI326">
        <v>0</v>
      </c>
      <c r="BJ326" t="s">
        <v>2518</v>
      </c>
      <c r="BK326">
        <v>0</v>
      </c>
      <c r="BL326">
        <v>0</v>
      </c>
      <c r="BM326">
        <v>0</v>
      </c>
      <c r="BN326">
        <v>0</v>
      </c>
      <c r="BP326">
        <v>0</v>
      </c>
      <c r="BQ326">
        <v>0</v>
      </c>
      <c r="BR326">
        <v>0</v>
      </c>
      <c r="BT326">
        <v>0</v>
      </c>
      <c r="BU326">
        <v>0</v>
      </c>
      <c r="BV326">
        <v>0</v>
      </c>
      <c r="BX326">
        <v>0.63090000000000002</v>
      </c>
      <c r="BY326">
        <v>0.51790000000000003</v>
      </c>
      <c r="BZ326">
        <v>1</v>
      </c>
      <c r="CA326">
        <v>1</v>
      </c>
      <c r="CB326">
        <v>1956</v>
      </c>
      <c r="CC326" t="s">
        <v>480</v>
      </c>
      <c r="CE326">
        <v>0</v>
      </c>
      <c r="CF326" t="s">
        <v>481</v>
      </c>
      <c r="CG326">
        <v>2003</v>
      </c>
      <c r="CH326" t="s">
        <v>2519</v>
      </c>
      <c r="CI326">
        <v>47</v>
      </c>
      <c r="CJ326">
        <v>0</v>
      </c>
      <c r="CK326">
        <v>25.06474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</row>
    <row r="327" spans="1:96" x14ac:dyDescent="0.3">
      <c r="A327">
        <v>2003</v>
      </c>
      <c r="B327" t="s">
        <v>785</v>
      </c>
      <c r="C327" t="s">
        <v>2520</v>
      </c>
      <c r="D327" t="s">
        <v>2521</v>
      </c>
      <c r="E327" t="s">
        <v>765</v>
      </c>
      <c r="F327">
        <v>37.411090000000002</v>
      </c>
      <c r="G327">
        <v>36.192860000000003</v>
      </c>
      <c r="H327">
        <v>38.676690000000001</v>
      </c>
      <c r="I327">
        <v>0.4924</v>
      </c>
      <c r="J327">
        <v>6.8699999999999997E-2</v>
      </c>
      <c r="K327">
        <v>0.14610000000000001</v>
      </c>
      <c r="L327">
        <v>0.23949999999999999</v>
      </c>
      <c r="M327">
        <v>51569.33</v>
      </c>
      <c r="N327">
        <v>137594.5</v>
      </c>
      <c r="O327">
        <v>0.80769999999999997</v>
      </c>
      <c r="P327">
        <v>0.1716</v>
      </c>
      <c r="Q327">
        <v>4.9299999999999997E-2</v>
      </c>
      <c r="R327">
        <v>0.84</v>
      </c>
      <c r="S327" t="s">
        <v>539</v>
      </c>
      <c r="T327">
        <v>2</v>
      </c>
      <c r="U327">
        <v>76</v>
      </c>
      <c r="V327">
        <v>232</v>
      </c>
      <c r="W327">
        <v>4.7</v>
      </c>
      <c r="X327" t="s">
        <v>1603</v>
      </c>
      <c r="Y327" t="s">
        <v>2522</v>
      </c>
      <c r="Z327">
        <v>2</v>
      </c>
      <c r="AA327" t="s">
        <v>474</v>
      </c>
      <c r="AB327">
        <v>880</v>
      </c>
      <c r="AC327">
        <v>18</v>
      </c>
      <c r="AD327">
        <v>2.9</v>
      </c>
      <c r="AE327" t="s">
        <v>473</v>
      </c>
      <c r="AF327" t="s">
        <v>473</v>
      </c>
      <c r="AH327">
        <v>0</v>
      </c>
      <c r="AI327">
        <v>0</v>
      </c>
      <c r="AJ327" t="s">
        <v>490</v>
      </c>
      <c r="AK327">
        <v>48092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 t="s">
        <v>2523</v>
      </c>
      <c r="AU327">
        <v>1</v>
      </c>
      <c r="AV327">
        <v>0</v>
      </c>
      <c r="AW327" t="s">
        <v>2524</v>
      </c>
      <c r="AY327">
        <v>80</v>
      </c>
      <c r="AZ327">
        <v>9</v>
      </c>
      <c r="BA327">
        <v>3</v>
      </c>
      <c r="BB327">
        <v>0</v>
      </c>
      <c r="BC327">
        <v>0.75</v>
      </c>
      <c r="BD327">
        <v>432</v>
      </c>
      <c r="BE327">
        <v>282</v>
      </c>
      <c r="BF327">
        <v>50</v>
      </c>
      <c r="BG327">
        <v>29</v>
      </c>
      <c r="BH327">
        <v>27</v>
      </c>
      <c r="BI327">
        <v>0</v>
      </c>
      <c r="BJ327" t="s">
        <v>2518</v>
      </c>
      <c r="BK327">
        <v>0</v>
      </c>
      <c r="BL327">
        <v>0</v>
      </c>
      <c r="BM327">
        <v>0</v>
      </c>
      <c r="BN327">
        <v>0</v>
      </c>
      <c r="BP327">
        <v>0</v>
      </c>
      <c r="BQ327">
        <v>0</v>
      </c>
      <c r="BR327">
        <v>0</v>
      </c>
      <c r="BT327">
        <v>0</v>
      </c>
      <c r="BU327">
        <v>0</v>
      </c>
      <c r="BV327">
        <v>0</v>
      </c>
      <c r="BX327">
        <v>0.63090000000000002</v>
      </c>
      <c r="BY327">
        <v>0.51790000000000003</v>
      </c>
      <c r="BZ327">
        <v>1</v>
      </c>
      <c r="CA327">
        <v>1</v>
      </c>
      <c r="CB327">
        <v>1956</v>
      </c>
      <c r="CC327" t="s">
        <v>480</v>
      </c>
      <c r="CE327">
        <v>0</v>
      </c>
      <c r="CF327" t="s">
        <v>481</v>
      </c>
      <c r="CG327">
        <v>2003</v>
      </c>
      <c r="CH327" t="s">
        <v>2519</v>
      </c>
      <c r="CI327">
        <v>47</v>
      </c>
      <c r="CJ327">
        <v>0</v>
      </c>
      <c r="CK327">
        <v>28.236840000000001</v>
      </c>
      <c r="CL327">
        <v>1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</row>
    <row r="328" spans="1:96" x14ac:dyDescent="0.3">
      <c r="A328">
        <v>2003</v>
      </c>
      <c r="B328" t="s">
        <v>1134</v>
      </c>
      <c r="C328" t="s">
        <v>2525</v>
      </c>
      <c r="D328" t="s">
        <v>2526</v>
      </c>
      <c r="E328" t="s">
        <v>521</v>
      </c>
      <c r="F328">
        <v>33.399659999999997</v>
      </c>
      <c r="G328">
        <v>33.418900000000001</v>
      </c>
      <c r="H328">
        <v>33.407559999999997</v>
      </c>
      <c r="I328">
        <v>0.49819999999999998</v>
      </c>
      <c r="J328">
        <v>1.6899999999999998E-2</v>
      </c>
      <c r="K328">
        <v>4.0099999999999997E-2</v>
      </c>
      <c r="L328">
        <v>9.8000000000000004E-2</v>
      </c>
      <c r="M328">
        <v>87898.61</v>
      </c>
      <c r="N328">
        <v>180444</v>
      </c>
      <c r="O328">
        <v>0.93520000000000003</v>
      </c>
      <c r="P328">
        <v>0.46920000000000001</v>
      </c>
      <c r="Q328">
        <v>0.1118</v>
      </c>
      <c r="R328">
        <v>12.04</v>
      </c>
      <c r="S328" t="s">
        <v>470</v>
      </c>
      <c r="T328">
        <v>2</v>
      </c>
      <c r="U328">
        <v>74</v>
      </c>
      <c r="V328">
        <v>210</v>
      </c>
      <c r="W328">
        <v>4.8</v>
      </c>
      <c r="X328" t="s">
        <v>644</v>
      </c>
      <c r="Y328" t="s">
        <v>1932</v>
      </c>
      <c r="AA328" t="s">
        <v>474</v>
      </c>
      <c r="AB328">
        <v>1210</v>
      </c>
      <c r="AD328">
        <v>3.88</v>
      </c>
      <c r="AE328" t="s">
        <v>473</v>
      </c>
      <c r="AF328" t="s">
        <v>475</v>
      </c>
      <c r="AH328">
        <v>0</v>
      </c>
      <c r="AI328">
        <v>0</v>
      </c>
      <c r="AJ328" t="s">
        <v>490</v>
      </c>
      <c r="AK328">
        <v>75022</v>
      </c>
      <c r="AL328">
        <v>19</v>
      </c>
      <c r="AM328">
        <v>13</v>
      </c>
      <c r="AN328">
        <v>1</v>
      </c>
      <c r="AO328">
        <v>263</v>
      </c>
      <c r="AP328">
        <v>1</v>
      </c>
      <c r="AQ328">
        <v>27</v>
      </c>
      <c r="AR328">
        <v>255</v>
      </c>
      <c r="AS328">
        <v>14.61</v>
      </c>
      <c r="AT328" t="s">
        <v>2527</v>
      </c>
      <c r="AU328">
        <v>3</v>
      </c>
      <c r="AV328">
        <v>0</v>
      </c>
      <c r="AW328" t="s">
        <v>2528</v>
      </c>
      <c r="AY328">
        <v>76</v>
      </c>
      <c r="AZ328">
        <v>1</v>
      </c>
      <c r="BA328">
        <v>11</v>
      </c>
      <c r="BB328">
        <v>0</v>
      </c>
      <c r="BC328">
        <v>8.3299999999999999E-2</v>
      </c>
      <c r="BD328">
        <v>281</v>
      </c>
      <c r="BE328">
        <v>375</v>
      </c>
      <c r="BF328">
        <v>20</v>
      </c>
      <c r="BG328">
        <v>10</v>
      </c>
      <c r="BH328">
        <v>46</v>
      </c>
      <c r="BI328">
        <v>0</v>
      </c>
      <c r="BJ328" t="s">
        <v>1140</v>
      </c>
      <c r="BK328">
        <v>10</v>
      </c>
      <c r="BL328">
        <v>1</v>
      </c>
      <c r="BM328">
        <v>11</v>
      </c>
      <c r="BN328">
        <v>0</v>
      </c>
      <c r="BO328">
        <v>8.3299999999999999E-2</v>
      </c>
      <c r="BP328">
        <v>49</v>
      </c>
      <c r="BQ328">
        <v>54</v>
      </c>
      <c r="BR328">
        <v>0</v>
      </c>
      <c r="BS328">
        <v>0.47570000000000001</v>
      </c>
      <c r="BT328">
        <v>20</v>
      </c>
      <c r="BU328">
        <v>33</v>
      </c>
      <c r="BV328">
        <v>0</v>
      </c>
      <c r="BW328">
        <v>0.37740000000000001</v>
      </c>
      <c r="BX328">
        <v>0.44529999999999997</v>
      </c>
      <c r="BY328">
        <v>0.17860000000000001</v>
      </c>
      <c r="BZ328">
        <v>0</v>
      </c>
      <c r="CA328">
        <v>0</v>
      </c>
      <c r="CB328">
        <v>1957</v>
      </c>
      <c r="CC328" t="s">
        <v>480</v>
      </c>
      <c r="CE328">
        <v>0</v>
      </c>
      <c r="CF328" t="s">
        <v>593</v>
      </c>
      <c r="CG328">
        <v>1981</v>
      </c>
      <c r="CH328" t="s">
        <v>1141</v>
      </c>
      <c r="CI328">
        <v>46</v>
      </c>
      <c r="CJ328">
        <v>22</v>
      </c>
      <c r="CK328">
        <v>26.95946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</row>
    <row r="329" spans="1:96" x14ac:dyDescent="0.3">
      <c r="A329">
        <v>2003</v>
      </c>
      <c r="B329" t="s">
        <v>94</v>
      </c>
      <c r="C329" t="s">
        <v>2529</v>
      </c>
      <c r="D329" t="s">
        <v>2530</v>
      </c>
      <c r="E329" t="s">
        <v>550</v>
      </c>
      <c r="F329">
        <v>41</v>
      </c>
      <c r="G329">
        <v>39.4</v>
      </c>
      <c r="H329">
        <v>42.5</v>
      </c>
      <c r="I329">
        <v>0.48859999999999998</v>
      </c>
      <c r="J329">
        <v>9.8400000000000001E-2</v>
      </c>
      <c r="K329">
        <v>0.19850000000000001</v>
      </c>
      <c r="L329">
        <v>0.30530000000000002</v>
      </c>
      <c r="M329">
        <v>31814</v>
      </c>
      <c r="N329">
        <v>97000</v>
      </c>
      <c r="O329">
        <v>0.75319999999999998</v>
      </c>
      <c r="P329">
        <v>9.6699999999999994E-2</v>
      </c>
      <c r="Q329">
        <v>1.78E-2</v>
      </c>
      <c r="R329">
        <v>1.2</v>
      </c>
      <c r="S329" t="s">
        <v>486</v>
      </c>
      <c r="T329">
        <v>4</v>
      </c>
      <c r="U329">
        <v>74</v>
      </c>
      <c r="V329">
        <v>190</v>
      </c>
      <c r="W329">
        <v>4.7</v>
      </c>
      <c r="X329" t="s">
        <v>522</v>
      </c>
      <c r="Y329" t="s">
        <v>2531</v>
      </c>
      <c r="Z329">
        <v>25</v>
      </c>
      <c r="AA329" t="s">
        <v>474</v>
      </c>
      <c r="AB329">
        <v>1350</v>
      </c>
      <c r="AE329" t="s">
        <v>475</v>
      </c>
      <c r="AF329" t="s">
        <v>473</v>
      </c>
      <c r="AH329">
        <v>1</v>
      </c>
      <c r="AI329">
        <v>1</v>
      </c>
      <c r="AJ329" t="s">
        <v>490</v>
      </c>
      <c r="AK329">
        <v>95926</v>
      </c>
      <c r="AL329">
        <v>665</v>
      </c>
      <c r="AM329">
        <v>424</v>
      </c>
      <c r="AN329">
        <v>13</v>
      </c>
      <c r="AO329">
        <v>5469</v>
      </c>
      <c r="AP329">
        <v>43</v>
      </c>
      <c r="AQ329">
        <v>825</v>
      </c>
      <c r="AR329">
        <v>5805</v>
      </c>
      <c r="AS329">
        <v>218.76</v>
      </c>
      <c r="AT329" t="s">
        <v>2532</v>
      </c>
      <c r="AU329">
        <v>3</v>
      </c>
      <c r="AV329">
        <v>0</v>
      </c>
      <c r="AW329" t="s">
        <v>2533</v>
      </c>
      <c r="AX329" t="s">
        <v>94</v>
      </c>
      <c r="AY329">
        <v>97</v>
      </c>
      <c r="AZ329">
        <v>7</v>
      </c>
      <c r="BA329">
        <v>5</v>
      </c>
      <c r="BB329">
        <v>0</v>
      </c>
      <c r="BC329">
        <v>0.58330000000000004</v>
      </c>
      <c r="BD329">
        <v>523</v>
      </c>
      <c r="BE329">
        <v>418</v>
      </c>
      <c r="BF329">
        <v>45</v>
      </c>
      <c r="BG329">
        <v>16</v>
      </c>
      <c r="BH329">
        <v>40</v>
      </c>
      <c r="BI329">
        <v>0</v>
      </c>
      <c r="BJ329" t="s">
        <v>2534</v>
      </c>
      <c r="BK329">
        <v>1</v>
      </c>
      <c r="BL329">
        <v>7</v>
      </c>
      <c r="BM329">
        <v>5</v>
      </c>
      <c r="BN329">
        <v>0</v>
      </c>
      <c r="BO329">
        <v>0.58330000000000004</v>
      </c>
      <c r="BP329">
        <v>7</v>
      </c>
      <c r="BQ329">
        <v>5</v>
      </c>
      <c r="BR329">
        <v>0</v>
      </c>
      <c r="BS329">
        <v>0.58330000000000004</v>
      </c>
      <c r="BT329">
        <v>7</v>
      </c>
      <c r="BU329">
        <v>5</v>
      </c>
      <c r="BV329">
        <v>0</v>
      </c>
      <c r="BW329">
        <v>0.58330000000000004</v>
      </c>
      <c r="BX329">
        <v>0.57609999999999995</v>
      </c>
      <c r="BY329">
        <v>0.28570000000000001</v>
      </c>
      <c r="BZ329">
        <v>0</v>
      </c>
      <c r="CA329">
        <v>0</v>
      </c>
      <c r="CB329">
        <v>1961</v>
      </c>
      <c r="CC329" t="s">
        <v>480</v>
      </c>
      <c r="CE329">
        <v>0</v>
      </c>
      <c r="CF329" t="s">
        <v>593</v>
      </c>
      <c r="CG329">
        <v>1992</v>
      </c>
      <c r="CH329" t="s">
        <v>2535</v>
      </c>
      <c r="CI329">
        <v>42</v>
      </c>
      <c r="CJ329">
        <v>11</v>
      </c>
      <c r="CK329">
        <v>24.39189</v>
      </c>
      <c r="CL329">
        <v>1</v>
      </c>
      <c r="CM329">
        <v>0</v>
      </c>
      <c r="CN329">
        <v>0</v>
      </c>
      <c r="CO329">
        <v>1</v>
      </c>
      <c r="CP329">
        <v>0</v>
      </c>
      <c r="CQ329">
        <v>0</v>
      </c>
      <c r="CR329">
        <v>1</v>
      </c>
    </row>
    <row r="330" spans="1:96" x14ac:dyDescent="0.3">
      <c r="A330">
        <v>2003</v>
      </c>
      <c r="B330" t="s">
        <v>94</v>
      </c>
      <c r="C330" t="s">
        <v>2536</v>
      </c>
      <c r="D330" t="s">
        <v>908</v>
      </c>
      <c r="E330" t="s">
        <v>550</v>
      </c>
      <c r="F330">
        <v>37.788519999999998</v>
      </c>
      <c r="G330">
        <v>36.794260000000001</v>
      </c>
      <c r="H330">
        <v>38.842619999999997</v>
      </c>
      <c r="I330">
        <v>0.49280000000000002</v>
      </c>
      <c r="J330">
        <v>6.13E-2</v>
      </c>
      <c r="K330">
        <v>0.13600000000000001</v>
      </c>
      <c r="L330">
        <v>0.23180000000000001</v>
      </c>
      <c r="M330">
        <v>61474.879999999997</v>
      </c>
      <c r="N330">
        <v>297591</v>
      </c>
      <c r="O330">
        <v>0.86450000000000005</v>
      </c>
      <c r="P330">
        <v>0.34200000000000003</v>
      </c>
      <c r="Q330">
        <v>9.6799999999999997E-2</v>
      </c>
      <c r="R330">
        <v>3.27</v>
      </c>
      <c r="S330" t="s">
        <v>498</v>
      </c>
      <c r="T330">
        <v>3</v>
      </c>
      <c r="U330">
        <v>73.5</v>
      </c>
      <c r="V330">
        <v>165</v>
      </c>
      <c r="W330">
        <v>4.5999999999999996</v>
      </c>
      <c r="X330" t="s">
        <v>2537</v>
      </c>
      <c r="Y330" t="s">
        <v>2538</v>
      </c>
      <c r="Z330">
        <v>4</v>
      </c>
      <c r="AA330" t="s">
        <v>512</v>
      </c>
      <c r="AB330">
        <v>910</v>
      </c>
      <c r="AD330">
        <v>3.1</v>
      </c>
      <c r="AE330" t="s">
        <v>475</v>
      </c>
      <c r="AF330" t="s">
        <v>475</v>
      </c>
      <c r="AH330">
        <v>0</v>
      </c>
      <c r="AI330">
        <v>0</v>
      </c>
      <c r="AJ330" t="s">
        <v>490</v>
      </c>
      <c r="AK330">
        <v>91364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 t="s">
        <v>2539</v>
      </c>
      <c r="AU330">
        <v>2</v>
      </c>
      <c r="AV330">
        <v>0</v>
      </c>
      <c r="AW330" t="s">
        <v>911</v>
      </c>
      <c r="AY330">
        <v>97</v>
      </c>
      <c r="AZ330">
        <v>7</v>
      </c>
      <c r="BA330">
        <v>5</v>
      </c>
      <c r="BB330">
        <v>0</v>
      </c>
      <c r="BC330">
        <v>0.58330000000000004</v>
      </c>
      <c r="BD330">
        <v>523</v>
      </c>
      <c r="BE330">
        <v>418</v>
      </c>
      <c r="BF330">
        <v>45</v>
      </c>
      <c r="BG330">
        <v>16</v>
      </c>
      <c r="BH330">
        <v>40</v>
      </c>
      <c r="BI330">
        <v>0</v>
      </c>
      <c r="BJ330" t="s">
        <v>2534</v>
      </c>
      <c r="BK330">
        <v>1</v>
      </c>
      <c r="BL330">
        <v>7</v>
      </c>
      <c r="BM330">
        <v>5</v>
      </c>
      <c r="BN330">
        <v>0</v>
      </c>
      <c r="BO330">
        <v>0.58330000000000004</v>
      </c>
      <c r="BP330">
        <v>7</v>
      </c>
      <c r="BQ330">
        <v>5</v>
      </c>
      <c r="BR330">
        <v>0</v>
      </c>
      <c r="BS330">
        <v>0.58330000000000004</v>
      </c>
      <c r="BT330">
        <v>7</v>
      </c>
      <c r="BU330">
        <v>5</v>
      </c>
      <c r="BV330">
        <v>0</v>
      </c>
      <c r="BW330">
        <v>0.58330000000000004</v>
      </c>
      <c r="BX330">
        <v>0.57609999999999995</v>
      </c>
      <c r="BY330">
        <v>0.28570000000000001</v>
      </c>
      <c r="BZ330">
        <v>0</v>
      </c>
      <c r="CA330">
        <v>0</v>
      </c>
      <c r="CB330">
        <v>1961</v>
      </c>
      <c r="CC330" t="s">
        <v>480</v>
      </c>
      <c r="CE330">
        <v>0</v>
      </c>
      <c r="CF330" t="s">
        <v>593</v>
      </c>
      <c r="CG330">
        <v>1992</v>
      </c>
      <c r="CH330" t="s">
        <v>2535</v>
      </c>
      <c r="CI330">
        <v>42</v>
      </c>
      <c r="CJ330">
        <v>11</v>
      </c>
      <c r="CK330">
        <v>21.471609999999998</v>
      </c>
      <c r="CL330">
        <v>0</v>
      </c>
      <c r="CM330">
        <v>1</v>
      </c>
      <c r="CN330">
        <v>0</v>
      </c>
      <c r="CO330">
        <v>0</v>
      </c>
      <c r="CP330">
        <v>0</v>
      </c>
      <c r="CQ330">
        <v>0</v>
      </c>
      <c r="CR330">
        <v>0</v>
      </c>
    </row>
    <row r="331" spans="1:96" x14ac:dyDescent="0.3">
      <c r="A331">
        <v>2003</v>
      </c>
      <c r="B331" t="s">
        <v>2540</v>
      </c>
      <c r="C331" t="s">
        <v>2541</v>
      </c>
      <c r="D331" t="s">
        <v>2542</v>
      </c>
      <c r="E331" t="s">
        <v>774</v>
      </c>
      <c r="F331">
        <v>41.2</v>
      </c>
      <c r="G331">
        <v>39.1</v>
      </c>
      <c r="H331">
        <v>43.2</v>
      </c>
      <c r="I331">
        <v>0.46579999999999999</v>
      </c>
      <c r="J331">
        <v>0.1074</v>
      </c>
      <c r="K331">
        <v>0.2006</v>
      </c>
      <c r="L331">
        <v>0.2949</v>
      </c>
      <c r="M331">
        <v>26013</v>
      </c>
      <c r="N331">
        <v>69800</v>
      </c>
      <c r="O331">
        <v>0.76029999999999998</v>
      </c>
      <c r="P331">
        <v>0.12670000000000001</v>
      </c>
      <c r="Q331">
        <v>3.9E-2</v>
      </c>
      <c r="S331" t="s">
        <v>569</v>
      </c>
      <c r="T331">
        <v>2</v>
      </c>
      <c r="U331">
        <v>75</v>
      </c>
      <c r="V331">
        <v>190</v>
      </c>
      <c r="W331">
        <v>4.7</v>
      </c>
      <c r="X331" t="s">
        <v>849</v>
      </c>
      <c r="Y331" t="s">
        <v>2543</v>
      </c>
      <c r="Z331">
        <v>25</v>
      </c>
      <c r="AA331" t="s">
        <v>474</v>
      </c>
      <c r="AD331">
        <v>2.7</v>
      </c>
      <c r="AE331" t="s">
        <v>475</v>
      </c>
      <c r="AF331" t="s">
        <v>475</v>
      </c>
      <c r="AH331">
        <v>0</v>
      </c>
      <c r="AI331">
        <v>0</v>
      </c>
      <c r="AJ331" t="s">
        <v>490</v>
      </c>
      <c r="AK331">
        <v>15401</v>
      </c>
      <c r="AL331">
        <v>194</v>
      </c>
      <c r="AM331">
        <v>106</v>
      </c>
      <c r="AN331">
        <v>7</v>
      </c>
      <c r="AO331">
        <v>1365</v>
      </c>
      <c r="AP331">
        <v>12</v>
      </c>
      <c r="AQ331">
        <v>249</v>
      </c>
      <c r="AR331">
        <v>1566</v>
      </c>
      <c r="AS331">
        <v>54.6</v>
      </c>
      <c r="AT331" t="s">
        <v>2544</v>
      </c>
      <c r="AU331">
        <v>5</v>
      </c>
      <c r="AV331">
        <v>0</v>
      </c>
      <c r="AW331" t="s">
        <v>2545</v>
      </c>
      <c r="CK331">
        <v>23.74578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</row>
    <row r="332" spans="1:96" x14ac:dyDescent="0.3">
      <c r="A332">
        <v>2003</v>
      </c>
      <c r="B332" t="s">
        <v>583</v>
      </c>
      <c r="C332" t="s">
        <v>2546</v>
      </c>
      <c r="D332" t="s">
        <v>1832</v>
      </c>
      <c r="E332" t="s">
        <v>469</v>
      </c>
      <c r="F332">
        <v>38.487160000000003</v>
      </c>
      <c r="G332">
        <v>36.806080000000001</v>
      </c>
      <c r="H332">
        <v>40.143239999999999</v>
      </c>
      <c r="I332">
        <v>0.48449999999999999</v>
      </c>
      <c r="J332">
        <v>8.1799999999999998E-2</v>
      </c>
      <c r="K332">
        <v>0.16270000000000001</v>
      </c>
      <c r="L332">
        <v>0.25509999999999999</v>
      </c>
      <c r="M332">
        <v>42338.45</v>
      </c>
      <c r="N332">
        <v>129115.5</v>
      </c>
      <c r="O332">
        <v>0.86560000000000004</v>
      </c>
      <c r="P332">
        <v>0.28260000000000002</v>
      </c>
      <c r="Q332">
        <v>7.85E-2</v>
      </c>
      <c r="R332">
        <v>0.06</v>
      </c>
      <c r="S332" t="s">
        <v>539</v>
      </c>
      <c r="T332">
        <v>3</v>
      </c>
      <c r="U332">
        <v>75</v>
      </c>
      <c r="V332">
        <v>190</v>
      </c>
      <c r="W332">
        <v>4.5999999999999996</v>
      </c>
      <c r="X332" t="s">
        <v>2349</v>
      </c>
      <c r="Y332" t="s">
        <v>2547</v>
      </c>
      <c r="Z332">
        <v>38</v>
      </c>
      <c r="AA332" t="s">
        <v>512</v>
      </c>
      <c r="AE332" t="s">
        <v>475</v>
      </c>
      <c r="AF332" t="s">
        <v>475</v>
      </c>
      <c r="AH332">
        <v>0</v>
      </c>
      <c r="AI332">
        <v>0</v>
      </c>
      <c r="AJ332" t="s">
        <v>490</v>
      </c>
      <c r="AK332">
        <v>32792</v>
      </c>
      <c r="AL332">
        <v>860</v>
      </c>
      <c r="AM332">
        <v>510</v>
      </c>
      <c r="AN332">
        <v>26</v>
      </c>
      <c r="AO332">
        <v>6199</v>
      </c>
      <c r="AP332">
        <v>41</v>
      </c>
      <c r="AQ332">
        <v>1128</v>
      </c>
      <c r="AR332">
        <v>6371</v>
      </c>
      <c r="AS332">
        <v>163.13</v>
      </c>
      <c r="AT332" t="s">
        <v>2548</v>
      </c>
      <c r="AU332">
        <v>4</v>
      </c>
      <c r="AV332">
        <v>0</v>
      </c>
      <c r="AW332" t="s">
        <v>2549</v>
      </c>
      <c r="AX332" t="s">
        <v>2550</v>
      </c>
      <c r="AY332">
        <v>23</v>
      </c>
      <c r="AZ332">
        <v>7</v>
      </c>
      <c r="BA332">
        <v>5</v>
      </c>
      <c r="BB332">
        <v>0</v>
      </c>
      <c r="BC332">
        <v>0.58330000000000004</v>
      </c>
      <c r="BD332">
        <v>140</v>
      </c>
      <c r="BE332">
        <v>108</v>
      </c>
      <c r="BF332">
        <v>1</v>
      </c>
      <c r="BG332">
        <v>33</v>
      </c>
      <c r="BH332">
        <v>23</v>
      </c>
      <c r="BI332">
        <v>0</v>
      </c>
      <c r="BJ332" t="s">
        <v>591</v>
      </c>
      <c r="BK332">
        <v>5</v>
      </c>
      <c r="BL332">
        <v>7</v>
      </c>
      <c r="BM332">
        <v>5</v>
      </c>
      <c r="BN332">
        <v>0</v>
      </c>
      <c r="BO332">
        <v>0.58330000000000004</v>
      </c>
      <c r="BP332">
        <v>33</v>
      </c>
      <c r="BQ332">
        <v>23</v>
      </c>
      <c r="BR332">
        <v>0</v>
      </c>
      <c r="BS332">
        <v>0.58930000000000005</v>
      </c>
      <c r="BT332">
        <v>33</v>
      </c>
      <c r="BU332">
        <v>23</v>
      </c>
      <c r="BV332">
        <v>0</v>
      </c>
      <c r="BW332">
        <v>0.58930000000000005</v>
      </c>
      <c r="BX332">
        <v>0.56630000000000003</v>
      </c>
      <c r="BY332">
        <v>0.58930000000000005</v>
      </c>
      <c r="BZ332">
        <v>0</v>
      </c>
      <c r="CA332">
        <v>0</v>
      </c>
      <c r="CB332">
        <v>1953</v>
      </c>
      <c r="CC332" t="s">
        <v>480</v>
      </c>
      <c r="CD332" t="s">
        <v>592</v>
      </c>
      <c r="CE332">
        <v>5</v>
      </c>
      <c r="CF332" t="s">
        <v>593</v>
      </c>
      <c r="CG332">
        <v>1982</v>
      </c>
      <c r="CH332" t="s">
        <v>535</v>
      </c>
      <c r="CI332">
        <v>50</v>
      </c>
      <c r="CJ332">
        <v>21</v>
      </c>
      <c r="CK332">
        <v>23.74578</v>
      </c>
      <c r="CL332">
        <v>0</v>
      </c>
      <c r="CM332">
        <v>1</v>
      </c>
      <c r="CN332">
        <v>0</v>
      </c>
      <c r="CO332">
        <v>0</v>
      </c>
      <c r="CP332">
        <v>0</v>
      </c>
      <c r="CQ332">
        <v>0</v>
      </c>
      <c r="CR332">
        <v>0</v>
      </c>
    </row>
    <row r="333" spans="1:96" x14ac:dyDescent="0.3">
      <c r="A333">
        <v>2003</v>
      </c>
      <c r="B333" t="s">
        <v>1160</v>
      </c>
      <c r="C333" t="s">
        <v>2551</v>
      </c>
      <c r="D333" t="s">
        <v>2552</v>
      </c>
      <c r="E333" t="s">
        <v>653</v>
      </c>
      <c r="F333">
        <v>33.950000000000003</v>
      </c>
      <c r="G333">
        <v>33.65</v>
      </c>
      <c r="H333">
        <v>34.25</v>
      </c>
      <c r="I333">
        <v>0.50760000000000005</v>
      </c>
      <c r="J333">
        <v>2.3599999999999999E-2</v>
      </c>
      <c r="K333">
        <v>6.3500000000000001E-2</v>
      </c>
      <c r="L333">
        <v>0.13789999999999999</v>
      </c>
      <c r="M333">
        <v>58938</v>
      </c>
      <c r="N333">
        <v>133450</v>
      </c>
      <c r="O333">
        <v>0.88570000000000004</v>
      </c>
      <c r="P333">
        <v>0.32719999999999999</v>
      </c>
      <c r="Q333">
        <v>8.4099999999999994E-2</v>
      </c>
      <c r="R333">
        <v>3.3</v>
      </c>
      <c r="S333" t="s">
        <v>498</v>
      </c>
      <c r="T333">
        <v>2</v>
      </c>
      <c r="U333">
        <v>77</v>
      </c>
      <c r="V333">
        <v>225</v>
      </c>
      <c r="W333">
        <v>4.9000000000000004</v>
      </c>
      <c r="X333" t="s">
        <v>2553</v>
      </c>
      <c r="Y333" t="s">
        <v>2554</v>
      </c>
      <c r="Z333">
        <v>21</v>
      </c>
      <c r="AA333" t="s">
        <v>474</v>
      </c>
      <c r="AB333">
        <v>940</v>
      </c>
      <c r="AD333">
        <v>3</v>
      </c>
      <c r="AE333" t="s">
        <v>475</v>
      </c>
      <c r="AF333" t="s">
        <v>473</v>
      </c>
      <c r="AH333">
        <v>0</v>
      </c>
      <c r="AI333">
        <v>0</v>
      </c>
      <c r="AJ333" t="s">
        <v>490</v>
      </c>
      <c r="AK333">
        <v>29681</v>
      </c>
      <c r="AL333">
        <v>303</v>
      </c>
      <c r="AM333">
        <v>165</v>
      </c>
      <c r="AN333">
        <v>7</v>
      </c>
      <c r="AO333">
        <v>2039</v>
      </c>
      <c r="AP333">
        <v>13</v>
      </c>
      <c r="AQ333">
        <v>359</v>
      </c>
      <c r="AR333">
        <v>2006</v>
      </c>
      <c r="AS333">
        <v>97.1</v>
      </c>
      <c r="AT333" t="s">
        <v>2555</v>
      </c>
      <c r="AU333">
        <v>5</v>
      </c>
      <c r="AV333">
        <v>0</v>
      </c>
      <c r="AW333" t="s">
        <v>1756</v>
      </c>
      <c r="AX333" t="s">
        <v>1575</v>
      </c>
      <c r="AY333">
        <v>103</v>
      </c>
      <c r="AZ333">
        <v>7</v>
      </c>
      <c r="BA333">
        <v>7</v>
      </c>
      <c r="BB333">
        <v>0</v>
      </c>
      <c r="BC333">
        <v>0.5</v>
      </c>
      <c r="BD333">
        <v>476</v>
      </c>
      <c r="BE333">
        <v>475</v>
      </c>
      <c r="BF333">
        <v>43</v>
      </c>
      <c r="BG333">
        <v>26</v>
      </c>
      <c r="BH333">
        <v>34</v>
      </c>
      <c r="BI333">
        <v>0</v>
      </c>
      <c r="BJ333" t="s">
        <v>1167</v>
      </c>
      <c r="BK333">
        <v>9</v>
      </c>
      <c r="BL333">
        <v>7</v>
      </c>
      <c r="BM333">
        <v>7</v>
      </c>
      <c r="BN333">
        <v>0</v>
      </c>
      <c r="BO333">
        <v>0.5</v>
      </c>
      <c r="BP333">
        <v>48</v>
      </c>
      <c r="BQ333">
        <v>56</v>
      </c>
      <c r="BR333">
        <v>1</v>
      </c>
      <c r="BS333">
        <v>0.46189999999999998</v>
      </c>
      <c r="BT333">
        <v>26</v>
      </c>
      <c r="BU333">
        <v>34</v>
      </c>
      <c r="BV333">
        <v>0</v>
      </c>
      <c r="BW333">
        <v>0.43330000000000002</v>
      </c>
      <c r="BX333">
        <v>0.52210000000000001</v>
      </c>
      <c r="BY333">
        <v>0.43330000000000002</v>
      </c>
      <c r="BZ333">
        <v>0</v>
      </c>
      <c r="CA333">
        <v>0</v>
      </c>
      <c r="CB333">
        <v>1954</v>
      </c>
      <c r="CC333" t="s">
        <v>480</v>
      </c>
      <c r="CE333">
        <v>0</v>
      </c>
      <c r="CF333" t="s">
        <v>527</v>
      </c>
      <c r="CG333">
        <v>1977</v>
      </c>
      <c r="CH333" t="s">
        <v>1168</v>
      </c>
      <c r="CI333">
        <v>49</v>
      </c>
      <c r="CJ333">
        <v>26</v>
      </c>
      <c r="CK333">
        <v>26.678190000000001</v>
      </c>
      <c r="CL333">
        <v>1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</row>
    <row r="334" spans="1:96" x14ac:dyDescent="0.3">
      <c r="A334">
        <v>2003</v>
      </c>
      <c r="B334" t="s">
        <v>1177</v>
      </c>
      <c r="C334" t="s">
        <v>2556</v>
      </c>
      <c r="D334" t="s">
        <v>2557</v>
      </c>
      <c r="E334" t="s">
        <v>70</v>
      </c>
      <c r="F334">
        <v>29.9</v>
      </c>
      <c r="G334">
        <v>29.2</v>
      </c>
      <c r="H334">
        <v>30.6</v>
      </c>
      <c r="I334">
        <v>0.50819999999999999</v>
      </c>
      <c r="J334">
        <v>3.04E-2</v>
      </c>
      <c r="K334">
        <v>7.6600000000000001E-2</v>
      </c>
      <c r="L334">
        <v>0.14130000000000001</v>
      </c>
      <c r="M334">
        <v>33801</v>
      </c>
      <c r="N334">
        <v>84200</v>
      </c>
      <c r="O334">
        <v>0.74670000000000003</v>
      </c>
      <c r="P334">
        <v>0.1027</v>
      </c>
      <c r="Q334">
        <v>2.3300000000000001E-2</v>
      </c>
      <c r="R334">
        <v>2.06</v>
      </c>
      <c r="S334" t="s">
        <v>486</v>
      </c>
      <c r="T334">
        <v>3</v>
      </c>
      <c r="U334">
        <v>72</v>
      </c>
      <c r="V334">
        <v>196</v>
      </c>
      <c r="W334">
        <v>4.33</v>
      </c>
      <c r="X334" t="s">
        <v>2558</v>
      </c>
      <c r="Y334" t="s">
        <v>2559</v>
      </c>
      <c r="Z334">
        <v>35</v>
      </c>
      <c r="AA334" t="s">
        <v>512</v>
      </c>
      <c r="AE334" t="s">
        <v>473</v>
      </c>
      <c r="AF334" t="s">
        <v>473</v>
      </c>
      <c r="AH334">
        <v>0</v>
      </c>
      <c r="AI334">
        <v>0</v>
      </c>
      <c r="AJ334" t="s">
        <v>490</v>
      </c>
      <c r="AK334">
        <v>28376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 t="s">
        <v>2560</v>
      </c>
      <c r="AU334">
        <v>4</v>
      </c>
      <c r="AV334">
        <v>0</v>
      </c>
      <c r="AW334" t="s">
        <v>2561</v>
      </c>
      <c r="AY334">
        <v>101</v>
      </c>
      <c r="AZ334">
        <v>7</v>
      </c>
      <c r="BA334">
        <v>6</v>
      </c>
      <c r="BB334">
        <v>0</v>
      </c>
      <c r="BC334">
        <v>0.53849999999999998</v>
      </c>
      <c r="BD334">
        <v>564</v>
      </c>
      <c r="BE334">
        <v>386</v>
      </c>
      <c r="BF334">
        <v>44</v>
      </c>
      <c r="BG334">
        <v>32</v>
      </c>
      <c r="BH334">
        <v>28</v>
      </c>
      <c r="BI334">
        <v>0</v>
      </c>
      <c r="BJ334" t="s">
        <v>1184</v>
      </c>
      <c r="BK334">
        <v>6</v>
      </c>
      <c r="BL334">
        <v>7</v>
      </c>
      <c r="BM334">
        <v>6</v>
      </c>
      <c r="BN334">
        <v>0</v>
      </c>
      <c r="BO334">
        <v>0.53849999999999998</v>
      </c>
      <c r="BP334">
        <v>47</v>
      </c>
      <c r="BQ334">
        <v>24</v>
      </c>
      <c r="BR334">
        <v>0</v>
      </c>
      <c r="BS334">
        <v>0.66200000000000003</v>
      </c>
      <c r="BT334">
        <v>40</v>
      </c>
      <c r="BU334">
        <v>20</v>
      </c>
      <c r="BV334">
        <v>0</v>
      </c>
      <c r="BW334">
        <v>0.66669999999999996</v>
      </c>
      <c r="BX334">
        <v>0.61170000000000002</v>
      </c>
      <c r="BY334">
        <v>0.5333</v>
      </c>
      <c r="BZ334">
        <v>0</v>
      </c>
      <c r="CA334">
        <v>0</v>
      </c>
      <c r="CB334">
        <v>1954</v>
      </c>
      <c r="CC334" t="s">
        <v>480</v>
      </c>
      <c r="CE334">
        <v>0</v>
      </c>
      <c r="CF334" t="s">
        <v>531</v>
      </c>
      <c r="CG334">
        <v>1977</v>
      </c>
      <c r="CH334" t="s">
        <v>116</v>
      </c>
      <c r="CI334">
        <v>49</v>
      </c>
      <c r="CJ334">
        <v>26</v>
      </c>
      <c r="CK334">
        <v>26.57948</v>
      </c>
      <c r="CL334">
        <v>1</v>
      </c>
      <c r="CM334">
        <v>1</v>
      </c>
      <c r="CN334">
        <v>0</v>
      </c>
      <c r="CO334">
        <v>0</v>
      </c>
      <c r="CP334">
        <v>0</v>
      </c>
      <c r="CQ334">
        <v>0</v>
      </c>
      <c r="CR334">
        <v>0</v>
      </c>
    </row>
    <row r="335" spans="1:96" x14ac:dyDescent="0.3">
      <c r="A335">
        <v>2003</v>
      </c>
      <c r="B335" t="s">
        <v>2562</v>
      </c>
      <c r="C335" t="s">
        <v>2563</v>
      </c>
      <c r="D335" t="s">
        <v>1222</v>
      </c>
      <c r="E335" t="s">
        <v>70</v>
      </c>
      <c r="F335">
        <v>35.419490000000003</v>
      </c>
      <c r="G335">
        <v>33.67436</v>
      </c>
      <c r="H335">
        <v>36.896410000000003</v>
      </c>
      <c r="I335">
        <v>0.48270000000000002</v>
      </c>
      <c r="J335">
        <v>4.9200000000000001E-2</v>
      </c>
      <c r="K335">
        <v>0.1208</v>
      </c>
      <c r="L335">
        <v>0.215</v>
      </c>
      <c r="M335">
        <v>32467.75</v>
      </c>
      <c r="N335">
        <v>92074.36</v>
      </c>
      <c r="O335">
        <v>0.71479999999999999</v>
      </c>
      <c r="P335">
        <v>0.1208</v>
      </c>
      <c r="Q335">
        <v>3.5999999999999997E-2</v>
      </c>
      <c r="R335">
        <v>1.38</v>
      </c>
      <c r="S335" t="s">
        <v>486</v>
      </c>
      <c r="T335">
        <v>2</v>
      </c>
      <c r="U335">
        <v>74</v>
      </c>
      <c r="V335">
        <v>194</v>
      </c>
      <c r="W335">
        <v>4.55</v>
      </c>
      <c r="X335" t="s">
        <v>2564</v>
      </c>
      <c r="Y335" t="s">
        <v>2565</v>
      </c>
      <c r="Z335">
        <v>28</v>
      </c>
      <c r="AA335" t="s">
        <v>474</v>
      </c>
      <c r="AE335" t="s">
        <v>475</v>
      </c>
      <c r="AF335" t="s">
        <v>475</v>
      </c>
      <c r="AH335">
        <v>0</v>
      </c>
      <c r="AI335">
        <v>0</v>
      </c>
      <c r="AJ335" t="s">
        <v>490</v>
      </c>
      <c r="AK335">
        <v>28216</v>
      </c>
      <c r="AL335">
        <v>111</v>
      </c>
      <c r="AM335">
        <v>56</v>
      </c>
      <c r="AN335">
        <v>7</v>
      </c>
      <c r="AO335">
        <v>541</v>
      </c>
      <c r="AP335">
        <v>2</v>
      </c>
      <c r="AQ335">
        <v>177</v>
      </c>
      <c r="AR335">
        <v>1034</v>
      </c>
      <c r="AS335">
        <v>19.32</v>
      </c>
      <c r="AT335" t="s">
        <v>2566</v>
      </c>
      <c r="AU335">
        <v>5</v>
      </c>
      <c r="AV335">
        <v>0</v>
      </c>
      <c r="AW335" t="s">
        <v>2136</v>
      </c>
      <c r="AY335">
        <v>0</v>
      </c>
      <c r="AZ335">
        <v>0</v>
      </c>
      <c r="BA335">
        <v>0</v>
      </c>
      <c r="BB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 t="s">
        <v>2567</v>
      </c>
      <c r="BK335">
        <v>0</v>
      </c>
      <c r="BL335">
        <v>0</v>
      </c>
      <c r="BM335">
        <v>0</v>
      </c>
      <c r="BN335">
        <v>0</v>
      </c>
      <c r="BP335">
        <v>0</v>
      </c>
      <c r="BQ335">
        <v>0</v>
      </c>
      <c r="BR335">
        <v>0</v>
      </c>
      <c r="BT335">
        <v>0</v>
      </c>
      <c r="BU335">
        <v>0</v>
      </c>
      <c r="BV335">
        <v>0</v>
      </c>
      <c r="BZ335">
        <v>1</v>
      </c>
      <c r="CA335">
        <v>1</v>
      </c>
      <c r="CK335">
        <v>24.90541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</row>
    <row r="336" spans="1:96" x14ac:dyDescent="0.3">
      <c r="A336">
        <v>2003</v>
      </c>
      <c r="B336" t="s">
        <v>153</v>
      </c>
      <c r="C336" t="s">
        <v>2568</v>
      </c>
      <c r="D336" t="s">
        <v>2569</v>
      </c>
      <c r="E336" t="s">
        <v>550</v>
      </c>
      <c r="F336">
        <v>31.75</v>
      </c>
      <c r="G336">
        <v>30.8</v>
      </c>
      <c r="H336">
        <v>33.075000000000003</v>
      </c>
      <c r="I336">
        <v>0.51200000000000001</v>
      </c>
      <c r="J336">
        <v>3.7699999999999997E-2</v>
      </c>
      <c r="K336">
        <v>7.8200000000000006E-2</v>
      </c>
      <c r="L336">
        <v>0.15060000000000001</v>
      </c>
      <c r="M336">
        <v>50426.25</v>
      </c>
      <c r="N336">
        <v>327575</v>
      </c>
      <c r="O336">
        <v>0.95389999999999997</v>
      </c>
      <c r="P336">
        <v>0.62480000000000002</v>
      </c>
      <c r="Q336">
        <v>0.25779999999999997</v>
      </c>
      <c r="R336">
        <v>8.23</v>
      </c>
      <c r="S336" t="s">
        <v>558</v>
      </c>
      <c r="T336">
        <v>3</v>
      </c>
      <c r="U336">
        <v>74</v>
      </c>
      <c r="V336">
        <v>191</v>
      </c>
      <c r="W336">
        <v>4.5999999999999996</v>
      </c>
      <c r="X336" t="s">
        <v>2570</v>
      </c>
      <c r="Y336" t="s">
        <v>1508</v>
      </c>
      <c r="Z336">
        <v>31</v>
      </c>
      <c r="AA336" t="s">
        <v>512</v>
      </c>
      <c r="AD336">
        <v>2.95</v>
      </c>
      <c r="AE336" t="s">
        <v>475</v>
      </c>
      <c r="AF336" t="s">
        <v>475</v>
      </c>
      <c r="AH336">
        <v>0</v>
      </c>
      <c r="AI336">
        <v>0</v>
      </c>
      <c r="AJ336" t="s">
        <v>490</v>
      </c>
      <c r="AK336">
        <v>92843</v>
      </c>
      <c r="AL336">
        <v>221</v>
      </c>
      <c r="AM336">
        <v>110</v>
      </c>
      <c r="AN336">
        <v>7</v>
      </c>
      <c r="AO336">
        <v>1357</v>
      </c>
      <c r="AP336">
        <v>7</v>
      </c>
      <c r="AQ336">
        <v>385</v>
      </c>
      <c r="AR336">
        <v>2047</v>
      </c>
      <c r="AS336">
        <v>43.77</v>
      </c>
      <c r="AT336" t="s">
        <v>2571</v>
      </c>
      <c r="AU336">
        <v>5</v>
      </c>
      <c r="AV336">
        <v>0</v>
      </c>
      <c r="AW336" t="s">
        <v>2572</v>
      </c>
      <c r="AY336">
        <v>107</v>
      </c>
      <c r="AZ336">
        <v>9</v>
      </c>
      <c r="BA336">
        <v>5</v>
      </c>
      <c r="BB336">
        <v>0</v>
      </c>
      <c r="BC336">
        <v>0.64290000000000003</v>
      </c>
      <c r="BD336">
        <v>615</v>
      </c>
      <c r="BE336">
        <v>362</v>
      </c>
      <c r="BF336">
        <v>36</v>
      </c>
      <c r="BG336">
        <v>37</v>
      </c>
      <c r="BH336">
        <v>25</v>
      </c>
      <c r="BI336">
        <v>0</v>
      </c>
      <c r="BJ336" t="s">
        <v>601</v>
      </c>
      <c r="BK336">
        <v>11</v>
      </c>
      <c r="BL336">
        <v>9</v>
      </c>
      <c r="BM336">
        <v>5</v>
      </c>
      <c r="BN336">
        <v>0</v>
      </c>
      <c r="BO336">
        <v>0.64290000000000003</v>
      </c>
      <c r="BP336">
        <v>65</v>
      </c>
      <c r="BQ336">
        <v>65</v>
      </c>
      <c r="BR336">
        <v>1</v>
      </c>
      <c r="BS336">
        <v>0.5</v>
      </c>
      <c r="BT336">
        <v>32</v>
      </c>
      <c r="BU336">
        <v>30</v>
      </c>
      <c r="BV336">
        <v>0</v>
      </c>
      <c r="BW336">
        <v>0.5161</v>
      </c>
      <c r="BX336">
        <v>0.64259999999999995</v>
      </c>
      <c r="BY336">
        <v>0.5968</v>
      </c>
      <c r="BZ336">
        <v>0</v>
      </c>
      <c r="CA336">
        <v>0</v>
      </c>
      <c r="CB336">
        <v>1946</v>
      </c>
      <c r="CC336" t="s">
        <v>480</v>
      </c>
      <c r="CE336">
        <v>0</v>
      </c>
      <c r="CF336" t="s">
        <v>531</v>
      </c>
      <c r="CG336">
        <v>1982</v>
      </c>
      <c r="CH336" t="s">
        <v>78</v>
      </c>
      <c r="CI336">
        <v>57</v>
      </c>
      <c r="CJ336">
        <v>21</v>
      </c>
      <c r="CK336">
        <v>24.52027</v>
      </c>
      <c r="CL336">
        <v>0</v>
      </c>
      <c r="CM336">
        <v>1</v>
      </c>
      <c r="CN336">
        <v>0</v>
      </c>
      <c r="CO336">
        <v>0</v>
      </c>
      <c r="CP336">
        <v>0</v>
      </c>
      <c r="CQ336">
        <v>0</v>
      </c>
      <c r="CR336">
        <v>0</v>
      </c>
    </row>
    <row r="337" spans="1:96" x14ac:dyDescent="0.3">
      <c r="A337">
        <v>2003</v>
      </c>
      <c r="B337" t="s">
        <v>153</v>
      </c>
      <c r="C337" t="s">
        <v>2573</v>
      </c>
      <c r="D337" t="s">
        <v>2318</v>
      </c>
      <c r="E337" t="s">
        <v>550</v>
      </c>
      <c r="F337">
        <v>37.174320000000002</v>
      </c>
      <c r="G337">
        <v>36.322949999999999</v>
      </c>
      <c r="H337">
        <v>37.968850000000003</v>
      </c>
      <c r="I337">
        <v>0.49109999999999998</v>
      </c>
      <c r="J337">
        <v>5.2699999999999997E-2</v>
      </c>
      <c r="K337">
        <v>0.1072</v>
      </c>
      <c r="L337">
        <v>0.1981</v>
      </c>
      <c r="M337">
        <v>77215.22</v>
      </c>
      <c r="N337">
        <v>323343.2</v>
      </c>
      <c r="O337">
        <v>0.9294</v>
      </c>
      <c r="P337">
        <v>0.39150000000000001</v>
      </c>
      <c r="Q337">
        <v>0.1061</v>
      </c>
      <c r="R337">
        <v>8.15</v>
      </c>
      <c r="S337" t="s">
        <v>558</v>
      </c>
      <c r="T337">
        <v>3</v>
      </c>
      <c r="U337">
        <v>77</v>
      </c>
      <c r="V337">
        <v>200</v>
      </c>
      <c r="W337">
        <v>4.9000000000000004</v>
      </c>
      <c r="X337" t="s">
        <v>1583</v>
      </c>
      <c r="Y337" t="s">
        <v>2574</v>
      </c>
      <c r="Z337">
        <v>10</v>
      </c>
      <c r="AA337" t="s">
        <v>474</v>
      </c>
      <c r="AB337">
        <v>920</v>
      </c>
      <c r="AC337">
        <v>19</v>
      </c>
      <c r="AD337">
        <v>3</v>
      </c>
      <c r="AE337" t="s">
        <v>475</v>
      </c>
      <c r="AF337" t="s">
        <v>475</v>
      </c>
      <c r="AH337">
        <v>0</v>
      </c>
      <c r="AI337">
        <v>0</v>
      </c>
      <c r="AJ337" t="s">
        <v>490</v>
      </c>
      <c r="AK337">
        <v>92691</v>
      </c>
      <c r="AL337">
        <v>13</v>
      </c>
      <c r="AM337">
        <v>8</v>
      </c>
      <c r="AN337">
        <v>0</v>
      </c>
      <c r="AO337">
        <v>91</v>
      </c>
      <c r="AP337">
        <v>1</v>
      </c>
      <c r="AQ337">
        <v>14</v>
      </c>
      <c r="AR337">
        <v>81</v>
      </c>
      <c r="AS337">
        <v>9.1</v>
      </c>
      <c r="AT337" t="s">
        <v>2575</v>
      </c>
      <c r="AU337">
        <v>4</v>
      </c>
      <c r="AV337">
        <v>0</v>
      </c>
      <c r="AW337" t="s">
        <v>2576</v>
      </c>
      <c r="AY337">
        <v>107</v>
      </c>
      <c r="AZ337">
        <v>9</v>
      </c>
      <c r="BA337">
        <v>5</v>
      </c>
      <c r="BB337">
        <v>0</v>
      </c>
      <c r="BC337">
        <v>0.64290000000000003</v>
      </c>
      <c r="BD337">
        <v>615</v>
      </c>
      <c r="BE337">
        <v>362</v>
      </c>
      <c r="BF337">
        <v>36</v>
      </c>
      <c r="BG337">
        <v>37</v>
      </c>
      <c r="BH337">
        <v>25</v>
      </c>
      <c r="BI337">
        <v>0</v>
      </c>
      <c r="BJ337" t="s">
        <v>601</v>
      </c>
      <c r="BK337">
        <v>11</v>
      </c>
      <c r="BL337">
        <v>9</v>
      </c>
      <c r="BM337">
        <v>5</v>
      </c>
      <c r="BN337">
        <v>0</v>
      </c>
      <c r="BO337">
        <v>0.64290000000000003</v>
      </c>
      <c r="BP337">
        <v>65</v>
      </c>
      <c r="BQ337">
        <v>65</v>
      </c>
      <c r="BR337">
        <v>1</v>
      </c>
      <c r="BS337">
        <v>0.5</v>
      </c>
      <c r="BT337">
        <v>32</v>
      </c>
      <c r="BU337">
        <v>30</v>
      </c>
      <c r="BV337">
        <v>0</v>
      </c>
      <c r="BW337">
        <v>0.5161</v>
      </c>
      <c r="BX337">
        <v>0.64259999999999995</v>
      </c>
      <c r="BY337">
        <v>0.5968</v>
      </c>
      <c r="BZ337">
        <v>0</v>
      </c>
      <c r="CA337">
        <v>0</v>
      </c>
      <c r="CB337">
        <v>1946</v>
      </c>
      <c r="CC337" t="s">
        <v>480</v>
      </c>
      <c r="CE337">
        <v>0</v>
      </c>
      <c r="CF337" t="s">
        <v>531</v>
      </c>
      <c r="CG337">
        <v>1982</v>
      </c>
      <c r="CH337" t="s">
        <v>78</v>
      </c>
      <c r="CI337">
        <v>57</v>
      </c>
      <c r="CJ337">
        <v>21</v>
      </c>
      <c r="CK337">
        <v>23.713950000000001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</row>
    <row r="338" spans="1:96" x14ac:dyDescent="0.3">
      <c r="A338">
        <v>2003</v>
      </c>
      <c r="B338" t="s">
        <v>608</v>
      </c>
      <c r="C338" t="s">
        <v>2577</v>
      </c>
      <c r="D338" t="s">
        <v>2578</v>
      </c>
      <c r="E338" t="s">
        <v>550</v>
      </c>
      <c r="F338">
        <v>33.322429999999997</v>
      </c>
      <c r="G338">
        <v>32.766539999999999</v>
      </c>
      <c r="H338">
        <v>33.93235</v>
      </c>
      <c r="I338">
        <v>0.50360000000000005</v>
      </c>
      <c r="J338">
        <v>3.5200000000000002E-2</v>
      </c>
      <c r="K338">
        <v>8.2199999999999995E-2</v>
      </c>
      <c r="L338">
        <v>0.15939999999999999</v>
      </c>
      <c r="M338">
        <v>51529.7</v>
      </c>
      <c r="N338">
        <v>186659.20000000001</v>
      </c>
      <c r="O338">
        <v>0.91579999999999995</v>
      </c>
      <c r="P338">
        <v>0.3957</v>
      </c>
      <c r="Q338">
        <v>0.13239999999999999</v>
      </c>
      <c r="R338">
        <v>8.25</v>
      </c>
      <c r="S338" t="s">
        <v>558</v>
      </c>
      <c r="T338">
        <v>2</v>
      </c>
      <c r="U338">
        <v>77</v>
      </c>
      <c r="V338">
        <v>200</v>
      </c>
      <c r="W338">
        <v>4.6900000000000004</v>
      </c>
      <c r="X338" t="s">
        <v>982</v>
      </c>
      <c r="Y338" t="s">
        <v>2579</v>
      </c>
      <c r="Z338">
        <v>32</v>
      </c>
      <c r="AA338" t="s">
        <v>474</v>
      </c>
      <c r="AE338" t="s">
        <v>475</v>
      </c>
      <c r="AF338" t="s">
        <v>475</v>
      </c>
      <c r="AH338">
        <v>0</v>
      </c>
      <c r="AI338">
        <v>0</v>
      </c>
      <c r="AJ338" t="s">
        <v>490</v>
      </c>
      <c r="AK338">
        <v>92860</v>
      </c>
      <c r="AL338">
        <v>594</v>
      </c>
      <c r="AM338">
        <v>313</v>
      </c>
      <c r="AN338">
        <v>24</v>
      </c>
      <c r="AO338">
        <v>4287</v>
      </c>
      <c r="AP338">
        <v>19</v>
      </c>
      <c r="AQ338">
        <v>683</v>
      </c>
      <c r="AR338">
        <v>3938</v>
      </c>
      <c r="AS338">
        <v>133.97</v>
      </c>
      <c r="AT338" t="s">
        <v>2580</v>
      </c>
      <c r="AU338">
        <v>4</v>
      </c>
      <c r="AV338">
        <v>0</v>
      </c>
      <c r="AW338" t="s">
        <v>2581</v>
      </c>
      <c r="AX338" t="s">
        <v>786</v>
      </c>
      <c r="AY338">
        <v>99</v>
      </c>
      <c r="AZ338">
        <v>10</v>
      </c>
      <c r="BA338">
        <v>4</v>
      </c>
      <c r="BB338">
        <v>0</v>
      </c>
      <c r="BC338">
        <v>0.71430000000000005</v>
      </c>
      <c r="BD338">
        <v>427</v>
      </c>
      <c r="BE338">
        <v>445</v>
      </c>
      <c r="BF338">
        <v>32</v>
      </c>
      <c r="BG338">
        <v>43</v>
      </c>
      <c r="BH338">
        <v>19</v>
      </c>
      <c r="BI338">
        <v>0</v>
      </c>
      <c r="BJ338" t="s">
        <v>616</v>
      </c>
      <c r="BK338">
        <v>14</v>
      </c>
      <c r="BL338">
        <v>10</v>
      </c>
      <c r="BM338">
        <v>4</v>
      </c>
      <c r="BN338">
        <v>0</v>
      </c>
      <c r="BO338">
        <v>0.71430000000000005</v>
      </c>
      <c r="BP338">
        <v>105</v>
      </c>
      <c r="BQ338">
        <v>57</v>
      </c>
      <c r="BR338">
        <v>0</v>
      </c>
      <c r="BS338">
        <v>0.64810000000000001</v>
      </c>
      <c r="BT338">
        <v>43</v>
      </c>
      <c r="BU338">
        <v>19</v>
      </c>
      <c r="BV338">
        <v>0</v>
      </c>
      <c r="BW338">
        <v>0.69350000000000001</v>
      </c>
      <c r="BX338">
        <v>0.50770000000000004</v>
      </c>
      <c r="BY338">
        <v>0.69350000000000001</v>
      </c>
      <c r="BZ338">
        <v>0</v>
      </c>
      <c r="CA338">
        <v>0</v>
      </c>
      <c r="CB338">
        <v>1937</v>
      </c>
      <c r="CE338">
        <v>0</v>
      </c>
      <c r="CG338">
        <v>1970</v>
      </c>
      <c r="CH338" t="s">
        <v>617</v>
      </c>
      <c r="CI338">
        <v>66</v>
      </c>
      <c r="CJ338">
        <v>33</v>
      </c>
      <c r="CK338">
        <v>23.713950000000001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1</v>
      </c>
      <c r="CR338">
        <v>1</v>
      </c>
    </row>
    <row r="339" spans="1:96" x14ac:dyDescent="0.3">
      <c r="A339">
        <v>2003</v>
      </c>
      <c r="B339" t="s">
        <v>2582</v>
      </c>
      <c r="C339" t="s">
        <v>2583</v>
      </c>
      <c r="D339" t="s">
        <v>836</v>
      </c>
      <c r="E339" t="s">
        <v>521</v>
      </c>
      <c r="F339">
        <v>33.3797</v>
      </c>
      <c r="G339">
        <v>32.354529999999997</v>
      </c>
      <c r="H339">
        <v>34.454720000000002</v>
      </c>
      <c r="I339">
        <v>0.4955</v>
      </c>
      <c r="J339">
        <v>4.8300000000000003E-2</v>
      </c>
      <c r="K339">
        <v>0.1062</v>
      </c>
      <c r="L339">
        <v>0.18509999999999999</v>
      </c>
      <c r="M339">
        <v>42766.85</v>
      </c>
      <c r="N339">
        <v>91430.95</v>
      </c>
      <c r="O339">
        <v>0.77110000000000001</v>
      </c>
      <c r="P339">
        <v>0.21329999999999999</v>
      </c>
      <c r="Q339">
        <v>6.6699999999999995E-2</v>
      </c>
      <c r="S339" t="s">
        <v>569</v>
      </c>
      <c r="T339">
        <v>2</v>
      </c>
      <c r="U339">
        <v>75</v>
      </c>
      <c r="V339">
        <v>200</v>
      </c>
      <c r="W339">
        <v>4.7</v>
      </c>
      <c r="X339" t="s">
        <v>1079</v>
      </c>
      <c r="Y339" t="s">
        <v>2584</v>
      </c>
      <c r="AA339" t="s">
        <v>474</v>
      </c>
      <c r="AD339">
        <v>3.56</v>
      </c>
      <c r="AE339" t="s">
        <v>475</v>
      </c>
      <c r="AH339">
        <v>0</v>
      </c>
      <c r="AI339">
        <v>0</v>
      </c>
      <c r="AJ339" t="s">
        <v>490</v>
      </c>
      <c r="AK339">
        <v>78258</v>
      </c>
      <c r="AU339">
        <v>0</v>
      </c>
      <c r="AW339" t="s">
        <v>2585</v>
      </c>
      <c r="CK339">
        <v>24.995560000000001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</row>
    <row r="340" spans="1:96" x14ac:dyDescent="0.3">
      <c r="A340">
        <v>2003</v>
      </c>
      <c r="B340" t="s">
        <v>2586</v>
      </c>
      <c r="C340" t="s">
        <v>2587</v>
      </c>
      <c r="D340" t="s">
        <v>2588</v>
      </c>
      <c r="E340" t="s">
        <v>774</v>
      </c>
      <c r="F340">
        <v>34.489060000000002</v>
      </c>
      <c r="G340">
        <v>33.61562</v>
      </c>
      <c r="H340">
        <v>35.26484</v>
      </c>
      <c r="I340">
        <v>0.49080000000000001</v>
      </c>
      <c r="J340">
        <v>4.4999999999999998E-2</v>
      </c>
      <c r="K340">
        <v>9.6500000000000002E-2</v>
      </c>
      <c r="L340">
        <v>0.19089999999999999</v>
      </c>
      <c r="M340">
        <v>71771.97</v>
      </c>
      <c r="N340">
        <v>191476.6</v>
      </c>
      <c r="O340">
        <v>0.8851</v>
      </c>
      <c r="P340">
        <v>0.29809999999999998</v>
      </c>
      <c r="Q340">
        <v>0.1103</v>
      </c>
      <c r="R340">
        <v>0.86</v>
      </c>
      <c r="S340" t="s">
        <v>539</v>
      </c>
      <c r="T340">
        <v>3</v>
      </c>
      <c r="U340">
        <v>76</v>
      </c>
      <c r="V340">
        <v>220</v>
      </c>
      <c r="W340">
        <v>4.8</v>
      </c>
      <c r="X340" t="s">
        <v>2589</v>
      </c>
      <c r="Y340" t="s">
        <v>2590</v>
      </c>
      <c r="Z340">
        <v>17</v>
      </c>
      <c r="AA340" t="s">
        <v>474</v>
      </c>
      <c r="AB340">
        <v>900</v>
      </c>
      <c r="AD340">
        <v>3.3</v>
      </c>
      <c r="AE340" t="s">
        <v>475</v>
      </c>
      <c r="AF340" t="s">
        <v>475</v>
      </c>
      <c r="AH340">
        <v>0</v>
      </c>
      <c r="AI340">
        <v>0</v>
      </c>
      <c r="AJ340" t="s">
        <v>490</v>
      </c>
      <c r="AK340">
        <v>17851</v>
      </c>
      <c r="AL340">
        <v>384</v>
      </c>
      <c r="AM340">
        <v>195</v>
      </c>
      <c r="AN340">
        <v>20</v>
      </c>
      <c r="AO340">
        <v>2667</v>
      </c>
      <c r="AP340">
        <v>20</v>
      </c>
      <c r="AQ340">
        <v>426</v>
      </c>
      <c r="AR340">
        <v>2568</v>
      </c>
      <c r="AS340">
        <v>156.88</v>
      </c>
      <c r="AT340" t="s">
        <v>2591</v>
      </c>
      <c r="AU340">
        <v>2</v>
      </c>
      <c r="AV340">
        <v>0</v>
      </c>
      <c r="AW340" t="s">
        <v>2592</v>
      </c>
      <c r="AY340">
        <v>102</v>
      </c>
      <c r="AZ340">
        <v>6</v>
      </c>
      <c r="BA340">
        <v>6</v>
      </c>
      <c r="BB340">
        <v>0</v>
      </c>
      <c r="BC340">
        <v>0.5</v>
      </c>
      <c r="BD340">
        <v>622</v>
      </c>
      <c r="BE340">
        <v>405</v>
      </c>
      <c r="BF340">
        <v>49</v>
      </c>
      <c r="BG340">
        <v>36</v>
      </c>
      <c r="BH340">
        <v>22</v>
      </c>
      <c r="BI340">
        <v>0</v>
      </c>
      <c r="BJ340" t="s">
        <v>2593</v>
      </c>
      <c r="BK340">
        <v>1</v>
      </c>
      <c r="BL340">
        <v>6</v>
      </c>
      <c r="BM340">
        <v>6</v>
      </c>
      <c r="BN340">
        <v>0</v>
      </c>
      <c r="BO340">
        <v>0.5</v>
      </c>
      <c r="BP340">
        <v>6</v>
      </c>
      <c r="BQ340">
        <v>6</v>
      </c>
      <c r="BR340">
        <v>0</v>
      </c>
      <c r="BS340">
        <v>0.5</v>
      </c>
      <c r="BT340">
        <v>6</v>
      </c>
      <c r="BU340">
        <v>6</v>
      </c>
      <c r="BV340">
        <v>0</v>
      </c>
      <c r="BW340">
        <v>0.5</v>
      </c>
      <c r="BX340">
        <v>0.62360000000000004</v>
      </c>
      <c r="BY340">
        <v>0.62070000000000003</v>
      </c>
      <c r="BZ340">
        <v>0</v>
      </c>
      <c r="CA340">
        <v>0</v>
      </c>
      <c r="CK340">
        <v>26.776319999999998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</row>
    <row r="341" spans="1:96" x14ac:dyDescent="0.3">
      <c r="A341">
        <v>2003</v>
      </c>
      <c r="B341" t="s">
        <v>1220</v>
      </c>
      <c r="C341" t="s">
        <v>2594</v>
      </c>
      <c r="D341" t="s">
        <v>952</v>
      </c>
      <c r="E341" t="s">
        <v>70</v>
      </c>
      <c r="F341">
        <v>37.329439999999998</v>
      </c>
      <c r="G341">
        <v>35.726399999999998</v>
      </c>
      <c r="H341">
        <v>38.851399999999998</v>
      </c>
      <c r="I341">
        <v>0.47810000000000002</v>
      </c>
      <c r="J341">
        <v>5.9900000000000002E-2</v>
      </c>
      <c r="K341">
        <v>0.1346</v>
      </c>
      <c r="L341">
        <v>0.2324</v>
      </c>
      <c r="M341">
        <v>35806.04</v>
      </c>
      <c r="N341">
        <v>89326.17</v>
      </c>
      <c r="O341">
        <v>0.72209999999999996</v>
      </c>
      <c r="P341">
        <v>0.16009999999999999</v>
      </c>
      <c r="Q341">
        <v>3.3700000000000001E-2</v>
      </c>
      <c r="R341">
        <v>0.33</v>
      </c>
      <c r="S341" t="s">
        <v>539</v>
      </c>
      <c r="T341">
        <v>2</v>
      </c>
      <c r="U341">
        <v>73</v>
      </c>
      <c r="V341">
        <v>195</v>
      </c>
      <c r="W341">
        <v>4.5999999999999996</v>
      </c>
      <c r="X341" t="s">
        <v>2595</v>
      </c>
      <c r="Y341" t="s">
        <v>2596</v>
      </c>
      <c r="Z341">
        <v>37</v>
      </c>
      <c r="AA341" t="s">
        <v>512</v>
      </c>
      <c r="AD341">
        <v>3.2</v>
      </c>
      <c r="AE341" t="s">
        <v>475</v>
      </c>
      <c r="AF341" t="s">
        <v>475</v>
      </c>
      <c r="AG341" t="s">
        <v>481</v>
      </c>
      <c r="AH341">
        <v>0</v>
      </c>
      <c r="AI341">
        <v>0</v>
      </c>
      <c r="AJ341" t="s">
        <v>490</v>
      </c>
      <c r="AK341">
        <v>27893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1</v>
      </c>
      <c r="AR341">
        <v>-3</v>
      </c>
      <c r="AS341">
        <v>0</v>
      </c>
      <c r="AT341" t="s">
        <v>2597</v>
      </c>
      <c r="AU341">
        <v>4</v>
      </c>
      <c r="AV341">
        <v>1</v>
      </c>
      <c r="AW341" t="s">
        <v>2598</v>
      </c>
      <c r="AY341">
        <v>65</v>
      </c>
      <c r="AZ341">
        <v>4</v>
      </c>
      <c r="BA341">
        <v>8</v>
      </c>
      <c r="BB341">
        <v>0</v>
      </c>
      <c r="BC341">
        <v>0.33329999999999999</v>
      </c>
      <c r="BD341">
        <v>346</v>
      </c>
      <c r="BE341">
        <v>300</v>
      </c>
      <c r="BF341">
        <v>11</v>
      </c>
      <c r="BG341">
        <v>33</v>
      </c>
      <c r="BH341">
        <v>26</v>
      </c>
      <c r="BI341">
        <v>0</v>
      </c>
      <c r="BJ341" t="s">
        <v>2599</v>
      </c>
      <c r="BK341">
        <v>0</v>
      </c>
      <c r="BL341">
        <v>0</v>
      </c>
      <c r="BM341">
        <v>0</v>
      </c>
      <c r="BN341">
        <v>0</v>
      </c>
      <c r="BP341">
        <v>0</v>
      </c>
      <c r="BQ341">
        <v>0</v>
      </c>
      <c r="BR341">
        <v>0</v>
      </c>
      <c r="BT341">
        <v>0</v>
      </c>
      <c r="BU341">
        <v>0</v>
      </c>
      <c r="BV341">
        <v>0</v>
      </c>
      <c r="BX341">
        <v>0.54339999999999999</v>
      </c>
      <c r="BY341">
        <v>0.55930000000000002</v>
      </c>
      <c r="BZ341">
        <v>1</v>
      </c>
      <c r="CA341">
        <v>1</v>
      </c>
      <c r="CB341">
        <v>1954</v>
      </c>
      <c r="CC341" t="s">
        <v>480</v>
      </c>
      <c r="CE341">
        <v>0</v>
      </c>
      <c r="CF341" t="s">
        <v>481</v>
      </c>
      <c r="CG341">
        <v>1982</v>
      </c>
      <c r="CH341" t="s">
        <v>574</v>
      </c>
      <c r="CI341">
        <v>49</v>
      </c>
      <c r="CJ341">
        <v>21</v>
      </c>
      <c r="CK341">
        <v>25.724340000000002</v>
      </c>
      <c r="CL341">
        <v>0</v>
      </c>
      <c r="CM341">
        <v>1</v>
      </c>
      <c r="CN341">
        <v>0</v>
      </c>
      <c r="CO341">
        <v>0</v>
      </c>
      <c r="CP341">
        <v>0</v>
      </c>
      <c r="CQ341">
        <v>0</v>
      </c>
      <c r="CR341">
        <v>0</v>
      </c>
    </row>
    <row r="342" spans="1:96" x14ac:dyDescent="0.3">
      <c r="A342">
        <v>2003</v>
      </c>
      <c r="B342" t="s">
        <v>2600</v>
      </c>
      <c r="C342" t="s">
        <v>2601</v>
      </c>
      <c r="D342" t="s">
        <v>1011</v>
      </c>
      <c r="E342" t="s">
        <v>521</v>
      </c>
      <c r="F342">
        <v>32.817599999999999</v>
      </c>
      <c r="G342">
        <v>32.335450000000002</v>
      </c>
      <c r="H342">
        <v>33.254750000000001</v>
      </c>
      <c r="I342">
        <v>0.49880000000000002</v>
      </c>
      <c r="J342">
        <v>2.9100000000000001E-2</v>
      </c>
      <c r="K342">
        <v>7.0599999999999996E-2</v>
      </c>
      <c r="L342">
        <v>0.14319999999999999</v>
      </c>
      <c r="M342">
        <v>52691.34</v>
      </c>
      <c r="N342">
        <v>104724.2</v>
      </c>
      <c r="O342">
        <v>0.85470000000000002</v>
      </c>
      <c r="P342">
        <v>0.26979999999999998</v>
      </c>
      <c r="Q342">
        <v>6.5600000000000006E-2</v>
      </c>
      <c r="S342" t="s">
        <v>569</v>
      </c>
      <c r="T342">
        <v>2</v>
      </c>
      <c r="U342">
        <v>75</v>
      </c>
      <c r="V342">
        <v>190</v>
      </c>
      <c r="W342">
        <v>4.8</v>
      </c>
      <c r="X342" t="s">
        <v>2157</v>
      </c>
      <c r="Y342" t="s">
        <v>2602</v>
      </c>
      <c r="Z342">
        <v>38</v>
      </c>
      <c r="AA342" t="s">
        <v>474</v>
      </c>
      <c r="AE342" t="s">
        <v>475</v>
      </c>
      <c r="AF342" t="s">
        <v>475</v>
      </c>
      <c r="AH342">
        <v>0</v>
      </c>
      <c r="AI342">
        <v>0</v>
      </c>
      <c r="AJ342" t="s">
        <v>476</v>
      </c>
      <c r="AK342">
        <v>76013</v>
      </c>
      <c r="AL342">
        <v>779</v>
      </c>
      <c r="AM342">
        <v>404</v>
      </c>
      <c r="AN342">
        <v>39</v>
      </c>
      <c r="AO342">
        <v>5553</v>
      </c>
      <c r="AP342">
        <v>39</v>
      </c>
      <c r="AQ342">
        <v>991</v>
      </c>
      <c r="AR342">
        <v>6002</v>
      </c>
      <c r="AS342">
        <v>146.13</v>
      </c>
      <c r="AT342" t="s">
        <v>2603</v>
      </c>
      <c r="AU342">
        <v>4</v>
      </c>
      <c r="AV342">
        <v>0</v>
      </c>
      <c r="AW342" t="s">
        <v>2604</v>
      </c>
      <c r="CK342">
        <v>23.74578</v>
      </c>
      <c r="CL342">
        <v>0</v>
      </c>
      <c r="CM342">
        <v>0</v>
      </c>
      <c r="CN342">
        <v>1</v>
      </c>
      <c r="CO342">
        <v>0</v>
      </c>
      <c r="CP342">
        <v>0</v>
      </c>
      <c r="CQ342">
        <v>0</v>
      </c>
      <c r="CR342">
        <v>0</v>
      </c>
    </row>
    <row r="343" spans="1:96" x14ac:dyDescent="0.3">
      <c r="A343">
        <v>2003</v>
      </c>
      <c r="B343" t="s">
        <v>1229</v>
      </c>
      <c r="C343" t="s">
        <v>2605</v>
      </c>
      <c r="D343" t="s">
        <v>1179</v>
      </c>
      <c r="E343" t="s">
        <v>662</v>
      </c>
      <c r="F343">
        <v>33.367359999999998</v>
      </c>
      <c r="G343">
        <v>32.860419999999998</v>
      </c>
      <c r="H343">
        <v>33.89479</v>
      </c>
      <c r="I343">
        <v>0.49780000000000002</v>
      </c>
      <c r="J343">
        <v>2.12E-2</v>
      </c>
      <c r="K343">
        <v>5.3699999999999998E-2</v>
      </c>
      <c r="L343">
        <v>0.1211</v>
      </c>
      <c r="M343">
        <v>69556.850000000006</v>
      </c>
      <c r="N343">
        <v>178906.6</v>
      </c>
      <c r="O343">
        <v>0.90639999999999998</v>
      </c>
      <c r="P343">
        <v>0.4249</v>
      </c>
      <c r="Q343">
        <v>0.1176</v>
      </c>
      <c r="S343" t="s">
        <v>569</v>
      </c>
      <c r="T343">
        <v>2</v>
      </c>
      <c r="U343">
        <v>77</v>
      </c>
      <c r="V343">
        <v>205</v>
      </c>
      <c r="W343">
        <v>4.8499999999999996</v>
      </c>
      <c r="X343" t="s">
        <v>2606</v>
      </c>
      <c r="Y343" t="s">
        <v>2607</v>
      </c>
      <c r="Z343">
        <v>3</v>
      </c>
      <c r="AA343" t="s">
        <v>474</v>
      </c>
      <c r="AE343" t="s">
        <v>475</v>
      </c>
      <c r="AF343" t="s">
        <v>475</v>
      </c>
      <c r="AH343">
        <v>0</v>
      </c>
      <c r="AI343">
        <v>0</v>
      </c>
      <c r="AJ343" t="s">
        <v>490</v>
      </c>
      <c r="AK343">
        <v>30096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 t="s">
        <v>2608</v>
      </c>
      <c r="AU343">
        <v>3</v>
      </c>
      <c r="AV343">
        <v>0</v>
      </c>
      <c r="AW343" t="s">
        <v>2609</v>
      </c>
      <c r="AY343">
        <v>85</v>
      </c>
      <c r="AZ343">
        <v>8</v>
      </c>
      <c r="BA343">
        <v>4</v>
      </c>
      <c r="BB343">
        <v>0</v>
      </c>
      <c r="BC343">
        <v>0.66669999999999996</v>
      </c>
      <c r="BD343">
        <v>492</v>
      </c>
      <c r="BE343">
        <v>297</v>
      </c>
      <c r="BF343">
        <v>32</v>
      </c>
      <c r="BG343">
        <v>35</v>
      </c>
      <c r="BH343">
        <v>20</v>
      </c>
      <c r="BI343">
        <v>0</v>
      </c>
      <c r="BJ343" t="s">
        <v>2610</v>
      </c>
      <c r="BK343">
        <v>0</v>
      </c>
      <c r="BL343">
        <v>0</v>
      </c>
      <c r="BM343">
        <v>0</v>
      </c>
      <c r="BN343">
        <v>0</v>
      </c>
      <c r="BP343">
        <v>0</v>
      </c>
      <c r="BQ343">
        <v>0</v>
      </c>
      <c r="BR343">
        <v>0</v>
      </c>
      <c r="BT343">
        <v>0</v>
      </c>
      <c r="BU343">
        <v>0</v>
      </c>
      <c r="BV343">
        <v>0</v>
      </c>
      <c r="BX343">
        <v>0.63819999999999999</v>
      </c>
      <c r="BY343">
        <v>0.63639999999999997</v>
      </c>
      <c r="BZ343">
        <v>1</v>
      </c>
      <c r="CA343">
        <v>1</v>
      </c>
      <c r="CB343">
        <v>1959</v>
      </c>
      <c r="CC343" t="s">
        <v>480</v>
      </c>
      <c r="CE343">
        <v>0</v>
      </c>
      <c r="CF343" t="s">
        <v>913</v>
      </c>
      <c r="CG343">
        <v>1985</v>
      </c>
      <c r="CH343" t="s">
        <v>1229</v>
      </c>
      <c r="CI343">
        <v>44</v>
      </c>
      <c r="CJ343">
        <v>18</v>
      </c>
      <c r="CK343">
        <v>24.306799999999999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</row>
    <row r="344" spans="1:96" x14ac:dyDescent="0.3">
      <c r="A344">
        <v>2003</v>
      </c>
      <c r="B344" t="s">
        <v>1247</v>
      </c>
      <c r="C344" t="s">
        <v>2611</v>
      </c>
      <c r="D344" t="s">
        <v>2612</v>
      </c>
      <c r="E344" t="s">
        <v>662</v>
      </c>
      <c r="F344">
        <v>27</v>
      </c>
      <c r="G344">
        <v>28.2</v>
      </c>
      <c r="H344">
        <v>25.4</v>
      </c>
      <c r="I344">
        <v>0.4698</v>
      </c>
      <c r="J344">
        <v>4.3900000000000002E-2</v>
      </c>
      <c r="K344">
        <v>9.6500000000000002E-2</v>
      </c>
      <c r="L344">
        <v>0.17780000000000001</v>
      </c>
      <c r="M344">
        <v>41515</v>
      </c>
      <c r="N344">
        <v>123000</v>
      </c>
      <c r="O344">
        <v>0.82450000000000001</v>
      </c>
      <c r="P344">
        <v>0.2412</v>
      </c>
      <c r="Q344">
        <v>7.1999999999999995E-2</v>
      </c>
      <c r="R344">
        <v>3.45</v>
      </c>
      <c r="S344" t="s">
        <v>498</v>
      </c>
      <c r="T344">
        <v>2</v>
      </c>
      <c r="U344">
        <v>73.5</v>
      </c>
      <c r="V344">
        <v>190</v>
      </c>
      <c r="W344">
        <v>4.4000000000000004</v>
      </c>
      <c r="X344" t="s">
        <v>781</v>
      </c>
      <c r="Y344" t="s">
        <v>2613</v>
      </c>
      <c r="Z344">
        <v>34</v>
      </c>
      <c r="AA344" t="s">
        <v>474</v>
      </c>
      <c r="AB344">
        <v>1010</v>
      </c>
      <c r="AD344">
        <v>3.5</v>
      </c>
      <c r="AE344" t="s">
        <v>475</v>
      </c>
      <c r="AF344" t="s">
        <v>475</v>
      </c>
      <c r="AG344" t="s">
        <v>531</v>
      </c>
      <c r="AH344">
        <v>0</v>
      </c>
      <c r="AI344">
        <v>0</v>
      </c>
      <c r="AJ344" t="s">
        <v>490</v>
      </c>
      <c r="AK344">
        <v>30161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 t="s">
        <v>2614</v>
      </c>
      <c r="AU344">
        <v>4</v>
      </c>
      <c r="AV344">
        <v>1</v>
      </c>
      <c r="AW344" t="s">
        <v>2615</v>
      </c>
      <c r="AY344">
        <v>79</v>
      </c>
      <c r="AZ344">
        <v>4</v>
      </c>
      <c r="BA344">
        <v>7</v>
      </c>
      <c r="BB344">
        <v>0</v>
      </c>
      <c r="BC344">
        <v>0.36359999999999998</v>
      </c>
      <c r="BD344">
        <v>434</v>
      </c>
      <c r="BE344">
        <v>330</v>
      </c>
      <c r="BF344">
        <v>19</v>
      </c>
      <c r="BG344">
        <v>27</v>
      </c>
      <c r="BH344">
        <v>28</v>
      </c>
      <c r="BI344">
        <v>0</v>
      </c>
      <c r="BJ344" t="s">
        <v>1253</v>
      </c>
      <c r="BK344">
        <v>7</v>
      </c>
      <c r="BL344">
        <v>4</v>
      </c>
      <c r="BM344">
        <v>7</v>
      </c>
      <c r="BN344">
        <v>0</v>
      </c>
      <c r="BO344">
        <v>0.36359999999999998</v>
      </c>
      <c r="BP344">
        <v>38</v>
      </c>
      <c r="BQ344">
        <v>39</v>
      </c>
      <c r="BR344">
        <v>0</v>
      </c>
      <c r="BS344">
        <v>0.49349999999999999</v>
      </c>
      <c r="BT344">
        <v>27</v>
      </c>
      <c r="BU344">
        <v>28</v>
      </c>
      <c r="BV344">
        <v>0</v>
      </c>
      <c r="BW344">
        <v>0.4909</v>
      </c>
      <c r="BX344">
        <v>0.57850000000000001</v>
      </c>
      <c r="BY344">
        <v>0.4909</v>
      </c>
      <c r="BZ344">
        <v>0</v>
      </c>
      <c r="CA344">
        <v>0</v>
      </c>
      <c r="CK344">
        <v>24.724879999999999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</row>
    <row r="345" spans="1:96" x14ac:dyDescent="0.3">
      <c r="A345">
        <v>2003</v>
      </c>
      <c r="B345" t="s">
        <v>1247</v>
      </c>
      <c r="C345" t="s">
        <v>2616</v>
      </c>
      <c r="D345" t="s">
        <v>2617</v>
      </c>
      <c r="E345" t="s">
        <v>70</v>
      </c>
      <c r="F345">
        <v>37.4</v>
      </c>
      <c r="G345">
        <v>36.9</v>
      </c>
      <c r="H345">
        <v>37.799999999999997</v>
      </c>
      <c r="I345">
        <v>0.4879</v>
      </c>
      <c r="J345">
        <v>3.4599999999999999E-2</v>
      </c>
      <c r="K345">
        <v>9.8000000000000004E-2</v>
      </c>
      <c r="L345">
        <v>0.1908</v>
      </c>
      <c r="M345">
        <v>66956</v>
      </c>
      <c r="N345">
        <v>155400</v>
      </c>
      <c r="O345">
        <v>0.92179999999999995</v>
      </c>
      <c r="P345">
        <v>0.42720000000000002</v>
      </c>
      <c r="Q345">
        <v>0.1037</v>
      </c>
      <c r="R345">
        <v>0.26</v>
      </c>
      <c r="S345" t="s">
        <v>539</v>
      </c>
      <c r="T345">
        <v>2</v>
      </c>
      <c r="U345">
        <v>74</v>
      </c>
      <c r="V345">
        <v>207</v>
      </c>
      <c r="W345">
        <v>4.8</v>
      </c>
      <c r="X345" t="s">
        <v>2200</v>
      </c>
      <c r="Y345" t="s">
        <v>2618</v>
      </c>
      <c r="Z345">
        <v>35</v>
      </c>
      <c r="AA345" t="s">
        <v>474</v>
      </c>
      <c r="AE345" t="s">
        <v>475</v>
      </c>
      <c r="AF345" t="s">
        <v>475</v>
      </c>
      <c r="AH345">
        <v>0</v>
      </c>
      <c r="AI345">
        <v>0</v>
      </c>
      <c r="AJ345" t="s">
        <v>490</v>
      </c>
      <c r="AK345">
        <v>27282</v>
      </c>
      <c r="AL345">
        <v>447</v>
      </c>
      <c r="AM345">
        <v>263</v>
      </c>
      <c r="AN345">
        <v>16</v>
      </c>
      <c r="AO345">
        <v>2894</v>
      </c>
      <c r="AP345">
        <v>17</v>
      </c>
      <c r="AQ345">
        <v>550</v>
      </c>
      <c r="AR345">
        <v>2886</v>
      </c>
      <c r="AS345">
        <v>82.69</v>
      </c>
      <c r="AT345" t="s">
        <v>2619</v>
      </c>
      <c r="AU345">
        <v>4</v>
      </c>
      <c r="AV345">
        <v>0</v>
      </c>
      <c r="AW345" t="s">
        <v>2620</v>
      </c>
      <c r="AY345">
        <v>79</v>
      </c>
      <c r="AZ345">
        <v>4</v>
      </c>
      <c r="BA345">
        <v>7</v>
      </c>
      <c r="BB345">
        <v>0</v>
      </c>
      <c r="BC345">
        <v>0.36359999999999998</v>
      </c>
      <c r="BD345">
        <v>434</v>
      </c>
      <c r="BE345">
        <v>330</v>
      </c>
      <c r="BF345">
        <v>19</v>
      </c>
      <c r="BG345">
        <v>27</v>
      </c>
      <c r="BH345">
        <v>28</v>
      </c>
      <c r="BI345">
        <v>0</v>
      </c>
      <c r="BJ345" t="s">
        <v>1253</v>
      </c>
      <c r="BK345">
        <v>7</v>
      </c>
      <c r="BL345">
        <v>4</v>
      </c>
      <c r="BM345">
        <v>7</v>
      </c>
      <c r="BN345">
        <v>0</v>
      </c>
      <c r="BO345">
        <v>0.36359999999999998</v>
      </c>
      <c r="BP345">
        <v>38</v>
      </c>
      <c r="BQ345">
        <v>39</v>
      </c>
      <c r="BR345">
        <v>0</v>
      </c>
      <c r="BS345">
        <v>0.49349999999999999</v>
      </c>
      <c r="BT345">
        <v>27</v>
      </c>
      <c r="BU345">
        <v>28</v>
      </c>
      <c r="BV345">
        <v>0</v>
      </c>
      <c r="BW345">
        <v>0.4909</v>
      </c>
      <c r="BX345">
        <v>0.57850000000000001</v>
      </c>
      <c r="BY345">
        <v>0.4909</v>
      </c>
      <c r="BZ345">
        <v>0</v>
      </c>
      <c r="CA345">
        <v>0</v>
      </c>
      <c r="CK345">
        <v>26.57432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</row>
    <row r="346" spans="1:96" x14ac:dyDescent="0.3">
      <c r="A346">
        <v>2003</v>
      </c>
      <c r="B346" t="s">
        <v>95</v>
      </c>
      <c r="C346" t="s">
        <v>2621</v>
      </c>
      <c r="D346" t="s">
        <v>1222</v>
      </c>
      <c r="E346" t="s">
        <v>70</v>
      </c>
      <c r="F346">
        <v>32.93835</v>
      </c>
      <c r="G346">
        <v>32.185169999999999</v>
      </c>
      <c r="H346">
        <v>33.796320000000001</v>
      </c>
      <c r="I346">
        <v>0.49330000000000002</v>
      </c>
      <c r="J346">
        <v>4.0099999999999997E-2</v>
      </c>
      <c r="K346">
        <v>8.6699999999999999E-2</v>
      </c>
      <c r="L346">
        <v>0.15709999999999999</v>
      </c>
      <c r="M346">
        <v>49878.87</v>
      </c>
      <c r="N346">
        <v>163522.4</v>
      </c>
      <c r="O346">
        <v>0.84770000000000001</v>
      </c>
      <c r="P346">
        <v>0.3342</v>
      </c>
      <c r="Q346">
        <v>8.6099999999999996E-2</v>
      </c>
      <c r="R346">
        <v>3.92</v>
      </c>
      <c r="S346" t="s">
        <v>498</v>
      </c>
      <c r="T346">
        <v>5</v>
      </c>
      <c r="U346">
        <v>72</v>
      </c>
      <c r="V346">
        <v>210</v>
      </c>
      <c r="W346">
        <v>4.5999999999999996</v>
      </c>
      <c r="X346" t="s">
        <v>644</v>
      </c>
      <c r="Y346" t="s">
        <v>795</v>
      </c>
      <c r="Z346">
        <v>51</v>
      </c>
      <c r="AA346" t="s">
        <v>512</v>
      </c>
      <c r="AB346">
        <v>960</v>
      </c>
      <c r="AD346">
        <v>3.25</v>
      </c>
      <c r="AE346" t="s">
        <v>475</v>
      </c>
      <c r="AF346" t="s">
        <v>475</v>
      </c>
      <c r="AH346">
        <v>0</v>
      </c>
      <c r="AI346">
        <v>0</v>
      </c>
      <c r="AJ346" t="s">
        <v>490</v>
      </c>
      <c r="AK346">
        <v>28227</v>
      </c>
      <c r="AL346">
        <v>1458</v>
      </c>
      <c r="AM346">
        <v>895</v>
      </c>
      <c r="AN346">
        <v>42</v>
      </c>
      <c r="AO346">
        <v>11213</v>
      </c>
      <c r="AP346">
        <v>88</v>
      </c>
      <c r="AQ346">
        <v>1769</v>
      </c>
      <c r="AR346">
        <v>11350</v>
      </c>
      <c r="AS346">
        <v>219.86</v>
      </c>
      <c r="AT346" t="s">
        <v>2622</v>
      </c>
      <c r="AU346">
        <v>4</v>
      </c>
      <c r="AV346">
        <v>0</v>
      </c>
      <c r="AW346" t="s">
        <v>2623</v>
      </c>
      <c r="AX346" t="s">
        <v>95</v>
      </c>
      <c r="AY346">
        <v>96</v>
      </c>
      <c r="AZ346">
        <v>8</v>
      </c>
      <c r="BA346">
        <v>5</v>
      </c>
      <c r="BB346">
        <v>0</v>
      </c>
      <c r="BC346">
        <v>0.61539999999999995</v>
      </c>
      <c r="BD346">
        <v>569</v>
      </c>
      <c r="BE346">
        <v>353</v>
      </c>
      <c r="BF346">
        <v>40</v>
      </c>
      <c r="BG346">
        <v>47</v>
      </c>
      <c r="BH346">
        <v>16</v>
      </c>
      <c r="BI346">
        <v>0</v>
      </c>
      <c r="BJ346" t="s">
        <v>1871</v>
      </c>
      <c r="BK346">
        <v>1</v>
      </c>
      <c r="BL346">
        <v>8</v>
      </c>
      <c r="BM346">
        <v>5</v>
      </c>
      <c r="BN346">
        <v>0</v>
      </c>
      <c r="BO346">
        <v>0.61539999999999995</v>
      </c>
      <c r="BP346">
        <v>8</v>
      </c>
      <c r="BQ346">
        <v>5</v>
      </c>
      <c r="BR346">
        <v>0</v>
      </c>
      <c r="BS346">
        <v>0.61539999999999995</v>
      </c>
      <c r="BT346">
        <v>8</v>
      </c>
      <c r="BU346">
        <v>5</v>
      </c>
      <c r="BV346">
        <v>0</v>
      </c>
      <c r="BW346">
        <v>0.61539999999999995</v>
      </c>
      <c r="BX346">
        <v>0.6331</v>
      </c>
      <c r="BY346">
        <v>0.746</v>
      </c>
      <c r="BZ346">
        <v>0</v>
      </c>
      <c r="CA346">
        <v>0</v>
      </c>
      <c r="CB346">
        <v>1954</v>
      </c>
      <c r="CC346" t="s">
        <v>480</v>
      </c>
      <c r="CE346">
        <v>0</v>
      </c>
      <c r="CF346" t="s">
        <v>481</v>
      </c>
      <c r="CG346">
        <v>1978</v>
      </c>
      <c r="CH346" t="s">
        <v>825</v>
      </c>
      <c r="CI346">
        <v>49</v>
      </c>
      <c r="CJ346">
        <v>25</v>
      </c>
      <c r="CK346">
        <v>28.478010000000001</v>
      </c>
      <c r="CL346">
        <v>0</v>
      </c>
      <c r="CM346">
        <v>1</v>
      </c>
      <c r="CN346">
        <v>0</v>
      </c>
      <c r="CO346">
        <v>1</v>
      </c>
      <c r="CP346">
        <v>1</v>
      </c>
      <c r="CQ346">
        <v>1</v>
      </c>
      <c r="CR346">
        <v>1</v>
      </c>
    </row>
    <row r="347" spans="1:96" x14ac:dyDescent="0.3">
      <c r="A347">
        <v>2003</v>
      </c>
      <c r="B347" t="s">
        <v>95</v>
      </c>
      <c r="C347" t="s">
        <v>2624</v>
      </c>
      <c r="D347" t="s">
        <v>2625</v>
      </c>
      <c r="E347" t="s">
        <v>469</v>
      </c>
      <c r="F347">
        <v>53.272219999999997</v>
      </c>
      <c r="G347">
        <v>52.767409999999998</v>
      </c>
      <c r="H347">
        <v>54.002960000000002</v>
      </c>
      <c r="I347">
        <v>0.49559999999999998</v>
      </c>
      <c r="J347">
        <v>0.13389999999999999</v>
      </c>
      <c r="K347">
        <v>0.32650000000000001</v>
      </c>
      <c r="L347">
        <v>0.49130000000000001</v>
      </c>
      <c r="M347">
        <v>41684.720000000001</v>
      </c>
      <c r="N347">
        <v>139920.20000000001</v>
      </c>
      <c r="O347">
        <v>0.83420000000000005</v>
      </c>
      <c r="P347">
        <v>0.19089999999999999</v>
      </c>
      <c r="Q347">
        <v>6.08E-2</v>
      </c>
      <c r="R347">
        <v>1.89</v>
      </c>
      <c r="S347" t="s">
        <v>486</v>
      </c>
      <c r="T347">
        <v>4</v>
      </c>
      <c r="U347">
        <v>76</v>
      </c>
      <c r="V347">
        <v>200</v>
      </c>
      <c r="W347">
        <v>4.7</v>
      </c>
      <c r="X347" t="s">
        <v>1187</v>
      </c>
      <c r="Y347" t="s">
        <v>2626</v>
      </c>
      <c r="Z347">
        <v>8</v>
      </c>
      <c r="AA347" t="s">
        <v>474</v>
      </c>
      <c r="AE347" t="s">
        <v>475</v>
      </c>
      <c r="AF347" t="s">
        <v>475</v>
      </c>
      <c r="AH347">
        <v>0</v>
      </c>
      <c r="AI347">
        <v>0</v>
      </c>
      <c r="AJ347" t="s">
        <v>490</v>
      </c>
      <c r="AK347">
        <v>33950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 t="s">
        <v>2627</v>
      </c>
      <c r="AU347">
        <v>1</v>
      </c>
      <c r="AV347">
        <v>0</v>
      </c>
      <c r="AW347" t="s">
        <v>2628</v>
      </c>
      <c r="AY347">
        <v>96</v>
      </c>
      <c r="AZ347">
        <v>8</v>
      </c>
      <c r="BA347">
        <v>5</v>
      </c>
      <c r="BB347">
        <v>0</v>
      </c>
      <c r="BC347">
        <v>0.61539999999999995</v>
      </c>
      <c r="BD347">
        <v>569</v>
      </c>
      <c r="BE347">
        <v>353</v>
      </c>
      <c r="BF347">
        <v>40</v>
      </c>
      <c r="BG347">
        <v>47</v>
      </c>
      <c r="BH347">
        <v>16</v>
      </c>
      <c r="BI347">
        <v>0</v>
      </c>
      <c r="BJ347" t="s">
        <v>1871</v>
      </c>
      <c r="BK347">
        <v>1</v>
      </c>
      <c r="BL347">
        <v>8</v>
      </c>
      <c r="BM347">
        <v>5</v>
      </c>
      <c r="BN347">
        <v>0</v>
      </c>
      <c r="BO347">
        <v>0.61539999999999995</v>
      </c>
      <c r="BP347">
        <v>8</v>
      </c>
      <c r="BQ347">
        <v>5</v>
      </c>
      <c r="BR347">
        <v>0</v>
      </c>
      <c r="BS347">
        <v>0.61539999999999995</v>
      </c>
      <c r="BT347">
        <v>8</v>
      </c>
      <c r="BU347">
        <v>5</v>
      </c>
      <c r="BV347">
        <v>0</v>
      </c>
      <c r="BW347">
        <v>0.61539999999999995</v>
      </c>
      <c r="BX347">
        <v>0.6331</v>
      </c>
      <c r="BY347">
        <v>0.746</v>
      </c>
      <c r="BZ347">
        <v>0</v>
      </c>
      <c r="CA347">
        <v>0</v>
      </c>
      <c r="CB347">
        <v>1954</v>
      </c>
      <c r="CC347" t="s">
        <v>480</v>
      </c>
      <c r="CE347">
        <v>0</v>
      </c>
      <c r="CF347" t="s">
        <v>481</v>
      </c>
      <c r="CG347">
        <v>1978</v>
      </c>
      <c r="CH347" t="s">
        <v>825</v>
      </c>
      <c r="CI347">
        <v>49</v>
      </c>
      <c r="CJ347">
        <v>25</v>
      </c>
      <c r="CK347">
        <v>24.342110000000002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</row>
    <row r="348" spans="1:96" x14ac:dyDescent="0.3">
      <c r="A348">
        <v>2003</v>
      </c>
      <c r="B348" t="s">
        <v>186</v>
      </c>
      <c r="C348" t="s">
        <v>2629</v>
      </c>
      <c r="D348" t="s">
        <v>468</v>
      </c>
      <c r="E348" t="s">
        <v>469</v>
      </c>
      <c r="F348">
        <v>35.536709999999999</v>
      </c>
      <c r="G348">
        <v>35.022680000000001</v>
      </c>
      <c r="H348">
        <v>36.293900000000001</v>
      </c>
      <c r="I348">
        <v>0.49380000000000002</v>
      </c>
      <c r="J348">
        <v>5.1400000000000001E-2</v>
      </c>
      <c r="K348">
        <v>0.11559999999999999</v>
      </c>
      <c r="L348">
        <v>0.20669999999999999</v>
      </c>
      <c r="M348">
        <v>35889.599999999999</v>
      </c>
      <c r="N348">
        <v>89583.679999999993</v>
      </c>
      <c r="O348">
        <v>0.76349999999999996</v>
      </c>
      <c r="P348">
        <v>0.2263</v>
      </c>
      <c r="Q348">
        <v>8.2299999999999998E-2</v>
      </c>
      <c r="R348">
        <v>1.58</v>
      </c>
      <c r="S348" t="s">
        <v>486</v>
      </c>
      <c r="T348">
        <v>3</v>
      </c>
      <c r="U348">
        <v>71</v>
      </c>
      <c r="V348">
        <v>175</v>
      </c>
      <c r="W348">
        <v>4.4000000000000004</v>
      </c>
      <c r="X348" t="s">
        <v>2630</v>
      </c>
      <c r="Y348" t="s">
        <v>2631</v>
      </c>
      <c r="Z348">
        <v>31</v>
      </c>
      <c r="AA348" t="s">
        <v>512</v>
      </c>
      <c r="AB348">
        <v>1070</v>
      </c>
      <c r="AD348">
        <v>3.4</v>
      </c>
      <c r="AE348" t="s">
        <v>475</v>
      </c>
      <c r="AF348" t="s">
        <v>475</v>
      </c>
      <c r="AH348">
        <v>0</v>
      </c>
      <c r="AI348">
        <v>0</v>
      </c>
      <c r="AJ348" t="s">
        <v>476</v>
      </c>
      <c r="AK348">
        <v>32207</v>
      </c>
      <c r="AL348">
        <v>459</v>
      </c>
      <c r="AM348">
        <v>287</v>
      </c>
      <c r="AN348">
        <v>12</v>
      </c>
      <c r="AO348">
        <v>3369</v>
      </c>
      <c r="AP348">
        <v>25</v>
      </c>
      <c r="AQ348">
        <v>658</v>
      </c>
      <c r="AR348">
        <v>4025</v>
      </c>
      <c r="AS348">
        <v>108.68</v>
      </c>
      <c r="AT348" t="s">
        <v>2632</v>
      </c>
      <c r="AU348">
        <v>5</v>
      </c>
      <c r="AV348">
        <v>0</v>
      </c>
      <c r="AW348" t="s">
        <v>2633</v>
      </c>
      <c r="AY348">
        <v>82</v>
      </c>
      <c r="AZ348">
        <v>7</v>
      </c>
      <c r="BA348">
        <v>5</v>
      </c>
      <c r="BB348">
        <v>0</v>
      </c>
      <c r="BC348">
        <v>0.58330000000000004</v>
      </c>
      <c r="BD348">
        <v>501</v>
      </c>
      <c r="BE348">
        <v>219</v>
      </c>
      <c r="BF348">
        <v>22</v>
      </c>
      <c r="BG348">
        <v>44</v>
      </c>
      <c r="BH348">
        <v>18</v>
      </c>
      <c r="BI348">
        <v>0</v>
      </c>
      <c r="BJ348" t="s">
        <v>2634</v>
      </c>
      <c r="BK348">
        <v>21</v>
      </c>
      <c r="BL348">
        <v>7</v>
      </c>
      <c r="BM348">
        <v>5</v>
      </c>
      <c r="BN348">
        <v>0</v>
      </c>
      <c r="BO348">
        <v>0.58330000000000004</v>
      </c>
      <c r="BP348">
        <v>191</v>
      </c>
      <c r="BQ348">
        <v>60</v>
      </c>
      <c r="BR348">
        <v>2</v>
      </c>
      <c r="BS348">
        <v>0.75890000000000002</v>
      </c>
      <c r="BT348">
        <v>44</v>
      </c>
      <c r="BU348">
        <v>18</v>
      </c>
      <c r="BV348">
        <v>0</v>
      </c>
      <c r="BW348">
        <v>0.7097</v>
      </c>
      <c r="BX348">
        <v>0.70489999999999997</v>
      </c>
      <c r="BY348">
        <v>0.7097</v>
      </c>
      <c r="BZ348">
        <v>0</v>
      </c>
      <c r="CA348">
        <v>0</v>
      </c>
      <c r="CB348">
        <v>1900</v>
      </c>
      <c r="CI348">
        <v>103</v>
      </c>
      <c r="CK348">
        <v>24.404879999999999</v>
      </c>
      <c r="CL348">
        <v>0</v>
      </c>
      <c r="CM348">
        <v>1</v>
      </c>
      <c r="CN348">
        <v>1</v>
      </c>
      <c r="CO348">
        <v>0</v>
      </c>
      <c r="CP348">
        <v>0</v>
      </c>
      <c r="CQ348">
        <v>0</v>
      </c>
      <c r="CR348">
        <v>0</v>
      </c>
    </row>
    <row r="349" spans="1:96" x14ac:dyDescent="0.3">
      <c r="A349">
        <v>2003</v>
      </c>
      <c r="B349" t="s">
        <v>641</v>
      </c>
      <c r="C349" t="s">
        <v>2635</v>
      </c>
      <c r="D349" t="s">
        <v>2636</v>
      </c>
      <c r="E349" t="s">
        <v>469</v>
      </c>
      <c r="F349">
        <v>33.9</v>
      </c>
      <c r="G349">
        <v>32.5</v>
      </c>
      <c r="H349">
        <v>37.200000000000003</v>
      </c>
      <c r="I349">
        <v>0.61560000000000004</v>
      </c>
      <c r="J349">
        <v>5.2299999999999999E-2</v>
      </c>
      <c r="K349">
        <v>0.1162</v>
      </c>
      <c r="L349">
        <v>0.19650000000000001</v>
      </c>
      <c r="M349">
        <v>30640</v>
      </c>
      <c r="N349">
        <v>67800</v>
      </c>
      <c r="O349">
        <v>0.6573</v>
      </c>
      <c r="P349">
        <v>5.7299999999999997E-2</v>
      </c>
      <c r="Q349">
        <v>1.5100000000000001E-2</v>
      </c>
      <c r="R349">
        <v>0.7</v>
      </c>
      <c r="S349" t="s">
        <v>539</v>
      </c>
      <c r="T349">
        <v>2</v>
      </c>
      <c r="U349">
        <v>75</v>
      </c>
      <c r="V349">
        <v>205</v>
      </c>
      <c r="W349">
        <v>4.8</v>
      </c>
      <c r="X349" t="s">
        <v>522</v>
      </c>
      <c r="Y349" t="s">
        <v>2637</v>
      </c>
      <c r="AA349" t="s">
        <v>474</v>
      </c>
      <c r="AB349">
        <v>1030</v>
      </c>
      <c r="AD349">
        <v>3.55</v>
      </c>
      <c r="AE349" t="s">
        <v>475</v>
      </c>
      <c r="AH349">
        <v>0</v>
      </c>
      <c r="AI349">
        <v>0</v>
      </c>
      <c r="AJ349" t="s">
        <v>490</v>
      </c>
      <c r="AK349">
        <v>32066</v>
      </c>
      <c r="AU349">
        <v>0</v>
      </c>
      <c r="AW349" t="s">
        <v>2638</v>
      </c>
      <c r="AY349">
        <v>55</v>
      </c>
      <c r="AZ349">
        <v>9</v>
      </c>
      <c r="BA349">
        <v>5</v>
      </c>
      <c r="BB349">
        <v>0</v>
      </c>
      <c r="BC349">
        <v>0.64290000000000003</v>
      </c>
      <c r="BD349">
        <v>409</v>
      </c>
      <c r="BE349">
        <v>189</v>
      </c>
      <c r="BF349">
        <v>17</v>
      </c>
      <c r="BG349">
        <v>51</v>
      </c>
      <c r="BH349">
        <v>13</v>
      </c>
      <c r="BI349">
        <v>0</v>
      </c>
      <c r="BJ349" t="s">
        <v>648</v>
      </c>
      <c r="BK349">
        <v>37</v>
      </c>
      <c r="BL349">
        <v>9</v>
      </c>
      <c r="BM349">
        <v>5</v>
      </c>
      <c r="BN349">
        <v>0</v>
      </c>
      <c r="BO349">
        <v>0.64290000000000003</v>
      </c>
      <c r="BP349">
        <v>332</v>
      </c>
      <c r="BQ349">
        <v>96</v>
      </c>
      <c r="BR349">
        <v>4</v>
      </c>
      <c r="BS349">
        <v>0.77310000000000001</v>
      </c>
      <c r="BT349">
        <v>51</v>
      </c>
      <c r="BU349">
        <v>13</v>
      </c>
      <c r="BV349">
        <v>0</v>
      </c>
      <c r="BW349">
        <v>0.79690000000000005</v>
      </c>
      <c r="BX349">
        <v>0.69269999999999998</v>
      </c>
      <c r="BY349">
        <v>0.79690000000000005</v>
      </c>
      <c r="BZ349">
        <v>0</v>
      </c>
      <c r="CA349">
        <v>0</v>
      </c>
      <c r="CB349">
        <v>1929</v>
      </c>
      <c r="CC349" t="s">
        <v>480</v>
      </c>
      <c r="CE349">
        <v>0</v>
      </c>
      <c r="CF349" t="s">
        <v>593</v>
      </c>
      <c r="CG349">
        <v>1954</v>
      </c>
      <c r="CH349" t="s">
        <v>649</v>
      </c>
      <c r="CI349">
        <v>74</v>
      </c>
      <c r="CJ349">
        <v>49</v>
      </c>
      <c r="CK349">
        <v>25.620450000000002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</row>
    <row r="350" spans="1:96" x14ac:dyDescent="0.3">
      <c r="A350">
        <v>2003</v>
      </c>
      <c r="B350" t="s">
        <v>1907</v>
      </c>
      <c r="C350" t="s">
        <v>2639</v>
      </c>
      <c r="D350" t="s">
        <v>2640</v>
      </c>
      <c r="E350" t="s">
        <v>550</v>
      </c>
      <c r="F350">
        <v>32.526020000000003</v>
      </c>
      <c r="G350">
        <v>31.48536</v>
      </c>
      <c r="H350">
        <v>33.628860000000003</v>
      </c>
      <c r="I350">
        <v>0.49209999999999998</v>
      </c>
      <c r="J350">
        <v>5.8599999999999999E-2</v>
      </c>
      <c r="K350">
        <v>0.1179</v>
      </c>
      <c r="L350">
        <v>0.19400000000000001</v>
      </c>
      <c r="M350">
        <v>40317.81</v>
      </c>
      <c r="N350">
        <v>130693.2</v>
      </c>
      <c r="O350">
        <v>0.70660000000000001</v>
      </c>
      <c r="P350">
        <v>0.15740000000000001</v>
      </c>
      <c r="Q350">
        <v>3.9899999999999998E-2</v>
      </c>
      <c r="R350">
        <v>0.76</v>
      </c>
      <c r="S350" t="s">
        <v>539</v>
      </c>
      <c r="T350">
        <v>2</v>
      </c>
      <c r="U350">
        <v>77</v>
      </c>
      <c r="V350">
        <v>200</v>
      </c>
      <c r="W350">
        <v>4.75</v>
      </c>
      <c r="X350" t="s">
        <v>2641</v>
      </c>
      <c r="Y350" t="s">
        <v>2642</v>
      </c>
      <c r="Z350">
        <v>45</v>
      </c>
      <c r="AA350" t="s">
        <v>474</v>
      </c>
      <c r="AE350" t="s">
        <v>475</v>
      </c>
      <c r="AF350" t="s">
        <v>475</v>
      </c>
      <c r="AH350">
        <v>1</v>
      </c>
      <c r="AI350">
        <v>1</v>
      </c>
      <c r="AJ350" t="s">
        <v>490</v>
      </c>
      <c r="AK350">
        <v>95380</v>
      </c>
      <c r="AL350">
        <v>989</v>
      </c>
      <c r="AM350">
        <v>584</v>
      </c>
      <c r="AN350">
        <v>32</v>
      </c>
      <c r="AO350">
        <v>6857</v>
      </c>
      <c r="AP350">
        <v>47</v>
      </c>
      <c r="AQ350">
        <v>1121</v>
      </c>
      <c r="AR350">
        <v>7009</v>
      </c>
      <c r="AS350">
        <v>152.38</v>
      </c>
      <c r="AT350" t="s">
        <v>2643</v>
      </c>
      <c r="AU350">
        <v>5</v>
      </c>
      <c r="AV350">
        <v>0</v>
      </c>
      <c r="AW350" t="s">
        <v>2644</v>
      </c>
      <c r="AX350" t="s">
        <v>175</v>
      </c>
      <c r="AY350">
        <v>80</v>
      </c>
      <c r="AZ350">
        <v>9</v>
      </c>
      <c r="BA350">
        <v>5</v>
      </c>
      <c r="BB350">
        <v>0</v>
      </c>
      <c r="BC350">
        <v>0.64290000000000003</v>
      </c>
      <c r="BD350">
        <v>492</v>
      </c>
      <c r="BE350">
        <v>327</v>
      </c>
      <c r="BF350">
        <v>28</v>
      </c>
      <c r="BG350">
        <v>40</v>
      </c>
      <c r="BH350">
        <v>24</v>
      </c>
      <c r="BI350">
        <v>0</v>
      </c>
      <c r="BJ350" t="s">
        <v>1913</v>
      </c>
      <c r="BK350">
        <v>6</v>
      </c>
      <c r="BL350">
        <v>9</v>
      </c>
      <c r="BM350">
        <v>5</v>
      </c>
      <c r="BN350">
        <v>0</v>
      </c>
      <c r="BO350">
        <v>0.64290000000000003</v>
      </c>
      <c r="BP350">
        <v>46</v>
      </c>
      <c r="BQ350">
        <v>30</v>
      </c>
      <c r="BR350">
        <v>0</v>
      </c>
      <c r="BS350">
        <v>0.60529999999999995</v>
      </c>
      <c r="BT350">
        <v>40</v>
      </c>
      <c r="BU350">
        <v>24</v>
      </c>
      <c r="BV350">
        <v>0</v>
      </c>
      <c r="BW350">
        <v>0.625</v>
      </c>
      <c r="BX350">
        <v>0.6139</v>
      </c>
      <c r="BY350">
        <v>0.625</v>
      </c>
      <c r="BZ350">
        <v>0</v>
      </c>
      <c r="CA350">
        <v>0</v>
      </c>
      <c r="CB350">
        <v>1951</v>
      </c>
      <c r="CC350" t="s">
        <v>480</v>
      </c>
      <c r="CE350">
        <v>0</v>
      </c>
      <c r="CF350" t="s">
        <v>738</v>
      </c>
      <c r="CG350">
        <v>1974</v>
      </c>
      <c r="CH350" t="s">
        <v>1914</v>
      </c>
      <c r="CI350">
        <v>52</v>
      </c>
      <c r="CJ350">
        <v>29</v>
      </c>
      <c r="CK350">
        <v>23.713950000000001</v>
      </c>
      <c r="CL350">
        <v>0</v>
      </c>
      <c r="CM350">
        <v>0</v>
      </c>
      <c r="CN350">
        <v>0</v>
      </c>
      <c r="CO350">
        <v>1</v>
      </c>
      <c r="CP350">
        <v>0</v>
      </c>
      <c r="CQ350">
        <v>0</v>
      </c>
      <c r="CR350">
        <v>1</v>
      </c>
    </row>
    <row r="351" spans="1:96" x14ac:dyDescent="0.3">
      <c r="A351">
        <v>2003</v>
      </c>
      <c r="B351" t="s">
        <v>2645</v>
      </c>
      <c r="C351" t="s">
        <v>2646</v>
      </c>
      <c r="D351" t="s">
        <v>2647</v>
      </c>
      <c r="E351" t="s">
        <v>662</v>
      </c>
      <c r="F351">
        <v>35.451039999999999</v>
      </c>
      <c r="G351">
        <v>34.24062</v>
      </c>
      <c r="H351">
        <v>36.542189999999998</v>
      </c>
      <c r="I351">
        <v>0.49359999999999998</v>
      </c>
      <c r="J351">
        <v>3.1E-2</v>
      </c>
      <c r="K351">
        <v>7.2599999999999998E-2</v>
      </c>
      <c r="L351">
        <v>0.1578</v>
      </c>
      <c r="M351">
        <v>64420.27</v>
      </c>
      <c r="N351">
        <v>146209.9</v>
      </c>
      <c r="O351">
        <v>0.88270000000000004</v>
      </c>
      <c r="P351">
        <v>0.3448</v>
      </c>
      <c r="Q351">
        <v>9.6799999999999997E-2</v>
      </c>
      <c r="S351" t="s">
        <v>569</v>
      </c>
      <c r="T351">
        <v>2</v>
      </c>
      <c r="U351">
        <v>73</v>
      </c>
      <c r="V351">
        <v>190</v>
      </c>
      <c r="W351">
        <v>4.9000000000000004</v>
      </c>
      <c r="X351" t="s">
        <v>1003</v>
      </c>
      <c r="Y351" t="s">
        <v>2648</v>
      </c>
      <c r="AA351" t="s">
        <v>474</v>
      </c>
      <c r="AE351" t="s">
        <v>475</v>
      </c>
      <c r="AH351">
        <v>0</v>
      </c>
      <c r="AI351">
        <v>0</v>
      </c>
      <c r="AJ351" t="s">
        <v>490</v>
      </c>
      <c r="AK351">
        <v>30047</v>
      </c>
      <c r="AU351">
        <v>0</v>
      </c>
      <c r="AW351" t="s">
        <v>2649</v>
      </c>
      <c r="CK351">
        <v>25.06474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</row>
    <row r="352" spans="1:96" x14ac:dyDescent="0.3">
      <c r="A352">
        <v>2003</v>
      </c>
      <c r="B352" t="s">
        <v>120</v>
      </c>
      <c r="C352" t="s">
        <v>2650</v>
      </c>
      <c r="D352" t="s">
        <v>2194</v>
      </c>
      <c r="E352" t="s">
        <v>521</v>
      </c>
      <c r="F352">
        <v>37.44744</v>
      </c>
      <c r="G352">
        <v>36.904269999999997</v>
      </c>
      <c r="H352">
        <v>38.057270000000003</v>
      </c>
      <c r="I352">
        <v>0.50280000000000002</v>
      </c>
      <c r="J352">
        <v>4.9799999999999997E-2</v>
      </c>
      <c r="K352">
        <v>0.1198</v>
      </c>
      <c r="L352">
        <v>0.21110000000000001</v>
      </c>
      <c r="M352">
        <v>51570.44</v>
      </c>
      <c r="N352">
        <v>117044.3</v>
      </c>
      <c r="O352">
        <v>0.8609</v>
      </c>
      <c r="P352">
        <v>0.24779999999999999</v>
      </c>
      <c r="Q352">
        <v>5.6399999999999999E-2</v>
      </c>
      <c r="R352">
        <v>8.23</v>
      </c>
      <c r="S352" t="s">
        <v>558</v>
      </c>
      <c r="T352">
        <v>3</v>
      </c>
      <c r="U352">
        <v>75.5</v>
      </c>
      <c r="V352">
        <v>200</v>
      </c>
      <c r="W352">
        <v>4.55</v>
      </c>
      <c r="X352" t="s">
        <v>2651</v>
      </c>
      <c r="Y352" t="s">
        <v>2652</v>
      </c>
      <c r="Z352">
        <v>0</v>
      </c>
      <c r="AA352" t="s">
        <v>512</v>
      </c>
      <c r="AE352" t="s">
        <v>475</v>
      </c>
      <c r="AF352" t="s">
        <v>473</v>
      </c>
      <c r="AH352">
        <v>0</v>
      </c>
      <c r="AI352">
        <v>0</v>
      </c>
      <c r="AJ352" t="s">
        <v>490</v>
      </c>
      <c r="AK352">
        <v>78641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T352" t="s">
        <v>2653</v>
      </c>
      <c r="AU352">
        <v>1</v>
      </c>
      <c r="AV352">
        <v>0</v>
      </c>
      <c r="AW352" t="s">
        <v>2196</v>
      </c>
      <c r="AY352">
        <v>102</v>
      </c>
      <c r="AZ352">
        <v>7</v>
      </c>
      <c r="BA352">
        <v>6</v>
      </c>
      <c r="BB352">
        <v>0</v>
      </c>
      <c r="BC352">
        <v>0.53849999999999998</v>
      </c>
      <c r="BD352">
        <v>610</v>
      </c>
      <c r="BE352">
        <v>390</v>
      </c>
      <c r="BF352">
        <v>41</v>
      </c>
      <c r="BG352">
        <v>41</v>
      </c>
      <c r="BH352">
        <v>20</v>
      </c>
      <c r="BI352">
        <v>0</v>
      </c>
      <c r="BJ352" t="s">
        <v>2654</v>
      </c>
      <c r="BK352">
        <v>4</v>
      </c>
      <c r="BL352">
        <v>7</v>
      </c>
      <c r="BM352">
        <v>6</v>
      </c>
      <c r="BN352">
        <v>0</v>
      </c>
      <c r="BO352">
        <v>0.53849999999999998</v>
      </c>
      <c r="BP352">
        <v>31</v>
      </c>
      <c r="BQ352">
        <v>17</v>
      </c>
      <c r="BR352">
        <v>0</v>
      </c>
      <c r="BS352">
        <v>0.64580000000000004</v>
      </c>
      <c r="BT352">
        <v>31</v>
      </c>
      <c r="BU352">
        <v>17</v>
      </c>
      <c r="BV352">
        <v>0</v>
      </c>
      <c r="BW352">
        <v>0.64580000000000004</v>
      </c>
      <c r="BX352">
        <v>0.62539999999999996</v>
      </c>
      <c r="BY352">
        <v>0.67210000000000003</v>
      </c>
      <c r="BZ352">
        <v>0</v>
      </c>
      <c r="CA352">
        <v>0</v>
      </c>
      <c r="CB352">
        <v>1952</v>
      </c>
      <c r="CC352" t="s">
        <v>480</v>
      </c>
      <c r="CE352">
        <v>0</v>
      </c>
      <c r="CF352" t="s">
        <v>593</v>
      </c>
      <c r="CG352">
        <v>1974</v>
      </c>
      <c r="CH352" t="s">
        <v>95</v>
      </c>
      <c r="CI352">
        <v>51</v>
      </c>
      <c r="CJ352">
        <v>29</v>
      </c>
      <c r="CK352">
        <v>24.665579999999999</v>
      </c>
      <c r="CL352">
        <v>1</v>
      </c>
      <c r="CM352">
        <v>1</v>
      </c>
      <c r="CN352">
        <v>0</v>
      </c>
      <c r="CO352">
        <v>0</v>
      </c>
      <c r="CP352">
        <v>0</v>
      </c>
      <c r="CQ352">
        <v>0</v>
      </c>
      <c r="CR352">
        <v>0</v>
      </c>
    </row>
    <row r="353" spans="1:96" x14ac:dyDescent="0.3">
      <c r="A353">
        <v>2003</v>
      </c>
      <c r="B353" t="s">
        <v>120</v>
      </c>
      <c r="C353" t="s">
        <v>2655</v>
      </c>
      <c r="D353" t="s">
        <v>2656</v>
      </c>
      <c r="E353" t="s">
        <v>469</v>
      </c>
      <c r="F353">
        <v>45.24</v>
      </c>
      <c r="G353">
        <v>43.904710000000001</v>
      </c>
      <c r="H353">
        <v>46.425879999999999</v>
      </c>
      <c r="I353">
        <v>0.47610000000000002</v>
      </c>
      <c r="J353">
        <v>0.1192</v>
      </c>
      <c r="K353">
        <v>0.23630000000000001</v>
      </c>
      <c r="L353">
        <v>0.35880000000000001</v>
      </c>
      <c r="M353">
        <v>42076.88</v>
      </c>
      <c r="N353">
        <v>133835.29999999999</v>
      </c>
      <c r="O353">
        <v>0.83779999999999999</v>
      </c>
      <c r="P353">
        <v>0.23369999999999999</v>
      </c>
      <c r="Q353">
        <v>6.3700000000000007E-2</v>
      </c>
      <c r="R353">
        <v>4.3</v>
      </c>
      <c r="S353" t="s">
        <v>498</v>
      </c>
      <c r="T353">
        <v>3</v>
      </c>
      <c r="U353">
        <v>75</v>
      </c>
      <c r="V353">
        <v>170</v>
      </c>
      <c r="W353">
        <v>4.6500000000000004</v>
      </c>
      <c r="X353" t="s">
        <v>902</v>
      </c>
      <c r="Y353" t="s">
        <v>2657</v>
      </c>
      <c r="Z353">
        <v>30</v>
      </c>
      <c r="AA353" t="s">
        <v>512</v>
      </c>
      <c r="AB353">
        <v>970</v>
      </c>
      <c r="AD353">
        <v>3</v>
      </c>
      <c r="AE353" t="s">
        <v>475</v>
      </c>
      <c r="AF353" t="s">
        <v>473</v>
      </c>
      <c r="AG353" t="s">
        <v>531</v>
      </c>
      <c r="AH353">
        <v>0</v>
      </c>
      <c r="AI353">
        <v>0</v>
      </c>
      <c r="AJ353" t="s">
        <v>490</v>
      </c>
      <c r="AK353">
        <v>33705</v>
      </c>
      <c r="AL353">
        <v>3</v>
      </c>
      <c r="AM353">
        <v>1</v>
      </c>
      <c r="AN353">
        <v>1</v>
      </c>
      <c r="AO353">
        <v>21</v>
      </c>
      <c r="AP353">
        <v>1</v>
      </c>
      <c r="AQ353">
        <v>5</v>
      </c>
      <c r="AR353">
        <v>48</v>
      </c>
      <c r="AS353">
        <v>0.7</v>
      </c>
      <c r="AT353" t="s">
        <v>2658</v>
      </c>
      <c r="AU353">
        <v>4</v>
      </c>
      <c r="AV353">
        <v>1</v>
      </c>
      <c r="AW353" t="s">
        <v>2659</v>
      </c>
      <c r="AX353" t="s">
        <v>109</v>
      </c>
      <c r="AY353">
        <v>102</v>
      </c>
      <c r="AZ353">
        <v>7</v>
      </c>
      <c r="BA353">
        <v>6</v>
      </c>
      <c r="BB353">
        <v>0</v>
      </c>
      <c r="BC353">
        <v>0.53849999999999998</v>
      </c>
      <c r="BD353">
        <v>610</v>
      </c>
      <c r="BE353">
        <v>390</v>
      </c>
      <c r="BF353">
        <v>41</v>
      </c>
      <c r="BG353">
        <v>41</v>
      </c>
      <c r="BH353">
        <v>20</v>
      </c>
      <c r="BI353">
        <v>0</v>
      </c>
      <c r="BJ353" t="s">
        <v>2654</v>
      </c>
      <c r="BK353">
        <v>4</v>
      </c>
      <c r="BL353">
        <v>7</v>
      </c>
      <c r="BM353">
        <v>6</v>
      </c>
      <c r="BN353">
        <v>0</v>
      </c>
      <c r="BO353">
        <v>0.53849999999999998</v>
      </c>
      <c r="BP353">
        <v>31</v>
      </c>
      <c r="BQ353">
        <v>17</v>
      </c>
      <c r="BR353">
        <v>0</v>
      </c>
      <c r="BS353">
        <v>0.64580000000000004</v>
      </c>
      <c r="BT353">
        <v>31</v>
      </c>
      <c r="BU353">
        <v>17</v>
      </c>
      <c r="BV353">
        <v>0</v>
      </c>
      <c r="BW353">
        <v>0.64580000000000004</v>
      </c>
      <c r="BX353">
        <v>0.62539999999999996</v>
      </c>
      <c r="BY353">
        <v>0.67210000000000003</v>
      </c>
      <c r="BZ353">
        <v>0</v>
      </c>
      <c r="CA353">
        <v>0</v>
      </c>
      <c r="CB353">
        <v>1952</v>
      </c>
      <c r="CC353" t="s">
        <v>480</v>
      </c>
      <c r="CE353">
        <v>0</v>
      </c>
      <c r="CF353" t="s">
        <v>593</v>
      </c>
      <c r="CG353">
        <v>1974</v>
      </c>
      <c r="CH353" t="s">
        <v>95</v>
      </c>
      <c r="CI353">
        <v>51</v>
      </c>
      <c r="CJ353">
        <v>29</v>
      </c>
      <c r="CK353">
        <v>21.246220000000001</v>
      </c>
      <c r="CL353">
        <v>1</v>
      </c>
      <c r="CM353">
        <v>1</v>
      </c>
      <c r="CN353">
        <v>0</v>
      </c>
      <c r="CO353">
        <v>0</v>
      </c>
      <c r="CP353">
        <v>0</v>
      </c>
      <c r="CQ353">
        <v>0</v>
      </c>
      <c r="CR353">
        <v>0</v>
      </c>
    </row>
    <row r="354" spans="1:96" x14ac:dyDescent="0.3">
      <c r="A354">
        <v>2003</v>
      </c>
      <c r="B354" t="s">
        <v>120</v>
      </c>
      <c r="C354" t="s">
        <v>2660</v>
      </c>
      <c r="D354" t="s">
        <v>2661</v>
      </c>
      <c r="E354" t="s">
        <v>662</v>
      </c>
      <c r="F354">
        <v>33.35</v>
      </c>
      <c r="G354">
        <v>32.200000000000003</v>
      </c>
      <c r="H354">
        <v>34.450000000000003</v>
      </c>
      <c r="I354">
        <v>0.4778</v>
      </c>
      <c r="J354">
        <v>2.8500000000000001E-2</v>
      </c>
      <c r="K354">
        <v>6.93E-2</v>
      </c>
      <c r="L354">
        <v>0.14380000000000001</v>
      </c>
      <c r="M354">
        <v>57255</v>
      </c>
      <c r="N354">
        <v>132950</v>
      </c>
      <c r="O354">
        <v>0.8992</v>
      </c>
      <c r="P354">
        <v>0.31900000000000001</v>
      </c>
      <c r="Q354">
        <v>9.4700000000000006E-2</v>
      </c>
      <c r="R354">
        <v>0.13</v>
      </c>
      <c r="S354" t="s">
        <v>539</v>
      </c>
      <c r="T354">
        <v>3</v>
      </c>
      <c r="U354">
        <v>72</v>
      </c>
      <c r="V354">
        <v>180</v>
      </c>
      <c r="W354">
        <v>4.46</v>
      </c>
      <c r="X354" t="s">
        <v>559</v>
      </c>
      <c r="Y354" t="s">
        <v>2662</v>
      </c>
      <c r="Z354">
        <v>49</v>
      </c>
      <c r="AA354" t="s">
        <v>512</v>
      </c>
      <c r="AB354">
        <v>880</v>
      </c>
      <c r="AD354">
        <v>3</v>
      </c>
      <c r="AE354" t="s">
        <v>475</v>
      </c>
      <c r="AF354" t="s">
        <v>475</v>
      </c>
      <c r="AH354">
        <v>0</v>
      </c>
      <c r="AI354">
        <v>0</v>
      </c>
      <c r="AJ354" t="s">
        <v>490</v>
      </c>
      <c r="AK354">
        <v>30087</v>
      </c>
      <c r="AL354">
        <v>1363</v>
      </c>
      <c r="AM354">
        <v>662</v>
      </c>
      <c r="AN354">
        <v>55</v>
      </c>
      <c r="AO354">
        <v>8128</v>
      </c>
      <c r="AP354">
        <v>57</v>
      </c>
      <c r="AQ354">
        <v>1858</v>
      </c>
      <c r="AR354">
        <v>9579</v>
      </c>
      <c r="AS354">
        <v>165.88</v>
      </c>
      <c r="AT354" t="s">
        <v>2663</v>
      </c>
      <c r="AU354">
        <v>4</v>
      </c>
      <c r="AV354">
        <v>0</v>
      </c>
      <c r="AW354" t="s">
        <v>2664</v>
      </c>
      <c r="AX354" t="s">
        <v>120</v>
      </c>
      <c r="AY354">
        <v>102</v>
      </c>
      <c r="AZ354">
        <v>7</v>
      </c>
      <c r="BA354">
        <v>6</v>
      </c>
      <c r="BB354">
        <v>0</v>
      </c>
      <c r="BC354">
        <v>0.53849999999999998</v>
      </c>
      <c r="BD354">
        <v>610</v>
      </c>
      <c r="BE354">
        <v>390</v>
      </c>
      <c r="BF354">
        <v>41</v>
      </c>
      <c r="BG354">
        <v>41</v>
      </c>
      <c r="BH354">
        <v>20</v>
      </c>
      <c r="BI354">
        <v>0</v>
      </c>
      <c r="BJ354" t="s">
        <v>2654</v>
      </c>
      <c r="BK354">
        <v>4</v>
      </c>
      <c r="BL354">
        <v>7</v>
      </c>
      <c r="BM354">
        <v>6</v>
      </c>
      <c r="BN354">
        <v>0</v>
      </c>
      <c r="BO354">
        <v>0.53849999999999998</v>
      </c>
      <c r="BP354">
        <v>31</v>
      </c>
      <c r="BQ354">
        <v>17</v>
      </c>
      <c r="BR354">
        <v>0</v>
      </c>
      <c r="BS354">
        <v>0.64580000000000004</v>
      </c>
      <c r="BT354">
        <v>31</v>
      </c>
      <c r="BU354">
        <v>17</v>
      </c>
      <c r="BV354">
        <v>0</v>
      </c>
      <c r="BW354">
        <v>0.64580000000000004</v>
      </c>
      <c r="BX354">
        <v>0.62539999999999996</v>
      </c>
      <c r="BY354">
        <v>0.67210000000000003</v>
      </c>
      <c r="BZ354">
        <v>0</v>
      </c>
      <c r="CA354">
        <v>0</v>
      </c>
      <c r="CB354">
        <v>1952</v>
      </c>
      <c r="CC354" t="s">
        <v>480</v>
      </c>
      <c r="CE354">
        <v>0</v>
      </c>
      <c r="CF354" t="s">
        <v>593</v>
      </c>
      <c r="CG354">
        <v>1974</v>
      </c>
      <c r="CH354" t="s">
        <v>95</v>
      </c>
      <c r="CI354">
        <v>51</v>
      </c>
      <c r="CJ354">
        <v>29</v>
      </c>
      <c r="CK354">
        <v>24.40972</v>
      </c>
      <c r="CL354">
        <v>0</v>
      </c>
      <c r="CM354">
        <v>1</v>
      </c>
      <c r="CN354">
        <v>0</v>
      </c>
      <c r="CO354">
        <v>0</v>
      </c>
      <c r="CP354">
        <v>0</v>
      </c>
      <c r="CQ354">
        <v>0</v>
      </c>
      <c r="CR354">
        <v>0</v>
      </c>
    </row>
    <row r="355" spans="1:96" x14ac:dyDescent="0.3">
      <c r="A355">
        <v>2003</v>
      </c>
      <c r="B355" t="s">
        <v>2665</v>
      </c>
      <c r="C355" t="s">
        <v>2666</v>
      </c>
      <c r="D355" t="s">
        <v>1337</v>
      </c>
      <c r="E355" t="s">
        <v>521</v>
      </c>
      <c r="F355">
        <v>31.532260000000001</v>
      </c>
      <c r="G355">
        <v>30.74681</v>
      </c>
      <c r="H355">
        <v>32.192</v>
      </c>
      <c r="I355">
        <v>0.51549999999999996</v>
      </c>
      <c r="J355">
        <v>4.0399999999999998E-2</v>
      </c>
      <c r="K355">
        <v>8.43E-2</v>
      </c>
      <c r="L355">
        <v>0.14929999999999999</v>
      </c>
      <c r="M355">
        <v>40380.589999999997</v>
      </c>
      <c r="N355">
        <v>145169.79999999999</v>
      </c>
      <c r="O355">
        <v>0.70960000000000001</v>
      </c>
      <c r="P355">
        <v>0.26150000000000001</v>
      </c>
      <c r="Q355">
        <v>7.2099999999999997E-2</v>
      </c>
      <c r="R355">
        <v>2.38</v>
      </c>
      <c r="S355" t="s">
        <v>486</v>
      </c>
      <c r="T355">
        <v>2</v>
      </c>
      <c r="U355">
        <v>74</v>
      </c>
      <c r="V355">
        <v>185</v>
      </c>
      <c r="W355">
        <v>4.67</v>
      </c>
      <c r="X355" t="s">
        <v>2667</v>
      </c>
      <c r="Y355" t="s">
        <v>2668</v>
      </c>
      <c r="Z355">
        <v>14</v>
      </c>
      <c r="AA355" t="s">
        <v>512</v>
      </c>
      <c r="AB355">
        <v>740</v>
      </c>
      <c r="AE355" t="s">
        <v>475</v>
      </c>
      <c r="AF355" t="s">
        <v>475</v>
      </c>
      <c r="AH355">
        <v>0</v>
      </c>
      <c r="AI355">
        <v>0</v>
      </c>
      <c r="AJ355" t="s">
        <v>490</v>
      </c>
      <c r="AK355">
        <v>75227</v>
      </c>
      <c r="AL355">
        <v>1</v>
      </c>
      <c r="AM355">
        <v>0</v>
      </c>
      <c r="AN355">
        <v>0</v>
      </c>
      <c r="AO355">
        <v>0</v>
      </c>
      <c r="AP355">
        <v>0</v>
      </c>
      <c r="AQ355">
        <v>1</v>
      </c>
      <c r="AR355">
        <v>0</v>
      </c>
      <c r="AS355">
        <v>0</v>
      </c>
      <c r="AT355" t="s">
        <v>2669</v>
      </c>
      <c r="AU355">
        <v>2</v>
      </c>
      <c r="AV355">
        <v>0</v>
      </c>
      <c r="AW355" t="s">
        <v>2670</v>
      </c>
      <c r="AY355">
        <v>68</v>
      </c>
      <c r="AZ355">
        <v>11</v>
      </c>
      <c r="BA355">
        <v>2</v>
      </c>
      <c r="BB355">
        <v>0</v>
      </c>
      <c r="BC355">
        <v>0.84619999999999995</v>
      </c>
      <c r="BD355">
        <v>458</v>
      </c>
      <c r="BE355">
        <v>194</v>
      </c>
      <c r="BF355">
        <v>17</v>
      </c>
      <c r="BG355">
        <v>44</v>
      </c>
      <c r="BH355">
        <v>14</v>
      </c>
      <c r="BI355">
        <v>0</v>
      </c>
      <c r="BJ355" t="s">
        <v>2671</v>
      </c>
      <c r="BK355">
        <v>6</v>
      </c>
      <c r="BL355">
        <v>11</v>
      </c>
      <c r="BM355">
        <v>2</v>
      </c>
      <c r="BN355">
        <v>0</v>
      </c>
      <c r="BO355">
        <v>0.84619999999999995</v>
      </c>
      <c r="BP355">
        <v>47</v>
      </c>
      <c r="BQ355">
        <v>22</v>
      </c>
      <c r="BR355">
        <v>0</v>
      </c>
      <c r="BS355">
        <v>0.68120000000000003</v>
      </c>
      <c r="BT355">
        <v>44</v>
      </c>
      <c r="BU355">
        <v>14</v>
      </c>
      <c r="BV355">
        <v>0</v>
      </c>
      <c r="BW355">
        <v>0.75860000000000005</v>
      </c>
      <c r="BX355">
        <v>0.71</v>
      </c>
      <c r="BY355">
        <v>0.75860000000000005</v>
      </c>
      <c r="BZ355">
        <v>0</v>
      </c>
      <c r="CA355">
        <v>0</v>
      </c>
      <c r="CK355">
        <v>23.75</v>
      </c>
      <c r="CL355">
        <v>0</v>
      </c>
      <c r="CM355">
        <v>1</v>
      </c>
      <c r="CN355">
        <v>0</v>
      </c>
      <c r="CO355">
        <v>0</v>
      </c>
      <c r="CP355">
        <v>0</v>
      </c>
      <c r="CQ355">
        <v>0</v>
      </c>
      <c r="CR355">
        <v>0</v>
      </c>
    </row>
    <row r="356" spans="1:96" x14ac:dyDescent="0.3">
      <c r="A356">
        <v>2003</v>
      </c>
      <c r="B356" t="s">
        <v>1316</v>
      </c>
      <c r="C356" t="s">
        <v>2672</v>
      </c>
      <c r="D356" t="s">
        <v>2673</v>
      </c>
      <c r="E356" t="s">
        <v>521</v>
      </c>
      <c r="F356">
        <v>33.483530000000002</v>
      </c>
      <c r="G356">
        <v>32.070979999999999</v>
      </c>
      <c r="H356">
        <v>34.83569</v>
      </c>
      <c r="I356">
        <v>0.49909999999999999</v>
      </c>
      <c r="J356">
        <v>5.3400000000000003E-2</v>
      </c>
      <c r="K356">
        <v>0.11749999999999999</v>
      </c>
      <c r="L356">
        <v>0.19550000000000001</v>
      </c>
      <c r="M356">
        <v>32471.62</v>
      </c>
      <c r="N356">
        <v>62827.839999999997</v>
      </c>
      <c r="O356">
        <v>0.68759999999999999</v>
      </c>
      <c r="P356">
        <v>0.14699999999999999</v>
      </c>
      <c r="Q356">
        <v>4.3700000000000003E-2</v>
      </c>
      <c r="S356" t="s">
        <v>569</v>
      </c>
      <c r="T356">
        <v>2</v>
      </c>
      <c r="U356">
        <v>72</v>
      </c>
      <c r="V356">
        <v>198</v>
      </c>
      <c r="W356">
        <v>4.55</v>
      </c>
      <c r="X356" t="s">
        <v>471</v>
      </c>
      <c r="Y356" t="s">
        <v>2674</v>
      </c>
      <c r="Z356">
        <v>4</v>
      </c>
      <c r="AA356" t="s">
        <v>474</v>
      </c>
      <c r="AD356">
        <v>4</v>
      </c>
      <c r="AE356" t="s">
        <v>475</v>
      </c>
      <c r="AF356" t="s">
        <v>475</v>
      </c>
      <c r="AG356" t="s">
        <v>481</v>
      </c>
      <c r="AH356">
        <v>0</v>
      </c>
      <c r="AI356">
        <v>0</v>
      </c>
      <c r="AJ356" t="s">
        <v>490</v>
      </c>
      <c r="AK356">
        <v>78411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 t="s">
        <v>2675</v>
      </c>
      <c r="AU356">
        <v>2</v>
      </c>
      <c r="AV356">
        <v>1</v>
      </c>
      <c r="AW356" t="s">
        <v>2676</v>
      </c>
      <c r="CK356">
        <v>26.85069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</row>
    <row r="357" spans="1:96" x14ac:dyDescent="0.3">
      <c r="A357">
        <v>2003</v>
      </c>
      <c r="B357" t="s">
        <v>178</v>
      </c>
      <c r="C357" t="s">
        <v>2677</v>
      </c>
      <c r="D357" t="s">
        <v>2678</v>
      </c>
      <c r="E357" t="s">
        <v>550</v>
      </c>
      <c r="F357">
        <v>38.775500000000001</v>
      </c>
      <c r="G357">
        <v>37.70617</v>
      </c>
      <c r="H357">
        <v>39.910330000000002</v>
      </c>
      <c r="I357">
        <v>0.51700000000000002</v>
      </c>
      <c r="J357">
        <v>7.9699999999999993E-2</v>
      </c>
      <c r="K357">
        <v>0.16039999999999999</v>
      </c>
      <c r="L357">
        <v>0.25419999999999998</v>
      </c>
      <c r="M357">
        <v>50625.99</v>
      </c>
      <c r="N357">
        <v>362377.9</v>
      </c>
      <c r="O357">
        <v>0.84909999999999997</v>
      </c>
      <c r="P357">
        <v>0.2858</v>
      </c>
      <c r="Q357">
        <v>7.8700000000000006E-2</v>
      </c>
      <c r="R357">
        <v>23.9</v>
      </c>
      <c r="S357" t="s">
        <v>470</v>
      </c>
      <c r="T357">
        <v>2</v>
      </c>
      <c r="U357">
        <v>75</v>
      </c>
      <c r="V357">
        <v>195</v>
      </c>
      <c r="W357">
        <v>4.5999999999999996</v>
      </c>
      <c r="X357" t="s">
        <v>2679</v>
      </c>
      <c r="Y357" t="s">
        <v>2680</v>
      </c>
      <c r="Z357">
        <v>26</v>
      </c>
      <c r="AA357" t="s">
        <v>474</v>
      </c>
      <c r="AE357" t="s">
        <v>475</v>
      </c>
      <c r="AF357" t="s">
        <v>473</v>
      </c>
      <c r="AH357">
        <v>0</v>
      </c>
      <c r="AI357">
        <v>0</v>
      </c>
      <c r="AJ357" t="s">
        <v>490</v>
      </c>
      <c r="AK357">
        <v>94945</v>
      </c>
      <c r="AL357">
        <v>555</v>
      </c>
      <c r="AM357">
        <v>285</v>
      </c>
      <c r="AN357">
        <v>22</v>
      </c>
      <c r="AO357">
        <v>3949</v>
      </c>
      <c r="AP357">
        <v>24</v>
      </c>
      <c r="AQ357">
        <v>633</v>
      </c>
      <c r="AR357">
        <v>3876</v>
      </c>
      <c r="AS357">
        <v>151.88</v>
      </c>
      <c r="AT357" t="s">
        <v>2681</v>
      </c>
      <c r="AU357">
        <v>5</v>
      </c>
      <c r="AV357">
        <v>0</v>
      </c>
      <c r="AW357" t="s">
        <v>2682</v>
      </c>
      <c r="AY357">
        <v>80</v>
      </c>
      <c r="AZ357">
        <v>10</v>
      </c>
      <c r="BA357">
        <v>4</v>
      </c>
      <c r="BB357">
        <v>0</v>
      </c>
      <c r="BC357">
        <v>0.71430000000000005</v>
      </c>
      <c r="BD357">
        <v>425</v>
      </c>
      <c r="BE357">
        <v>332</v>
      </c>
      <c r="BF357">
        <v>23</v>
      </c>
      <c r="BG357">
        <v>31</v>
      </c>
      <c r="BH357">
        <v>32</v>
      </c>
      <c r="BI357">
        <v>0</v>
      </c>
      <c r="BJ357" t="s">
        <v>698</v>
      </c>
      <c r="BK357">
        <v>4</v>
      </c>
      <c r="BL357">
        <v>10</v>
      </c>
      <c r="BM357">
        <v>4</v>
      </c>
      <c r="BN357">
        <v>0</v>
      </c>
      <c r="BO357">
        <v>0.71430000000000005</v>
      </c>
      <c r="BP357">
        <v>31</v>
      </c>
      <c r="BQ357">
        <v>20</v>
      </c>
      <c r="BR357">
        <v>0</v>
      </c>
      <c r="BS357">
        <v>0.60780000000000001</v>
      </c>
      <c r="BT357">
        <v>31</v>
      </c>
      <c r="BU357">
        <v>20</v>
      </c>
      <c r="BV357">
        <v>0</v>
      </c>
      <c r="BW357">
        <v>0.60780000000000001</v>
      </c>
      <c r="BX357">
        <v>0.57440000000000002</v>
      </c>
      <c r="BY357">
        <v>0.49209999999999998</v>
      </c>
      <c r="BZ357">
        <v>0</v>
      </c>
      <c r="CA357">
        <v>0</v>
      </c>
      <c r="CB357">
        <v>1953</v>
      </c>
      <c r="CC357" t="s">
        <v>480</v>
      </c>
      <c r="CE357">
        <v>0</v>
      </c>
      <c r="CF357" t="s">
        <v>593</v>
      </c>
      <c r="CG357">
        <v>1983</v>
      </c>
      <c r="CH357" t="s">
        <v>178</v>
      </c>
      <c r="CI357">
        <v>50</v>
      </c>
      <c r="CJ357">
        <v>20</v>
      </c>
      <c r="CK357">
        <v>24.37067</v>
      </c>
      <c r="CL357">
        <v>1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</row>
    <row r="358" spans="1:96" x14ac:dyDescent="0.3">
      <c r="A358">
        <v>2003</v>
      </c>
      <c r="B358" t="s">
        <v>1335</v>
      </c>
      <c r="C358" t="s">
        <v>2683</v>
      </c>
      <c r="D358" t="s">
        <v>2684</v>
      </c>
      <c r="E358" t="s">
        <v>521</v>
      </c>
      <c r="F358">
        <v>35.058590000000002</v>
      </c>
      <c r="G358">
        <v>33.762500000000003</v>
      </c>
      <c r="H358">
        <v>36.473439999999997</v>
      </c>
      <c r="I358">
        <v>0.49490000000000001</v>
      </c>
      <c r="J358">
        <v>7.4200000000000002E-2</v>
      </c>
      <c r="K358">
        <v>0.1547</v>
      </c>
      <c r="L358">
        <v>0.2492</v>
      </c>
      <c r="M358">
        <v>31401.7</v>
      </c>
      <c r="N358">
        <v>60360.160000000003</v>
      </c>
      <c r="O358">
        <v>0.7762</v>
      </c>
      <c r="P358">
        <v>0.20180000000000001</v>
      </c>
      <c r="Q358">
        <v>6.25E-2</v>
      </c>
      <c r="R358">
        <v>2.37</v>
      </c>
      <c r="S358" t="s">
        <v>486</v>
      </c>
      <c r="T358">
        <v>3</v>
      </c>
      <c r="U358">
        <v>75</v>
      </c>
      <c r="V358">
        <v>215</v>
      </c>
      <c r="W358">
        <v>4.5999999999999996</v>
      </c>
      <c r="X358" t="s">
        <v>710</v>
      </c>
      <c r="Y358" t="s">
        <v>2685</v>
      </c>
      <c r="Z358">
        <v>50</v>
      </c>
      <c r="AA358" t="s">
        <v>474</v>
      </c>
      <c r="AE358" t="s">
        <v>475</v>
      </c>
      <c r="AF358" t="s">
        <v>475</v>
      </c>
      <c r="AH358">
        <v>1</v>
      </c>
      <c r="AI358">
        <v>1</v>
      </c>
      <c r="AJ358" t="s">
        <v>490</v>
      </c>
      <c r="AK358">
        <v>76401</v>
      </c>
      <c r="AL358">
        <v>1565</v>
      </c>
      <c r="AM358">
        <v>964</v>
      </c>
      <c r="AN358">
        <v>31</v>
      </c>
      <c r="AO358">
        <v>12964</v>
      </c>
      <c r="AP358">
        <v>85</v>
      </c>
      <c r="AQ358">
        <v>2037</v>
      </c>
      <c r="AR358">
        <v>13715</v>
      </c>
      <c r="AS358">
        <v>259.27999999999997</v>
      </c>
      <c r="AT358" t="s">
        <v>2686</v>
      </c>
      <c r="AU358">
        <v>4</v>
      </c>
      <c r="AV358">
        <v>0</v>
      </c>
      <c r="AW358" t="s">
        <v>2687</v>
      </c>
      <c r="AX358" t="s">
        <v>121</v>
      </c>
      <c r="AY358">
        <v>57</v>
      </c>
      <c r="AZ358">
        <v>5</v>
      </c>
      <c r="BA358">
        <v>7</v>
      </c>
      <c r="BB358">
        <v>0</v>
      </c>
      <c r="BC358">
        <v>0.41670000000000001</v>
      </c>
      <c r="BD358">
        <v>313</v>
      </c>
      <c r="BE358">
        <v>288</v>
      </c>
      <c r="BF358">
        <v>15</v>
      </c>
      <c r="BG358">
        <v>18</v>
      </c>
      <c r="BH358">
        <v>38</v>
      </c>
      <c r="BI358">
        <v>0</v>
      </c>
      <c r="BJ358" t="s">
        <v>2688</v>
      </c>
      <c r="BK358">
        <v>0</v>
      </c>
      <c r="BL358">
        <v>0</v>
      </c>
      <c r="BM358">
        <v>0</v>
      </c>
      <c r="BN358">
        <v>0</v>
      </c>
      <c r="BP358">
        <v>0</v>
      </c>
      <c r="BQ358">
        <v>0</v>
      </c>
      <c r="BR358">
        <v>0</v>
      </c>
      <c r="BT358">
        <v>0</v>
      </c>
      <c r="BU358">
        <v>0</v>
      </c>
      <c r="BV358">
        <v>0</v>
      </c>
      <c r="BX358">
        <v>0.53249999999999997</v>
      </c>
      <c r="BY358">
        <v>0.32140000000000002</v>
      </c>
      <c r="BZ358">
        <v>1</v>
      </c>
      <c r="CA358">
        <v>1</v>
      </c>
      <c r="CB358">
        <v>1955</v>
      </c>
      <c r="CC358" t="s">
        <v>480</v>
      </c>
      <c r="CE358">
        <v>0</v>
      </c>
      <c r="CF358" t="s">
        <v>531</v>
      </c>
      <c r="CG358">
        <v>2000</v>
      </c>
      <c r="CH358" t="s">
        <v>1335</v>
      </c>
      <c r="CI358">
        <v>48</v>
      </c>
      <c r="CJ358">
        <v>3</v>
      </c>
      <c r="CK358">
        <v>26.87022</v>
      </c>
      <c r="CL358">
        <v>0</v>
      </c>
      <c r="CM358">
        <v>0</v>
      </c>
      <c r="CN358">
        <v>0</v>
      </c>
      <c r="CO358">
        <v>1</v>
      </c>
      <c r="CP358">
        <v>0</v>
      </c>
      <c r="CQ358">
        <v>0</v>
      </c>
      <c r="CR358">
        <v>1</v>
      </c>
    </row>
    <row r="359" spans="1:96" x14ac:dyDescent="0.3">
      <c r="A359">
        <v>2003</v>
      </c>
      <c r="B359" t="s">
        <v>99</v>
      </c>
      <c r="C359" t="s">
        <v>2689</v>
      </c>
      <c r="D359" t="s">
        <v>2690</v>
      </c>
      <c r="E359" t="s">
        <v>1019</v>
      </c>
      <c r="F359">
        <v>36</v>
      </c>
      <c r="G359">
        <v>35</v>
      </c>
      <c r="H359">
        <v>37</v>
      </c>
      <c r="I359">
        <v>0.52370000000000005</v>
      </c>
      <c r="J359">
        <v>6.2399999999999997E-2</v>
      </c>
      <c r="K359">
        <v>0.125</v>
      </c>
      <c r="L359">
        <v>0.2094</v>
      </c>
      <c r="M359">
        <v>37985</v>
      </c>
      <c r="N359">
        <v>106400</v>
      </c>
      <c r="O359">
        <v>0.84199999999999997</v>
      </c>
      <c r="P359">
        <v>0.2036</v>
      </c>
      <c r="Q359">
        <v>8.5699999999999998E-2</v>
      </c>
      <c r="R359">
        <v>1.1499999999999999</v>
      </c>
      <c r="S359" t="s">
        <v>486</v>
      </c>
      <c r="T359">
        <v>2</v>
      </c>
      <c r="U359">
        <v>76</v>
      </c>
      <c r="V359">
        <v>180</v>
      </c>
      <c r="W359">
        <v>4.8</v>
      </c>
      <c r="X359" t="s">
        <v>1583</v>
      </c>
      <c r="Y359" t="s">
        <v>2691</v>
      </c>
      <c r="Z359">
        <v>22</v>
      </c>
      <c r="AA359" t="s">
        <v>474</v>
      </c>
      <c r="AE359" t="s">
        <v>475</v>
      </c>
      <c r="AF359" t="s">
        <v>475</v>
      </c>
      <c r="AH359">
        <v>0</v>
      </c>
      <c r="AI359">
        <v>0</v>
      </c>
      <c r="AJ359" t="s">
        <v>490</v>
      </c>
      <c r="AK359">
        <v>97801</v>
      </c>
      <c r="AL359">
        <v>144</v>
      </c>
      <c r="AM359">
        <v>72</v>
      </c>
      <c r="AN359">
        <v>8</v>
      </c>
      <c r="AO359">
        <v>836</v>
      </c>
      <c r="AP359">
        <v>4</v>
      </c>
      <c r="AQ359">
        <v>174</v>
      </c>
      <c r="AR359">
        <v>741</v>
      </c>
      <c r="AS359">
        <v>38</v>
      </c>
      <c r="AT359" t="s">
        <v>2692</v>
      </c>
      <c r="AU359">
        <v>5</v>
      </c>
      <c r="AV359">
        <v>0</v>
      </c>
      <c r="AW359" t="s">
        <v>2693</v>
      </c>
      <c r="AY359">
        <v>101</v>
      </c>
      <c r="AZ359">
        <v>2</v>
      </c>
      <c r="BA359">
        <v>10</v>
      </c>
      <c r="BB359">
        <v>0</v>
      </c>
      <c r="BC359">
        <v>0.16669999999999999</v>
      </c>
      <c r="BD359">
        <v>405</v>
      </c>
      <c r="BE359">
        <v>468</v>
      </c>
      <c r="BF359">
        <v>24</v>
      </c>
      <c r="BG359">
        <v>24</v>
      </c>
      <c r="BH359">
        <v>33</v>
      </c>
      <c r="BI359">
        <v>0</v>
      </c>
      <c r="BJ359" t="s">
        <v>1351</v>
      </c>
      <c r="BK359">
        <v>3</v>
      </c>
      <c r="BL359">
        <v>2</v>
      </c>
      <c r="BM359">
        <v>10</v>
      </c>
      <c r="BN359">
        <v>0</v>
      </c>
      <c r="BO359">
        <v>0.16669999999999999</v>
      </c>
      <c r="BP359">
        <v>8</v>
      </c>
      <c r="BQ359">
        <v>26</v>
      </c>
      <c r="BR359">
        <v>0</v>
      </c>
      <c r="BS359">
        <v>0.23530000000000001</v>
      </c>
      <c r="BT359">
        <v>8</v>
      </c>
      <c r="BU359">
        <v>26</v>
      </c>
      <c r="BV359">
        <v>0</v>
      </c>
      <c r="BW359">
        <v>0.23530000000000001</v>
      </c>
      <c r="BX359">
        <v>0.4783</v>
      </c>
      <c r="BY359">
        <v>0.42109999999999997</v>
      </c>
      <c r="BZ359">
        <v>0</v>
      </c>
      <c r="CA359">
        <v>0</v>
      </c>
      <c r="CB359">
        <v>1964</v>
      </c>
      <c r="CC359" t="s">
        <v>480</v>
      </c>
      <c r="CD359" t="s">
        <v>1352</v>
      </c>
      <c r="CE359">
        <v>1</v>
      </c>
      <c r="CF359" t="s">
        <v>1353</v>
      </c>
      <c r="CG359">
        <v>1987</v>
      </c>
      <c r="CH359" t="s">
        <v>99</v>
      </c>
      <c r="CI359">
        <v>39</v>
      </c>
      <c r="CJ359">
        <v>16</v>
      </c>
      <c r="CK359">
        <v>21.907889999999998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</row>
    <row r="360" spans="1:96" x14ac:dyDescent="0.3">
      <c r="A360">
        <v>2003</v>
      </c>
      <c r="B360" t="s">
        <v>1084</v>
      </c>
      <c r="C360" t="s">
        <v>2694</v>
      </c>
      <c r="D360" t="s">
        <v>878</v>
      </c>
      <c r="E360" t="s">
        <v>550</v>
      </c>
      <c r="F360">
        <v>32.402670000000001</v>
      </c>
      <c r="G360">
        <v>31.872669999999999</v>
      </c>
      <c r="H360">
        <v>32.944330000000001</v>
      </c>
      <c r="I360">
        <v>0.50180000000000002</v>
      </c>
      <c r="J360">
        <v>5.2499999999999998E-2</v>
      </c>
      <c r="K360">
        <v>0.1153</v>
      </c>
      <c r="L360">
        <v>0.20130000000000001</v>
      </c>
      <c r="M360">
        <v>35018.79</v>
      </c>
      <c r="N360">
        <v>90254.52</v>
      </c>
      <c r="O360">
        <v>0.85450000000000004</v>
      </c>
      <c r="P360">
        <v>0.18160000000000001</v>
      </c>
      <c r="Q360">
        <v>4.65E-2</v>
      </c>
      <c r="R360">
        <v>5.73</v>
      </c>
      <c r="S360" t="s">
        <v>558</v>
      </c>
      <c r="T360">
        <v>3</v>
      </c>
      <c r="U360">
        <v>74</v>
      </c>
      <c r="V360">
        <v>225</v>
      </c>
      <c r="W360">
        <v>4.8</v>
      </c>
      <c r="X360" t="s">
        <v>687</v>
      </c>
      <c r="Y360" t="s">
        <v>2695</v>
      </c>
      <c r="Z360">
        <v>22</v>
      </c>
      <c r="AE360" t="s">
        <v>475</v>
      </c>
      <c r="AF360" t="s">
        <v>475</v>
      </c>
      <c r="AH360">
        <v>0</v>
      </c>
      <c r="AI360">
        <v>0</v>
      </c>
      <c r="AJ360" t="s">
        <v>490</v>
      </c>
      <c r="AK360">
        <v>93704</v>
      </c>
      <c r="AL360">
        <v>842</v>
      </c>
      <c r="AM360">
        <v>468</v>
      </c>
      <c r="AN360">
        <v>28</v>
      </c>
      <c r="AO360">
        <v>5718</v>
      </c>
      <c r="AP360">
        <v>42</v>
      </c>
      <c r="AQ360">
        <v>923</v>
      </c>
      <c r="AR360">
        <v>5358</v>
      </c>
      <c r="AS360">
        <v>259.91000000000003</v>
      </c>
      <c r="AT360" t="s">
        <v>2696</v>
      </c>
      <c r="AU360">
        <v>2</v>
      </c>
      <c r="AV360">
        <v>0</v>
      </c>
      <c r="AW360" t="s">
        <v>878</v>
      </c>
      <c r="AY360">
        <v>95</v>
      </c>
      <c r="AZ360">
        <v>8</v>
      </c>
      <c r="BA360">
        <v>3</v>
      </c>
      <c r="BB360">
        <v>0</v>
      </c>
      <c r="BC360">
        <v>0.72729999999999995</v>
      </c>
      <c r="BD360">
        <v>416</v>
      </c>
      <c r="BE360">
        <v>379</v>
      </c>
      <c r="BF360">
        <v>21</v>
      </c>
      <c r="BG360">
        <v>25</v>
      </c>
      <c r="BH360">
        <v>30</v>
      </c>
      <c r="BI360">
        <v>0</v>
      </c>
      <c r="BJ360" t="s">
        <v>2697</v>
      </c>
      <c r="BK360">
        <v>4</v>
      </c>
      <c r="BL360">
        <v>8</v>
      </c>
      <c r="BM360">
        <v>3</v>
      </c>
      <c r="BN360">
        <v>0</v>
      </c>
      <c r="BO360">
        <v>0.72729999999999995</v>
      </c>
      <c r="BP360">
        <v>22</v>
      </c>
      <c r="BQ360">
        <v>22</v>
      </c>
      <c r="BR360">
        <v>0</v>
      </c>
      <c r="BS360">
        <v>0.5</v>
      </c>
      <c r="BT360">
        <v>22</v>
      </c>
      <c r="BU360">
        <v>22</v>
      </c>
      <c r="BV360">
        <v>0</v>
      </c>
      <c r="BW360">
        <v>0.5</v>
      </c>
      <c r="BX360">
        <v>0.53549999999999998</v>
      </c>
      <c r="BY360">
        <v>0.45450000000000002</v>
      </c>
      <c r="BZ360">
        <v>0</v>
      </c>
      <c r="CA360">
        <v>0</v>
      </c>
      <c r="CK360">
        <v>28.88514</v>
      </c>
      <c r="CL360">
        <v>0</v>
      </c>
      <c r="CM360">
        <v>1</v>
      </c>
      <c r="CN360">
        <v>0</v>
      </c>
      <c r="CO360">
        <v>0</v>
      </c>
      <c r="CP360">
        <v>0</v>
      </c>
      <c r="CQ360">
        <v>0</v>
      </c>
      <c r="CR360">
        <v>0</v>
      </c>
    </row>
    <row r="361" spans="1:96" x14ac:dyDescent="0.3">
      <c r="A361">
        <v>2003</v>
      </c>
      <c r="B361" t="s">
        <v>167</v>
      </c>
      <c r="C361" t="s">
        <v>2698</v>
      </c>
      <c r="D361" t="s">
        <v>2699</v>
      </c>
      <c r="E361" t="s">
        <v>1042</v>
      </c>
      <c r="F361">
        <v>38.075339999999997</v>
      </c>
      <c r="G361">
        <v>37.208219999999997</v>
      </c>
      <c r="H361">
        <v>38.845889999999997</v>
      </c>
      <c r="I361">
        <v>0.48959999999999998</v>
      </c>
      <c r="J361">
        <v>6.2399999999999997E-2</v>
      </c>
      <c r="K361">
        <v>0.1229</v>
      </c>
      <c r="L361">
        <v>0.21709999999999999</v>
      </c>
      <c r="M361">
        <v>78016.33</v>
      </c>
      <c r="N361">
        <v>310276.90000000002</v>
      </c>
      <c r="O361">
        <v>0.91820000000000002</v>
      </c>
      <c r="P361">
        <v>0.38590000000000002</v>
      </c>
      <c r="Q361">
        <v>0.12520000000000001</v>
      </c>
      <c r="R361">
        <v>1.17</v>
      </c>
      <c r="S361" t="s">
        <v>486</v>
      </c>
      <c r="T361">
        <v>3</v>
      </c>
      <c r="U361">
        <v>74</v>
      </c>
      <c r="V361">
        <v>185</v>
      </c>
      <c r="W361">
        <v>4.5999999999999996</v>
      </c>
      <c r="X361" t="s">
        <v>729</v>
      </c>
      <c r="Y361" t="s">
        <v>2700</v>
      </c>
      <c r="Z361">
        <v>32</v>
      </c>
      <c r="AA361" t="s">
        <v>474</v>
      </c>
      <c r="AB361">
        <v>880</v>
      </c>
      <c r="AC361">
        <v>18</v>
      </c>
      <c r="AD361">
        <v>2.8</v>
      </c>
      <c r="AE361" t="s">
        <v>475</v>
      </c>
      <c r="AF361" t="s">
        <v>473</v>
      </c>
      <c r="AH361">
        <v>0</v>
      </c>
      <c r="AI361">
        <v>0</v>
      </c>
      <c r="AJ361" t="s">
        <v>490</v>
      </c>
      <c r="AK361">
        <v>60521</v>
      </c>
      <c r="AL361">
        <v>404</v>
      </c>
      <c r="AM361">
        <v>225</v>
      </c>
      <c r="AN361">
        <v>20</v>
      </c>
      <c r="AO361">
        <v>2850</v>
      </c>
      <c r="AP361">
        <v>16</v>
      </c>
      <c r="AQ361">
        <v>544</v>
      </c>
      <c r="AR361">
        <v>2979</v>
      </c>
      <c r="AS361">
        <v>89.06</v>
      </c>
      <c r="AT361" t="s">
        <v>2701</v>
      </c>
      <c r="AU361">
        <v>4</v>
      </c>
      <c r="AV361">
        <v>0</v>
      </c>
      <c r="AW361" t="s">
        <v>2702</v>
      </c>
      <c r="AX361" t="s">
        <v>97</v>
      </c>
      <c r="AY361">
        <v>107</v>
      </c>
      <c r="AZ361">
        <v>5</v>
      </c>
      <c r="BA361">
        <v>7</v>
      </c>
      <c r="BB361">
        <v>0</v>
      </c>
      <c r="BC361">
        <v>0.41670000000000001</v>
      </c>
      <c r="BD361">
        <v>512</v>
      </c>
      <c r="BE361">
        <v>450</v>
      </c>
      <c r="BF361">
        <v>47</v>
      </c>
      <c r="BG361">
        <v>31</v>
      </c>
      <c r="BH361">
        <v>27</v>
      </c>
      <c r="BI361">
        <v>0</v>
      </c>
      <c r="BJ361" t="s">
        <v>705</v>
      </c>
      <c r="BK361">
        <v>7</v>
      </c>
      <c r="BL361">
        <v>5</v>
      </c>
      <c r="BM361">
        <v>7</v>
      </c>
      <c r="BN361">
        <v>0</v>
      </c>
      <c r="BO361">
        <v>0.41670000000000001</v>
      </c>
      <c r="BP361">
        <v>38</v>
      </c>
      <c r="BQ361">
        <v>42</v>
      </c>
      <c r="BR361">
        <v>0</v>
      </c>
      <c r="BS361">
        <v>0.47499999999999998</v>
      </c>
      <c r="BT361">
        <v>31</v>
      </c>
      <c r="BU361">
        <v>27</v>
      </c>
      <c r="BV361">
        <v>0</v>
      </c>
      <c r="BW361">
        <v>0.53449999999999998</v>
      </c>
      <c r="BX361">
        <v>0.55400000000000005</v>
      </c>
      <c r="BY361">
        <v>0.53449999999999998</v>
      </c>
      <c r="BZ361">
        <v>0</v>
      </c>
      <c r="CA361">
        <v>0</v>
      </c>
      <c r="CB361">
        <v>1953</v>
      </c>
      <c r="CC361" t="s">
        <v>480</v>
      </c>
      <c r="CE361">
        <v>0</v>
      </c>
      <c r="CF361" t="s">
        <v>531</v>
      </c>
      <c r="CG361">
        <v>1982</v>
      </c>
      <c r="CH361" t="s">
        <v>706</v>
      </c>
      <c r="CI361">
        <v>50</v>
      </c>
      <c r="CJ361">
        <v>21</v>
      </c>
      <c r="CK361">
        <v>23.75</v>
      </c>
      <c r="CL361">
        <v>1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</row>
    <row r="362" spans="1:96" x14ac:dyDescent="0.3">
      <c r="A362">
        <v>2003</v>
      </c>
      <c r="B362" t="s">
        <v>167</v>
      </c>
      <c r="C362" t="s">
        <v>2703</v>
      </c>
      <c r="D362" t="s">
        <v>2704</v>
      </c>
      <c r="E362" t="s">
        <v>765</v>
      </c>
      <c r="F362">
        <v>37.964689999999997</v>
      </c>
      <c r="G362">
        <v>36.308109999999999</v>
      </c>
      <c r="H362">
        <v>39.49474</v>
      </c>
      <c r="I362">
        <v>0.47689999999999999</v>
      </c>
      <c r="J362">
        <v>7.1900000000000006E-2</v>
      </c>
      <c r="K362">
        <v>0.1396</v>
      </c>
      <c r="L362">
        <v>0.23280000000000001</v>
      </c>
      <c r="M362">
        <v>54962.85</v>
      </c>
      <c r="N362">
        <v>155552.20000000001</v>
      </c>
      <c r="O362">
        <v>0.8649</v>
      </c>
      <c r="P362">
        <v>0.27279999999999999</v>
      </c>
      <c r="Q362">
        <v>9.4899999999999998E-2</v>
      </c>
      <c r="R362">
        <v>3.08</v>
      </c>
      <c r="S362" t="s">
        <v>498</v>
      </c>
      <c r="T362">
        <v>3</v>
      </c>
      <c r="U362">
        <v>75</v>
      </c>
      <c r="V362">
        <v>195</v>
      </c>
      <c r="W362">
        <v>4.5</v>
      </c>
      <c r="X362" t="s">
        <v>2705</v>
      </c>
      <c r="Y362" t="s">
        <v>2521</v>
      </c>
      <c r="Z362">
        <v>44</v>
      </c>
      <c r="AA362" t="s">
        <v>512</v>
      </c>
      <c r="AD362">
        <v>2.7</v>
      </c>
      <c r="AE362" t="s">
        <v>475</v>
      </c>
      <c r="AF362" t="s">
        <v>475</v>
      </c>
      <c r="AG362" t="s">
        <v>531</v>
      </c>
      <c r="AH362">
        <v>0</v>
      </c>
      <c r="AI362">
        <v>0</v>
      </c>
      <c r="AJ362" t="s">
        <v>490</v>
      </c>
      <c r="AK362">
        <v>48033</v>
      </c>
      <c r="AL362">
        <v>3</v>
      </c>
      <c r="AM362">
        <v>1</v>
      </c>
      <c r="AN362">
        <v>0</v>
      </c>
      <c r="AO362">
        <v>27</v>
      </c>
      <c r="AP362">
        <v>1</v>
      </c>
      <c r="AQ362">
        <v>8</v>
      </c>
      <c r="AR362">
        <v>53</v>
      </c>
      <c r="AS362">
        <v>0.61</v>
      </c>
      <c r="AT362" t="s">
        <v>2706</v>
      </c>
      <c r="AU362">
        <v>4</v>
      </c>
      <c r="AV362">
        <v>1</v>
      </c>
      <c r="AW362" t="s">
        <v>2707</v>
      </c>
      <c r="AY362">
        <v>107</v>
      </c>
      <c r="AZ362">
        <v>5</v>
      </c>
      <c r="BA362">
        <v>7</v>
      </c>
      <c r="BB362">
        <v>0</v>
      </c>
      <c r="BC362">
        <v>0.41670000000000001</v>
      </c>
      <c r="BD362">
        <v>512</v>
      </c>
      <c r="BE362">
        <v>450</v>
      </c>
      <c r="BF362">
        <v>47</v>
      </c>
      <c r="BG362">
        <v>31</v>
      </c>
      <c r="BH362">
        <v>27</v>
      </c>
      <c r="BI362">
        <v>0</v>
      </c>
      <c r="BJ362" t="s">
        <v>705</v>
      </c>
      <c r="BK362">
        <v>7</v>
      </c>
      <c r="BL362">
        <v>5</v>
      </c>
      <c r="BM362">
        <v>7</v>
      </c>
      <c r="BN362">
        <v>0</v>
      </c>
      <c r="BO362">
        <v>0.41670000000000001</v>
      </c>
      <c r="BP362">
        <v>38</v>
      </c>
      <c r="BQ362">
        <v>42</v>
      </c>
      <c r="BR362">
        <v>0</v>
      </c>
      <c r="BS362">
        <v>0.47499999999999998</v>
      </c>
      <c r="BT362">
        <v>31</v>
      </c>
      <c r="BU362">
        <v>27</v>
      </c>
      <c r="BV362">
        <v>0</v>
      </c>
      <c r="BW362">
        <v>0.53449999999999998</v>
      </c>
      <c r="BX362">
        <v>0.55400000000000005</v>
      </c>
      <c r="BY362">
        <v>0.53449999999999998</v>
      </c>
      <c r="BZ362">
        <v>0</v>
      </c>
      <c r="CA362">
        <v>0</v>
      </c>
      <c r="CB362">
        <v>1953</v>
      </c>
      <c r="CC362" t="s">
        <v>480</v>
      </c>
      <c r="CE362">
        <v>0</v>
      </c>
      <c r="CF362" t="s">
        <v>531</v>
      </c>
      <c r="CG362">
        <v>1982</v>
      </c>
      <c r="CH362" t="s">
        <v>706</v>
      </c>
      <c r="CI362">
        <v>50</v>
      </c>
      <c r="CJ362">
        <v>21</v>
      </c>
      <c r="CK362">
        <v>24.37067</v>
      </c>
      <c r="CL362">
        <v>0</v>
      </c>
      <c r="CM362">
        <v>1</v>
      </c>
      <c r="CN362">
        <v>0</v>
      </c>
      <c r="CO362">
        <v>0</v>
      </c>
      <c r="CP362">
        <v>0</v>
      </c>
      <c r="CQ362">
        <v>1</v>
      </c>
      <c r="CR362">
        <v>1</v>
      </c>
    </row>
    <row r="363" spans="1:96" x14ac:dyDescent="0.3">
      <c r="A363">
        <v>2003</v>
      </c>
      <c r="B363" t="s">
        <v>123</v>
      </c>
      <c r="C363" t="s">
        <v>2708</v>
      </c>
      <c r="D363" t="s">
        <v>2709</v>
      </c>
      <c r="E363" t="s">
        <v>718</v>
      </c>
      <c r="F363">
        <v>36.299999999999997</v>
      </c>
      <c r="G363">
        <v>35.299999999999997</v>
      </c>
      <c r="H363">
        <v>37</v>
      </c>
      <c r="I363">
        <v>0.48859999999999998</v>
      </c>
      <c r="J363">
        <v>4.0099999999999997E-2</v>
      </c>
      <c r="K363">
        <v>0.10780000000000001</v>
      </c>
      <c r="L363">
        <v>0.2059</v>
      </c>
      <c r="M363">
        <v>40039</v>
      </c>
      <c r="N363">
        <v>93800</v>
      </c>
      <c r="O363">
        <v>0.76849999999999996</v>
      </c>
      <c r="P363">
        <v>0.1222</v>
      </c>
      <c r="Q363">
        <v>4.9200000000000001E-2</v>
      </c>
      <c r="R363">
        <v>0.82</v>
      </c>
      <c r="S363" t="s">
        <v>539</v>
      </c>
      <c r="T363">
        <v>2</v>
      </c>
      <c r="U363">
        <v>77</v>
      </c>
      <c r="V363">
        <v>193</v>
      </c>
      <c r="W363">
        <v>4.9000000000000004</v>
      </c>
      <c r="X363" t="s">
        <v>2710</v>
      </c>
      <c r="Y363" t="s">
        <v>2711</v>
      </c>
      <c r="Z363">
        <v>28</v>
      </c>
      <c r="AA363" t="s">
        <v>474</v>
      </c>
      <c r="AD363">
        <v>3.8</v>
      </c>
      <c r="AE363" t="s">
        <v>475</v>
      </c>
      <c r="AF363" t="s">
        <v>475</v>
      </c>
      <c r="AH363">
        <v>0</v>
      </c>
      <c r="AI363">
        <v>0</v>
      </c>
      <c r="AJ363" t="s">
        <v>490</v>
      </c>
      <c r="AK363">
        <v>40108</v>
      </c>
      <c r="AL363">
        <v>468</v>
      </c>
      <c r="AM363">
        <v>258</v>
      </c>
      <c r="AN363">
        <v>23</v>
      </c>
      <c r="AO363">
        <v>2789</v>
      </c>
      <c r="AP363">
        <v>23</v>
      </c>
      <c r="AQ363">
        <v>590</v>
      </c>
      <c r="AR363">
        <v>2889</v>
      </c>
      <c r="AS363">
        <v>99.61</v>
      </c>
      <c r="AT363" t="s">
        <v>2712</v>
      </c>
      <c r="AU363">
        <v>5</v>
      </c>
      <c r="AV363">
        <v>0</v>
      </c>
      <c r="AW363" t="s">
        <v>2713</v>
      </c>
      <c r="AY363">
        <v>107</v>
      </c>
      <c r="AZ363">
        <v>3</v>
      </c>
      <c r="BA363">
        <v>9</v>
      </c>
      <c r="BB363">
        <v>0</v>
      </c>
      <c r="BC363">
        <v>0.25</v>
      </c>
      <c r="BD363">
        <v>402</v>
      </c>
      <c r="BE363">
        <v>522</v>
      </c>
      <c r="BF363">
        <v>42</v>
      </c>
      <c r="BG363">
        <v>19</v>
      </c>
      <c r="BH363">
        <v>37</v>
      </c>
      <c r="BI363">
        <v>0</v>
      </c>
      <c r="BJ363" t="s">
        <v>2714</v>
      </c>
      <c r="BK363">
        <v>10</v>
      </c>
      <c r="BL363">
        <v>3</v>
      </c>
      <c r="BM363">
        <v>9</v>
      </c>
      <c r="BN363">
        <v>0</v>
      </c>
      <c r="BO363">
        <v>0.25</v>
      </c>
      <c r="BP363">
        <v>55</v>
      </c>
      <c r="BQ363">
        <v>58</v>
      </c>
      <c r="BR363">
        <v>1</v>
      </c>
      <c r="BS363">
        <v>0.48680000000000001</v>
      </c>
      <c r="BT363">
        <v>29</v>
      </c>
      <c r="BU363">
        <v>29</v>
      </c>
      <c r="BV363">
        <v>0</v>
      </c>
      <c r="BW363">
        <v>0.5</v>
      </c>
      <c r="BX363">
        <v>0.45960000000000001</v>
      </c>
      <c r="BY363">
        <v>0.33929999999999999</v>
      </c>
      <c r="BZ363">
        <v>0</v>
      </c>
      <c r="CA363">
        <v>0</v>
      </c>
      <c r="CB363">
        <v>1952</v>
      </c>
      <c r="CC363" t="s">
        <v>480</v>
      </c>
      <c r="CE363">
        <v>0</v>
      </c>
      <c r="CF363" t="s">
        <v>987</v>
      </c>
      <c r="CG363">
        <v>1975</v>
      </c>
      <c r="CH363" t="s">
        <v>826</v>
      </c>
      <c r="CI363">
        <v>51</v>
      </c>
      <c r="CJ363">
        <v>28</v>
      </c>
      <c r="CK363">
        <v>22.883959999999998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</row>
    <row r="364" spans="1:96" x14ac:dyDescent="0.3">
      <c r="A364">
        <v>2003</v>
      </c>
      <c r="B364" t="s">
        <v>123</v>
      </c>
      <c r="C364" t="s">
        <v>2715</v>
      </c>
      <c r="D364" t="s">
        <v>863</v>
      </c>
      <c r="E364" t="s">
        <v>521</v>
      </c>
      <c r="F364">
        <v>33.049480000000003</v>
      </c>
      <c r="G364">
        <v>32.628349999999998</v>
      </c>
      <c r="H364">
        <v>33.46134</v>
      </c>
      <c r="I364">
        <v>0.49669999999999997</v>
      </c>
      <c r="J364">
        <v>1.7899999999999999E-2</v>
      </c>
      <c r="K364">
        <v>4.3999999999999997E-2</v>
      </c>
      <c r="L364">
        <v>0.10199999999999999</v>
      </c>
      <c r="M364">
        <v>79664.92</v>
      </c>
      <c r="N364">
        <v>172766</v>
      </c>
      <c r="O364">
        <v>0.91359999999999997</v>
      </c>
      <c r="P364">
        <v>0.46879999999999999</v>
      </c>
      <c r="Q364">
        <v>0.12529999999999999</v>
      </c>
      <c r="R364">
        <v>7.26</v>
      </c>
      <c r="S364" t="s">
        <v>558</v>
      </c>
      <c r="T364">
        <v>2</v>
      </c>
      <c r="U364">
        <v>71</v>
      </c>
      <c r="V364">
        <v>180</v>
      </c>
      <c r="W364">
        <v>4.7</v>
      </c>
      <c r="X364" t="s">
        <v>2716</v>
      </c>
      <c r="Y364" t="s">
        <v>2717</v>
      </c>
      <c r="Z364">
        <v>25</v>
      </c>
      <c r="AA364" t="s">
        <v>474</v>
      </c>
      <c r="AD364">
        <v>3.7</v>
      </c>
      <c r="AE364" t="s">
        <v>475</v>
      </c>
      <c r="AF364" t="s">
        <v>473</v>
      </c>
      <c r="AH364">
        <v>0</v>
      </c>
      <c r="AI364">
        <v>0</v>
      </c>
      <c r="AJ364" t="s">
        <v>490</v>
      </c>
      <c r="AK364">
        <v>75019</v>
      </c>
      <c r="AL364">
        <v>221</v>
      </c>
      <c r="AM364">
        <v>142</v>
      </c>
      <c r="AN364">
        <v>8</v>
      </c>
      <c r="AO364">
        <v>1682</v>
      </c>
      <c r="AP364">
        <v>12</v>
      </c>
      <c r="AQ364">
        <v>304</v>
      </c>
      <c r="AR364">
        <v>1743</v>
      </c>
      <c r="AS364">
        <v>67.28</v>
      </c>
      <c r="AT364" t="s">
        <v>2718</v>
      </c>
      <c r="AU364">
        <v>5</v>
      </c>
      <c r="AV364">
        <v>0</v>
      </c>
      <c r="AW364" t="s">
        <v>867</v>
      </c>
      <c r="AX364" t="s">
        <v>2719</v>
      </c>
      <c r="AY364">
        <v>107</v>
      </c>
      <c r="AZ364">
        <v>3</v>
      </c>
      <c r="BA364">
        <v>9</v>
      </c>
      <c r="BB364">
        <v>0</v>
      </c>
      <c r="BC364">
        <v>0.25</v>
      </c>
      <c r="BD364">
        <v>402</v>
      </c>
      <c r="BE364">
        <v>522</v>
      </c>
      <c r="BF364">
        <v>42</v>
      </c>
      <c r="BG364">
        <v>19</v>
      </c>
      <c r="BH364">
        <v>37</v>
      </c>
      <c r="BI364">
        <v>0</v>
      </c>
      <c r="BJ364" t="s">
        <v>2714</v>
      </c>
      <c r="BK364">
        <v>10</v>
      </c>
      <c r="BL364">
        <v>3</v>
      </c>
      <c r="BM364">
        <v>9</v>
      </c>
      <c r="BN364">
        <v>0</v>
      </c>
      <c r="BO364">
        <v>0.25</v>
      </c>
      <c r="BP364">
        <v>55</v>
      </c>
      <c r="BQ364">
        <v>58</v>
      </c>
      <c r="BR364">
        <v>1</v>
      </c>
      <c r="BS364">
        <v>0.48680000000000001</v>
      </c>
      <c r="BT364">
        <v>29</v>
      </c>
      <c r="BU364">
        <v>29</v>
      </c>
      <c r="BV364">
        <v>0</v>
      </c>
      <c r="BW364">
        <v>0.5</v>
      </c>
      <c r="BX364">
        <v>0.45960000000000001</v>
      </c>
      <c r="BY364">
        <v>0.33929999999999999</v>
      </c>
      <c r="BZ364">
        <v>0</v>
      </c>
      <c r="CA364">
        <v>0</v>
      </c>
      <c r="CB364">
        <v>1952</v>
      </c>
      <c r="CC364" t="s">
        <v>480</v>
      </c>
      <c r="CE364">
        <v>0</v>
      </c>
      <c r="CF364" t="s">
        <v>987</v>
      </c>
      <c r="CG364">
        <v>1975</v>
      </c>
      <c r="CH364" t="s">
        <v>826</v>
      </c>
      <c r="CI364">
        <v>51</v>
      </c>
      <c r="CJ364">
        <v>28</v>
      </c>
      <c r="CK364">
        <v>25.102160000000001</v>
      </c>
      <c r="CL364">
        <v>1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</row>
    <row r="365" spans="1:96" x14ac:dyDescent="0.3">
      <c r="A365">
        <v>2003</v>
      </c>
      <c r="B365" t="s">
        <v>65</v>
      </c>
      <c r="C365" t="s">
        <v>2720</v>
      </c>
      <c r="D365" t="s">
        <v>2721</v>
      </c>
      <c r="E365" t="s">
        <v>521</v>
      </c>
      <c r="F365">
        <v>32.091569999999997</v>
      </c>
      <c r="G365">
        <v>31.43487</v>
      </c>
      <c r="H365">
        <v>32.738700000000001</v>
      </c>
      <c r="I365">
        <v>0.49180000000000001</v>
      </c>
      <c r="J365">
        <v>4.3099999999999999E-2</v>
      </c>
      <c r="K365">
        <v>9.3700000000000006E-2</v>
      </c>
      <c r="L365">
        <v>0.17030000000000001</v>
      </c>
      <c r="M365">
        <v>43721.43</v>
      </c>
      <c r="N365">
        <v>73863.289999999994</v>
      </c>
      <c r="O365">
        <v>0.74860000000000004</v>
      </c>
      <c r="P365">
        <v>0.1321</v>
      </c>
      <c r="Q365">
        <v>3.7999999999999999E-2</v>
      </c>
      <c r="R365">
        <v>8.43</v>
      </c>
      <c r="S365" t="s">
        <v>558</v>
      </c>
      <c r="T365">
        <v>3</v>
      </c>
      <c r="U365">
        <v>71</v>
      </c>
      <c r="V365">
        <v>170</v>
      </c>
      <c r="W365">
        <v>4.6900000000000004</v>
      </c>
      <c r="X365" t="s">
        <v>2078</v>
      </c>
      <c r="Y365" t="s">
        <v>2722</v>
      </c>
      <c r="Z365">
        <v>42</v>
      </c>
      <c r="AA365" t="s">
        <v>474</v>
      </c>
      <c r="AE365" t="s">
        <v>475</v>
      </c>
      <c r="AF365" t="s">
        <v>475</v>
      </c>
      <c r="AH365">
        <v>0</v>
      </c>
      <c r="AI365">
        <v>0</v>
      </c>
      <c r="AJ365" t="s">
        <v>490</v>
      </c>
      <c r="AK365">
        <v>77520</v>
      </c>
      <c r="AL365">
        <v>1090</v>
      </c>
      <c r="AM365">
        <v>665</v>
      </c>
      <c r="AN365">
        <v>34</v>
      </c>
      <c r="AO365">
        <v>8292</v>
      </c>
      <c r="AP365">
        <v>61</v>
      </c>
      <c r="AQ365">
        <v>1277</v>
      </c>
      <c r="AR365">
        <v>8427</v>
      </c>
      <c r="AS365">
        <v>197.43</v>
      </c>
      <c r="AT365" t="s">
        <v>2723</v>
      </c>
      <c r="AU365">
        <v>4</v>
      </c>
      <c r="AV365">
        <v>0</v>
      </c>
      <c r="AW365" t="s">
        <v>2724</v>
      </c>
      <c r="AX365" t="s">
        <v>65</v>
      </c>
      <c r="AY365">
        <v>105</v>
      </c>
      <c r="AZ365">
        <v>11</v>
      </c>
      <c r="BA365">
        <v>2</v>
      </c>
      <c r="BB365">
        <v>0</v>
      </c>
      <c r="BC365">
        <v>0.84619999999999995</v>
      </c>
      <c r="BD365">
        <v>496</v>
      </c>
      <c r="BE365">
        <v>456</v>
      </c>
      <c r="BF365">
        <v>36</v>
      </c>
      <c r="BG365">
        <v>25</v>
      </c>
      <c r="BH365">
        <v>34</v>
      </c>
      <c r="BI365">
        <v>0</v>
      </c>
      <c r="BJ365" t="s">
        <v>1370</v>
      </c>
      <c r="BK365">
        <v>7</v>
      </c>
      <c r="BL365">
        <v>11</v>
      </c>
      <c r="BM365">
        <v>2</v>
      </c>
      <c r="BN365">
        <v>0</v>
      </c>
      <c r="BO365">
        <v>0.84619999999999995</v>
      </c>
      <c r="BP365">
        <v>34</v>
      </c>
      <c r="BQ365">
        <v>47</v>
      </c>
      <c r="BR365">
        <v>0</v>
      </c>
      <c r="BS365">
        <v>0.41980000000000001</v>
      </c>
      <c r="BT365">
        <v>28</v>
      </c>
      <c r="BU365">
        <v>31</v>
      </c>
      <c r="BV365">
        <v>0</v>
      </c>
      <c r="BW365">
        <v>0.47460000000000002</v>
      </c>
      <c r="BX365">
        <v>0.53849999999999998</v>
      </c>
      <c r="BY365">
        <v>0.42370000000000002</v>
      </c>
      <c r="BZ365">
        <v>0</v>
      </c>
      <c r="CA365">
        <v>0</v>
      </c>
      <c r="CB365">
        <v>1955</v>
      </c>
      <c r="CC365" t="s">
        <v>480</v>
      </c>
      <c r="CE365">
        <v>0</v>
      </c>
      <c r="CF365" t="s">
        <v>527</v>
      </c>
      <c r="CG365">
        <v>1977</v>
      </c>
      <c r="CH365" t="s">
        <v>164</v>
      </c>
      <c r="CI365">
        <v>48</v>
      </c>
      <c r="CJ365">
        <v>26</v>
      </c>
      <c r="CK365">
        <v>23.707599999999999</v>
      </c>
      <c r="CL365">
        <v>0</v>
      </c>
      <c r="CM365">
        <v>0</v>
      </c>
      <c r="CN365">
        <v>0</v>
      </c>
      <c r="CO365">
        <v>0</v>
      </c>
      <c r="CP365">
        <v>1</v>
      </c>
      <c r="CQ365">
        <v>0</v>
      </c>
      <c r="CR365">
        <v>1</v>
      </c>
    </row>
    <row r="366" spans="1:96" x14ac:dyDescent="0.3">
      <c r="A366">
        <v>2003</v>
      </c>
      <c r="B366" t="s">
        <v>65</v>
      </c>
      <c r="C366" t="s">
        <v>2725</v>
      </c>
      <c r="D366" t="s">
        <v>2726</v>
      </c>
      <c r="E366" t="s">
        <v>653</v>
      </c>
      <c r="F366">
        <v>38.883339999999997</v>
      </c>
      <c r="G366">
        <v>37.226190000000003</v>
      </c>
      <c r="H366">
        <v>40.311109999999999</v>
      </c>
      <c r="I366">
        <v>0.4773</v>
      </c>
      <c r="J366">
        <v>6.9099999999999995E-2</v>
      </c>
      <c r="K366">
        <v>0.15040000000000001</v>
      </c>
      <c r="L366">
        <v>0.25359999999999999</v>
      </c>
      <c r="M366">
        <v>36145.17</v>
      </c>
      <c r="N366">
        <v>82532.28</v>
      </c>
      <c r="O366">
        <v>0.72529999999999994</v>
      </c>
      <c r="P366">
        <v>0.1638</v>
      </c>
      <c r="Q366">
        <v>4.7500000000000001E-2</v>
      </c>
      <c r="R366">
        <v>7.81</v>
      </c>
      <c r="S366" t="s">
        <v>558</v>
      </c>
      <c r="T366">
        <v>2</v>
      </c>
      <c r="U366">
        <v>72</v>
      </c>
      <c r="V366">
        <v>175</v>
      </c>
      <c r="W366">
        <v>4.5599999999999996</v>
      </c>
      <c r="X366" t="s">
        <v>540</v>
      </c>
      <c r="Y366" t="s">
        <v>2727</v>
      </c>
      <c r="Z366">
        <v>13</v>
      </c>
      <c r="AA366" t="s">
        <v>512</v>
      </c>
      <c r="AE366" t="s">
        <v>475</v>
      </c>
      <c r="AF366" t="s">
        <v>473</v>
      </c>
      <c r="AH366">
        <v>0</v>
      </c>
      <c r="AI366">
        <v>0</v>
      </c>
      <c r="AJ366" t="s">
        <v>490</v>
      </c>
      <c r="AK366">
        <v>29020</v>
      </c>
      <c r="AL366">
        <v>165</v>
      </c>
      <c r="AM366">
        <v>97</v>
      </c>
      <c r="AN366">
        <v>9</v>
      </c>
      <c r="AO366">
        <v>1385</v>
      </c>
      <c r="AP366">
        <v>13</v>
      </c>
      <c r="AQ366">
        <v>226</v>
      </c>
      <c r="AR366">
        <v>1434</v>
      </c>
      <c r="AS366">
        <v>106.54</v>
      </c>
      <c r="AT366" t="s">
        <v>2728</v>
      </c>
      <c r="AU366">
        <v>5</v>
      </c>
      <c r="AV366">
        <v>0</v>
      </c>
      <c r="AW366" t="s">
        <v>2729</v>
      </c>
      <c r="AX366" t="s">
        <v>1176</v>
      </c>
      <c r="AY366">
        <v>105</v>
      </c>
      <c r="AZ366">
        <v>11</v>
      </c>
      <c r="BA366">
        <v>2</v>
      </c>
      <c r="BB366">
        <v>0</v>
      </c>
      <c r="BC366">
        <v>0.84619999999999995</v>
      </c>
      <c r="BD366">
        <v>496</v>
      </c>
      <c r="BE366">
        <v>456</v>
      </c>
      <c r="BF366">
        <v>36</v>
      </c>
      <c r="BG366">
        <v>25</v>
      </c>
      <c r="BH366">
        <v>34</v>
      </c>
      <c r="BI366">
        <v>0</v>
      </c>
      <c r="BJ366" t="s">
        <v>1370</v>
      </c>
      <c r="BK366">
        <v>7</v>
      </c>
      <c r="BL366">
        <v>11</v>
      </c>
      <c r="BM366">
        <v>2</v>
      </c>
      <c r="BN366">
        <v>0</v>
      </c>
      <c r="BO366">
        <v>0.84619999999999995</v>
      </c>
      <c r="BP366">
        <v>34</v>
      </c>
      <c r="BQ366">
        <v>47</v>
      </c>
      <c r="BR366">
        <v>0</v>
      </c>
      <c r="BS366">
        <v>0.41980000000000001</v>
      </c>
      <c r="BT366">
        <v>28</v>
      </c>
      <c r="BU366">
        <v>31</v>
      </c>
      <c r="BV366">
        <v>0</v>
      </c>
      <c r="BW366">
        <v>0.47460000000000002</v>
      </c>
      <c r="BX366">
        <v>0.53849999999999998</v>
      </c>
      <c r="BY366">
        <v>0.42370000000000002</v>
      </c>
      <c r="BZ366">
        <v>0</v>
      </c>
      <c r="CA366">
        <v>0</v>
      </c>
      <c r="CB366">
        <v>1955</v>
      </c>
      <c r="CC366" t="s">
        <v>480</v>
      </c>
      <c r="CE366">
        <v>0</v>
      </c>
      <c r="CF366" t="s">
        <v>527</v>
      </c>
      <c r="CG366">
        <v>1977</v>
      </c>
      <c r="CH366" t="s">
        <v>164</v>
      </c>
      <c r="CI366">
        <v>48</v>
      </c>
      <c r="CJ366">
        <v>26</v>
      </c>
      <c r="CK366">
        <v>23.731670000000001</v>
      </c>
      <c r="CL366">
        <v>1</v>
      </c>
      <c r="CM366">
        <v>1</v>
      </c>
      <c r="CN366">
        <v>0</v>
      </c>
      <c r="CO366">
        <v>0</v>
      </c>
      <c r="CP366">
        <v>0</v>
      </c>
      <c r="CQ366">
        <v>0</v>
      </c>
      <c r="CR366">
        <v>0</v>
      </c>
    </row>
    <row r="367" spans="1:96" x14ac:dyDescent="0.3">
      <c r="A367">
        <v>2003</v>
      </c>
      <c r="B367" t="s">
        <v>65</v>
      </c>
      <c r="C367" t="s">
        <v>2730</v>
      </c>
      <c r="D367" t="s">
        <v>2731</v>
      </c>
      <c r="E367" t="s">
        <v>765</v>
      </c>
      <c r="F367">
        <v>37.799999999999997</v>
      </c>
      <c r="G367">
        <v>36.9</v>
      </c>
      <c r="H367">
        <v>38.5</v>
      </c>
      <c r="I367">
        <v>0.4904</v>
      </c>
      <c r="J367">
        <v>4.65E-2</v>
      </c>
      <c r="K367">
        <v>0.10390000000000001</v>
      </c>
      <c r="L367">
        <v>0.20430000000000001</v>
      </c>
      <c r="M367">
        <v>57271</v>
      </c>
      <c r="N367">
        <v>128700</v>
      </c>
      <c r="O367">
        <v>0.91259999999999997</v>
      </c>
      <c r="P367">
        <v>0.22889999999999999</v>
      </c>
      <c r="Q367">
        <v>5.8099999999999999E-2</v>
      </c>
      <c r="R367">
        <v>3.55</v>
      </c>
      <c r="S367" t="s">
        <v>498</v>
      </c>
      <c r="T367">
        <v>2</v>
      </c>
      <c r="U367">
        <v>76</v>
      </c>
      <c r="V367">
        <v>200</v>
      </c>
      <c r="W367">
        <v>4.5</v>
      </c>
      <c r="X367" t="s">
        <v>849</v>
      </c>
      <c r="Y367" t="s">
        <v>2732</v>
      </c>
      <c r="Z367">
        <v>21</v>
      </c>
      <c r="AA367" t="s">
        <v>474</v>
      </c>
      <c r="AE367" t="s">
        <v>475</v>
      </c>
      <c r="AF367" t="s">
        <v>473</v>
      </c>
      <c r="AH367">
        <v>0</v>
      </c>
      <c r="AI367">
        <v>0</v>
      </c>
      <c r="AJ367" t="s">
        <v>490</v>
      </c>
      <c r="AK367">
        <v>48837</v>
      </c>
      <c r="AL367">
        <v>785</v>
      </c>
      <c r="AM367">
        <v>448</v>
      </c>
      <c r="AN367">
        <v>17</v>
      </c>
      <c r="AO367">
        <v>4988</v>
      </c>
      <c r="AP367">
        <v>35</v>
      </c>
      <c r="AQ367">
        <v>963</v>
      </c>
      <c r="AR367">
        <v>5662</v>
      </c>
      <c r="AS367">
        <v>237.52</v>
      </c>
      <c r="AT367" t="s">
        <v>2733</v>
      </c>
      <c r="AU367">
        <v>4</v>
      </c>
      <c r="AV367">
        <v>0</v>
      </c>
      <c r="AW367" t="s">
        <v>2734</v>
      </c>
      <c r="AX367" t="s">
        <v>80</v>
      </c>
      <c r="AY367">
        <v>105</v>
      </c>
      <c r="AZ367">
        <v>11</v>
      </c>
      <c r="BA367">
        <v>2</v>
      </c>
      <c r="BB367">
        <v>0</v>
      </c>
      <c r="BC367">
        <v>0.84619999999999995</v>
      </c>
      <c r="BD367">
        <v>496</v>
      </c>
      <c r="BE367">
        <v>456</v>
      </c>
      <c r="BF367">
        <v>36</v>
      </c>
      <c r="BG367">
        <v>25</v>
      </c>
      <c r="BH367">
        <v>34</v>
      </c>
      <c r="BI367">
        <v>0</v>
      </c>
      <c r="BJ367" t="s">
        <v>1370</v>
      </c>
      <c r="BK367">
        <v>7</v>
      </c>
      <c r="BL367">
        <v>11</v>
      </c>
      <c r="BM367">
        <v>2</v>
      </c>
      <c r="BN367">
        <v>0</v>
      </c>
      <c r="BO367">
        <v>0.84619999999999995</v>
      </c>
      <c r="BP367">
        <v>34</v>
      </c>
      <c r="BQ367">
        <v>47</v>
      </c>
      <c r="BR367">
        <v>0</v>
      </c>
      <c r="BS367">
        <v>0.41980000000000001</v>
      </c>
      <c r="BT367">
        <v>28</v>
      </c>
      <c r="BU367">
        <v>31</v>
      </c>
      <c r="BV367">
        <v>0</v>
      </c>
      <c r="BW367">
        <v>0.47460000000000002</v>
      </c>
      <c r="BX367">
        <v>0.53849999999999998</v>
      </c>
      <c r="BY367">
        <v>0.42370000000000002</v>
      </c>
      <c r="BZ367">
        <v>0</v>
      </c>
      <c r="CA367">
        <v>0</v>
      </c>
      <c r="CB367">
        <v>1955</v>
      </c>
      <c r="CC367" t="s">
        <v>480</v>
      </c>
      <c r="CE367">
        <v>0</v>
      </c>
      <c r="CF367" t="s">
        <v>527</v>
      </c>
      <c r="CG367">
        <v>1977</v>
      </c>
      <c r="CH367" t="s">
        <v>164</v>
      </c>
      <c r="CI367">
        <v>48</v>
      </c>
      <c r="CJ367">
        <v>26</v>
      </c>
      <c r="CK367">
        <v>24.342110000000002</v>
      </c>
      <c r="CL367">
        <v>1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</row>
    <row r="368" spans="1:96" x14ac:dyDescent="0.3">
      <c r="A368">
        <v>2003</v>
      </c>
      <c r="B368" t="s">
        <v>171</v>
      </c>
      <c r="C368" t="s">
        <v>2735</v>
      </c>
      <c r="D368" t="s">
        <v>2736</v>
      </c>
      <c r="E368" t="s">
        <v>709</v>
      </c>
      <c r="F368">
        <v>41.6</v>
      </c>
      <c r="G368">
        <v>39.200000000000003</v>
      </c>
      <c r="H368">
        <v>44.2</v>
      </c>
      <c r="I368">
        <v>0.47989999999999999</v>
      </c>
      <c r="J368">
        <v>0.1208</v>
      </c>
      <c r="K368">
        <v>0.2152</v>
      </c>
      <c r="L368">
        <v>0.31769999999999998</v>
      </c>
      <c r="M368">
        <v>33972</v>
      </c>
      <c r="N368">
        <v>68000</v>
      </c>
      <c r="O368">
        <v>0.84319999999999995</v>
      </c>
      <c r="P368">
        <v>0.16900000000000001</v>
      </c>
      <c r="Q368">
        <v>3.3099999999999997E-2</v>
      </c>
      <c r="R368">
        <v>0.82</v>
      </c>
      <c r="S368" t="s">
        <v>539</v>
      </c>
      <c r="T368">
        <v>2</v>
      </c>
      <c r="U368">
        <v>75</v>
      </c>
      <c r="V368">
        <v>180</v>
      </c>
      <c r="W368">
        <v>4.7</v>
      </c>
      <c r="X368" t="s">
        <v>2737</v>
      </c>
      <c r="Y368" t="s">
        <v>1243</v>
      </c>
      <c r="Z368">
        <v>48</v>
      </c>
      <c r="AA368" t="s">
        <v>512</v>
      </c>
      <c r="AD368">
        <v>2.5</v>
      </c>
      <c r="AE368" t="s">
        <v>475</v>
      </c>
      <c r="AF368" t="s">
        <v>475</v>
      </c>
      <c r="AH368">
        <v>0</v>
      </c>
      <c r="AI368">
        <v>0</v>
      </c>
      <c r="AJ368" t="s">
        <v>490</v>
      </c>
      <c r="AK368">
        <v>50022</v>
      </c>
      <c r="AL368">
        <v>1414</v>
      </c>
      <c r="AM368">
        <v>820</v>
      </c>
      <c r="AN368">
        <v>41</v>
      </c>
      <c r="AO368">
        <v>9499</v>
      </c>
      <c r="AP368">
        <v>50</v>
      </c>
      <c r="AQ368">
        <v>1923</v>
      </c>
      <c r="AR368">
        <v>10422</v>
      </c>
      <c r="AS368">
        <v>197.9</v>
      </c>
      <c r="AT368" t="s">
        <v>2738</v>
      </c>
      <c r="AU368">
        <v>4</v>
      </c>
      <c r="AV368">
        <v>0</v>
      </c>
      <c r="AW368" t="s">
        <v>1893</v>
      </c>
      <c r="AX368" t="s">
        <v>2739</v>
      </c>
      <c r="AY368">
        <v>106</v>
      </c>
      <c r="AZ368">
        <v>7</v>
      </c>
      <c r="BA368">
        <v>7</v>
      </c>
      <c r="BB368">
        <v>0</v>
      </c>
      <c r="BC368">
        <v>0.5</v>
      </c>
      <c r="BD368">
        <v>442</v>
      </c>
      <c r="BE368">
        <v>510</v>
      </c>
      <c r="BF368">
        <v>42</v>
      </c>
      <c r="BG368">
        <v>30</v>
      </c>
      <c r="BH368">
        <v>30</v>
      </c>
      <c r="BI368">
        <v>0</v>
      </c>
      <c r="BJ368" t="s">
        <v>1988</v>
      </c>
      <c r="BK368">
        <v>8</v>
      </c>
      <c r="BL368">
        <v>7</v>
      </c>
      <c r="BM368">
        <v>7</v>
      </c>
      <c r="BN368">
        <v>0</v>
      </c>
      <c r="BO368">
        <v>0.5</v>
      </c>
      <c r="BP368">
        <v>36</v>
      </c>
      <c r="BQ368">
        <v>57</v>
      </c>
      <c r="BR368">
        <v>0</v>
      </c>
      <c r="BS368">
        <v>0.3871</v>
      </c>
      <c r="BT368">
        <v>30</v>
      </c>
      <c r="BU368">
        <v>30</v>
      </c>
      <c r="BV368">
        <v>0</v>
      </c>
      <c r="BW368">
        <v>0.5</v>
      </c>
      <c r="BX368">
        <v>0.4869</v>
      </c>
      <c r="BY368">
        <v>0.5</v>
      </c>
      <c r="BZ368">
        <v>0</v>
      </c>
      <c r="CA368">
        <v>0</v>
      </c>
      <c r="CB368">
        <v>1953</v>
      </c>
      <c r="CC368" t="s">
        <v>480</v>
      </c>
      <c r="CE368">
        <v>0</v>
      </c>
      <c r="CF368" t="s">
        <v>913</v>
      </c>
      <c r="CG368">
        <v>1977</v>
      </c>
      <c r="CH368" t="s">
        <v>65</v>
      </c>
      <c r="CI368">
        <v>50</v>
      </c>
      <c r="CJ368">
        <v>26</v>
      </c>
      <c r="CK368">
        <v>22.495999999999999</v>
      </c>
      <c r="CL368">
        <v>0</v>
      </c>
      <c r="CM368">
        <v>1</v>
      </c>
      <c r="CN368">
        <v>0</v>
      </c>
      <c r="CO368">
        <v>0</v>
      </c>
      <c r="CP368">
        <v>0</v>
      </c>
      <c r="CQ368">
        <v>0</v>
      </c>
      <c r="CR368">
        <v>0</v>
      </c>
    </row>
    <row r="369" spans="1:96" x14ac:dyDescent="0.3">
      <c r="A369">
        <v>2003</v>
      </c>
      <c r="B369" t="s">
        <v>171</v>
      </c>
      <c r="C369" t="s">
        <v>2740</v>
      </c>
      <c r="D369" t="s">
        <v>2741</v>
      </c>
      <c r="E369" t="s">
        <v>709</v>
      </c>
      <c r="F369">
        <v>34.708770000000001</v>
      </c>
      <c r="G369">
        <v>33.701979999999999</v>
      </c>
      <c r="H369">
        <v>35.815800000000003</v>
      </c>
      <c r="I369">
        <v>0.4899</v>
      </c>
      <c r="J369">
        <v>6.7199999999999996E-2</v>
      </c>
      <c r="K369">
        <v>0.13139999999999999</v>
      </c>
      <c r="L369">
        <v>0.21229999999999999</v>
      </c>
      <c r="M369">
        <v>43887.13</v>
      </c>
      <c r="N369">
        <v>101112.7</v>
      </c>
      <c r="O369">
        <v>0.89019999999999999</v>
      </c>
      <c r="P369">
        <v>0.29170000000000001</v>
      </c>
      <c r="Q369">
        <v>7.5200000000000003E-2</v>
      </c>
      <c r="R369">
        <v>0.31</v>
      </c>
      <c r="S369" t="s">
        <v>539</v>
      </c>
      <c r="T369">
        <v>2</v>
      </c>
      <c r="U369">
        <v>74</v>
      </c>
      <c r="V369">
        <v>190</v>
      </c>
      <c r="W369">
        <v>4.7</v>
      </c>
      <c r="X369" t="s">
        <v>2742</v>
      </c>
      <c r="Y369" t="s">
        <v>2743</v>
      </c>
      <c r="Z369">
        <v>0</v>
      </c>
      <c r="AA369" t="s">
        <v>474</v>
      </c>
      <c r="AE369" t="s">
        <v>475</v>
      </c>
      <c r="AF369" t="s">
        <v>475</v>
      </c>
      <c r="AH369">
        <v>0</v>
      </c>
      <c r="AI369">
        <v>0</v>
      </c>
      <c r="AJ369" t="s">
        <v>490</v>
      </c>
      <c r="AK369">
        <v>50034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T369" t="s">
        <v>2744</v>
      </c>
      <c r="AU369">
        <v>4</v>
      </c>
      <c r="AV369">
        <v>0</v>
      </c>
      <c r="AW369" t="s">
        <v>2745</v>
      </c>
      <c r="AY369">
        <v>106</v>
      </c>
      <c r="AZ369">
        <v>7</v>
      </c>
      <c r="BA369">
        <v>7</v>
      </c>
      <c r="BB369">
        <v>0</v>
      </c>
      <c r="BC369">
        <v>0.5</v>
      </c>
      <c r="BD369">
        <v>442</v>
      </c>
      <c r="BE369">
        <v>510</v>
      </c>
      <c r="BF369">
        <v>42</v>
      </c>
      <c r="BG369">
        <v>30</v>
      </c>
      <c r="BH369">
        <v>30</v>
      </c>
      <c r="BI369">
        <v>0</v>
      </c>
      <c r="BJ369" t="s">
        <v>1988</v>
      </c>
      <c r="BK369">
        <v>8</v>
      </c>
      <c r="BL369">
        <v>7</v>
      </c>
      <c r="BM369">
        <v>7</v>
      </c>
      <c r="BN369">
        <v>0</v>
      </c>
      <c r="BO369">
        <v>0.5</v>
      </c>
      <c r="BP369">
        <v>36</v>
      </c>
      <c r="BQ369">
        <v>57</v>
      </c>
      <c r="BR369">
        <v>0</v>
      </c>
      <c r="BS369">
        <v>0.3871</v>
      </c>
      <c r="BT369">
        <v>30</v>
      </c>
      <c r="BU369">
        <v>30</v>
      </c>
      <c r="BV369">
        <v>0</v>
      </c>
      <c r="BW369">
        <v>0.5</v>
      </c>
      <c r="BX369">
        <v>0.4869</v>
      </c>
      <c r="BY369">
        <v>0.5</v>
      </c>
      <c r="BZ369">
        <v>0</v>
      </c>
      <c r="CA369">
        <v>0</v>
      </c>
      <c r="CB369">
        <v>1953</v>
      </c>
      <c r="CC369" t="s">
        <v>480</v>
      </c>
      <c r="CE369">
        <v>0</v>
      </c>
      <c r="CF369" t="s">
        <v>913</v>
      </c>
      <c r="CG369">
        <v>1977</v>
      </c>
      <c r="CH369" t="s">
        <v>65</v>
      </c>
      <c r="CI369">
        <v>50</v>
      </c>
      <c r="CJ369">
        <v>26</v>
      </c>
      <c r="CK369">
        <v>24.39189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</row>
    <row r="370" spans="1:96" x14ac:dyDescent="0.3">
      <c r="A370">
        <v>2003</v>
      </c>
      <c r="B370" t="s">
        <v>2746</v>
      </c>
      <c r="C370" t="s">
        <v>2747</v>
      </c>
      <c r="D370" t="s">
        <v>2748</v>
      </c>
      <c r="E370" t="s">
        <v>634</v>
      </c>
      <c r="F370">
        <v>31.675360000000001</v>
      </c>
      <c r="G370">
        <v>29.966180000000001</v>
      </c>
      <c r="H370">
        <v>33.549030000000002</v>
      </c>
      <c r="I370">
        <v>0.49130000000000001</v>
      </c>
      <c r="J370">
        <v>6.0299999999999999E-2</v>
      </c>
      <c r="K370">
        <v>0.1132</v>
      </c>
      <c r="L370">
        <v>0.18179999999999999</v>
      </c>
      <c r="M370">
        <v>29144.31</v>
      </c>
      <c r="N370">
        <v>73345.490000000005</v>
      </c>
      <c r="O370">
        <v>0.76839999999999997</v>
      </c>
      <c r="P370">
        <v>0.2414</v>
      </c>
      <c r="Q370">
        <v>7.5800000000000006E-2</v>
      </c>
      <c r="R370">
        <v>2.02</v>
      </c>
      <c r="S370" t="s">
        <v>486</v>
      </c>
      <c r="T370">
        <v>2</v>
      </c>
      <c r="U370">
        <v>72</v>
      </c>
      <c r="V370">
        <v>180</v>
      </c>
      <c r="W370">
        <v>4.5</v>
      </c>
      <c r="X370" t="s">
        <v>1674</v>
      </c>
      <c r="Y370" t="s">
        <v>672</v>
      </c>
      <c r="Z370">
        <v>10</v>
      </c>
      <c r="AA370" t="s">
        <v>512</v>
      </c>
      <c r="AE370" t="s">
        <v>475</v>
      </c>
      <c r="AF370" t="s">
        <v>473</v>
      </c>
      <c r="AG370" t="s">
        <v>531</v>
      </c>
      <c r="AH370">
        <v>1</v>
      </c>
      <c r="AI370">
        <v>1</v>
      </c>
      <c r="AJ370" t="s">
        <v>490</v>
      </c>
      <c r="AK370">
        <v>70083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 t="s">
        <v>2749</v>
      </c>
      <c r="AU370">
        <v>1</v>
      </c>
      <c r="AV370">
        <v>1</v>
      </c>
      <c r="AW370" t="s">
        <v>2750</v>
      </c>
      <c r="AX370" t="s">
        <v>142</v>
      </c>
      <c r="AY370">
        <v>72</v>
      </c>
      <c r="AZ370">
        <v>7</v>
      </c>
      <c r="BA370">
        <v>4</v>
      </c>
      <c r="BB370">
        <v>0</v>
      </c>
      <c r="BC370">
        <v>0.63639999999999997</v>
      </c>
      <c r="BD370">
        <v>384</v>
      </c>
      <c r="BE370">
        <v>219</v>
      </c>
      <c r="BF370">
        <v>18</v>
      </c>
      <c r="BG370">
        <v>39</v>
      </c>
      <c r="BH370">
        <v>17</v>
      </c>
      <c r="BI370">
        <v>0</v>
      </c>
      <c r="BJ370" t="s">
        <v>2751</v>
      </c>
      <c r="BK370">
        <v>0</v>
      </c>
      <c r="BL370">
        <v>0</v>
      </c>
      <c r="BM370">
        <v>0</v>
      </c>
      <c r="BN370">
        <v>0</v>
      </c>
      <c r="BP370">
        <v>0</v>
      </c>
      <c r="BQ370">
        <v>0</v>
      </c>
      <c r="BR370">
        <v>0</v>
      </c>
      <c r="BT370">
        <v>0</v>
      </c>
      <c r="BU370">
        <v>0</v>
      </c>
      <c r="BV370">
        <v>0</v>
      </c>
      <c r="BX370">
        <v>0.64729999999999999</v>
      </c>
      <c r="BY370">
        <v>0.69640000000000002</v>
      </c>
      <c r="BZ370">
        <v>1</v>
      </c>
      <c r="CA370">
        <v>1</v>
      </c>
      <c r="CK370">
        <v>24.40972</v>
      </c>
      <c r="CL370">
        <v>1</v>
      </c>
      <c r="CM370">
        <v>1</v>
      </c>
      <c r="CN370">
        <v>0</v>
      </c>
      <c r="CO370">
        <v>1</v>
      </c>
      <c r="CP370">
        <v>0</v>
      </c>
      <c r="CQ370">
        <v>0</v>
      </c>
      <c r="CR370">
        <v>1</v>
      </c>
    </row>
    <row r="371" spans="1:96" x14ac:dyDescent="0.3">
      <c r="A371">
        <v>2003</v>
      </c>
      <c r="B371" t="s">
        <v>72</v>
      </c>
      <c r="C371" t="s">
        <v>2752</v>
      </c>
      <c r="D371" t="s">
        <v>2753</v>
      </c>
      <c r="E371" t="s">
        <v>701</v>
      </c>
      <c r="F371">
        <v>39.9</v>
      </c>
      <c r="G371">
        <v>39.1</v>
      </c>
      <c r="H371">
        <v>40.299999999999997</v>
      </c>
      <c r="I371">
        <v>0.4839</v>
      </c>
      <c r="J371">
        <v>6.1199999999999997E-2</v>
      </c>
      <c r="K371">
        <v>0.123</v>
      </c>
      <c r="L371">
        <v>0.23069999999999999</v>
      </c>
      <c r="M371">
        <v>47857</v>
      </c>
      <c r="N371">
        <v>103500</v>
      </c>
      <c r="O371">
        <v>0.86299999999999999</v>
      </c>
      <c r="P371">
        <v>0.20349999999999999</v>
      </c>
      <c r="Q371">
        <v>5.6000000000000001E-2</v>
      </c>
      <c r="R371">
        <v>0.39</v>
      </c>
      <c r="S371" t="s">
        <v>539</v>
      </c>
      <c r="T371">
        <v>2</v>
      </c>
      <c r="U371">
        <v>75</v>
      </c>
      <c r="V371">
        <v>195</v>
      </c>
      <c r="W371">
        <v>4.6399999999999997</v>
      </c>
      <c r="X371" t="s">
        <v>597</v>
      </c>
      <c r="Y371" t="s">
        <v>2754</v>
      </c>
      <c r="Z371">
        <v>24</v>
      </c>
      <c r="AA371" t="s">
        <v>474</v>
      </c>
      <c r="AB371">
        <v>1070</v>
      </c>
      <c r="AC371">
        <v>23</v>
      </c>
      <c r="AD371">
        <v>3.8</v>
      </c>
      <c r="AE371" t="s">
        <v>475</v>
      </c>
      <c r="AF371" t="s">
        <v>475</v>
      </c>
      <c r="AH371">
        <v>0</v>
      </c>
      <c r="AI371">
        <v>0</v>
      </c>
      <c r="AJ371" t="s">
        <v>490</v>
      </c>
      <c r="AK371">
        <v>64098</v>
      </c>
      <c r="AL371">
        <v>527</v>
      </c>
      <c r="AM371">
        <v>296</v>
      </c>
      <c r="AN371">
        <v>21</v>
      </c>
      <c r="AO371">
        <v>3020</v>
      </c>
      <c r="AP371">
        <v>19</v>
      </c>
      <c r="AQ371">
        <v>631</v>
      </c>
      <c r="AR371">
        <v>3103</v>
      </c>
      <c r="AS371">
        <v>125.83</v>
      </c>
      <c r="AT371" t="s">
        <v>2755</v>
      </c>
      <c r="AU371">
        <v>4</v>
      </c>
      <c r="AV371">
        <v>0</v>
      </c>
      <c r="AW371" t="s">
        <v>2756</v>
      </c>
      <c r="AY371">
        <v>104</v>
      </c>
      <c r="AZ371">
        <v>2</v>
      </c>
      <c r="BA371">
        <v>10</v>
      </c>
      <c r="BB371">
        <v>0</v>
      </c>
      <c r="BC371">
        <v>0.16669999999999999</v>
      </c>
      <c r="BD371">
        <v>486</v>
      </c>
      <c r="BE371">
        <v>492</v>
      </c>
      <c r="BF371">
        <v>48</v>
      </c>
      <c r="BG371">
        <v>18</v>
      </c>
      <c r="BH371">
        <v>39</v>
      </c>
      <c r="BI371">
        <v>0</v>
      </c>
      <c r="BJ371" t="s">
        <v>2757</v>
      </c>
      <c r="BK371">
        <v>1</v>
      </c>
      <c r="BL371">
        <v>2</v>
      </c>
      <c r="BM371">
        <v>10</v>
      </c>
      <c r="BN371">
        <v>0</v>
      </c>
      <c r="BO371">
        <v>0.16669999999999999</v>
      </c>
      <c r="BP371">
        <v>2</v>
      </c>
      <c r="BQ371">
        <v>10</v>
      </c>
      <c r="BR371">
        <v>0</v>
      </c>
      <c r="BS371">
        <v>0.16669999999999999</v>
      </c>
      <c r="BT371">
        <v>2</v>
      </c>
      <c r="BU371">
        <v>10</v>
      </c>
      <c r="BV371">
        <v>0</v>
      </c>
      <c r="BW371">
        <v>0.16669999999999999</v>
      </c>
      <c r="BX371">
        <v>0.52049999999999996</v>
      </c>
      <c r="BY371">
        <v>0.31580000000000003</v>
      </c>
      <c r="BZ371">
        <v>0</v>
      </c>
      <c r="CA371">
        <v>0</v>
      </c>
      <c r="CB371">
        <v>1956</v>
      </c>
      <c r="CC371" t="s">
        <v>682</v>
      </c>
      <c r="CE371">
        <v>0</v>
      </c>
      <c r="CF371" t="s">
        <v>683</v>
      </c>
      <c r="CG371">
        <v>1985</v>
      </c>
      <c r="CH371" t="s">
        <v>834</v>
      </c>
      <c r="CI371">
        <v>47</v>
      </c>
      <c r="CJ371">
        <v>18</v>
      </c>
      <c r="CK371">
        <v>24.37067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</row>
    <row r="372" spans="1:96" x14ac:dyDescent="0.3">
      <c r="A372">
        <v>2003</v>
      </c>
      <c r="B372" t="s">
        <v>72</v>
      </c>
      <c r="C372" t="s">
        <v>2758</v>
      </c>
      <c r="D372" t="s">
        <v>1768</v>
      </c>
      <c r="E372" t="s">
        <v>550</v>
      </c>
      <c r="F372">
        <v>36.335059999999999</v>
      </c>
      <c r="G372">
        <v>35.259770000000003</v>
      </c>
      <c r="H372">
        <v>37.467239999999997</v>
      </c>
      <c r="I372">
        <v>0.4924</v>
      </c>
      <c r="J372">
        <v>8.0699999999999994E-2</v>
      </c>
      <c r="K372">
        <v>0.157</v>
      </c>
      <c r="L372">
        <v>0.2394</v>
      </c>
      <c r="M372">
        <v>51094.97</v>
      </c>
      <c r="N372">
        <v>246098.3</v>
      </c>
      <c r="O372">
        <v>0.82699999999999996</v>
      </c>
      <c r="P372">
        <v>0.2392</v>
      </c>
      <c r="Q372">
        <v>6.7400000000000002E-2</v>
      </c>
      <c r="R372">
        <v>12.86</v>
      </c>
      <c r="S372" t="s">
        <v>470</v>
      </c>
      <c r="T372">
        <v>2</v>
      </c>
      <c r="U372">
        <v>76</v>
      </c>
      <c r="V372">
        <v>210</v>
      </c>
      <c r="W372">
        <v>4.8</v>
      </c>
      <c r="X372" t="s">
        <v>990</v>
      </c>
      <c r="Y372" t="s">
        <v>2759</v>
      </c>
      <c r="Z372">
        <v>8</v>
      </c>
      <c r="AA372" t="s">
        <v>474</v>
      </c>
      <c r="AE372" t="s">
        <v>475</v>
      </c>
      <c r="AF372" t="s">
        <v>473</v>
      </c>
      <c r="AH372">
        <v>0</v>
      </c>
      <c r="AI372">
        <v>0</v>
      </c>
      <c r="AJ372" t="s">
        <v>490</v>
      </c>
      <c r="AK372">
        <v>91911</v>
      </c>
      <c r="AL372">
        <v>59</v>
      </c>
      <c r="AM372">
        <v>38</v>
      </c>
      <c r="AN372">
        <v>2</v>
      </c>
      <c r="AO372">
        <v>299</v>
      </c>
      <c r="AP372">
        <v>1</v>
      </c>
      <c r="AQ372">
        <v>82</v>
      </c>
      <c r="AR372">
        <v>299</v>
      </c>
      <c r="AS372">
        <v>37.380000000000003</v>
      </c>
      <c r="AT372" t="s">
        <v>2760</v>
      </c>
      <c r="AU372">
        <v>4</v>
      </c>
      <c r="AV372">
        <v>0</v>
      </c>
      <c r="AW372" t="s">
        <v>1772</v>
      </c>
      <c r="AY372">
        <v>104</v>
      </c>
      <c r="AZ372">
        <v>2</v>
      </c>
      <c r="BA372">
        <v>10</v>
      </c>
      <c r="BB372">
        <v>0</v>
      </c>
      <c r="BC372">
        <v>0.16669999999999999</v>
      </c>
      <c r="BD372">
        <v>486</v>
      </c>
      <c r="BE372">
        <v>492</v>
      </c>
      <c r="BF372">
        <v>48</v>
      </c>
      <c r="BG372">
        <v>18</v>
      </c>
      <c r="BH372">
        <v>39</v>
      </c>
      <c r="BI372">
        <v>0</v>
      </c>
      <c r="BJ372" t="s">
        <v>2757</v>
      </c>
      <c r="BK372">
        <v>1</v>
      </c>
      <c r="BL372">
        <v>2</v>
      </c>
      <c r="BM372">
        <v>10</v>
      </c>
      <c r="BN372">
        <v>0</v>
      </c>
      <c r="BO372">
        <v>0.16669999999999999</v>
      </c>
      <c r="BP372">
        <v>2</v>
      </c>
      <c r="BQ372">
        <v>10</v>
      </c>
      <c r="BR372">
        <v>0</v>
      </c>
      <c r="BS372">
        <v>0.16669999999999999</v>
      </c>
      <c r="BT372">
        <v>2</v>
      </c>
      <c r="BU372">
        <v>10</v>
      </c>
      <c r="BV372">
        <v>0</v>
      </c>
      <c r="BW372">
        <v>0.16669999999999999</v>
      </c>
      <c r="BX372">
        <v>0.52049999999999996</v>
      </c>
      <c r="BY372">
        <v>0.31580000000000003</v>
      </c>
      <c r="BZ372">
        <v>0</v>
      </c>
      <c r="CA372">
        <v>0</v>
      </c>
      <c r="CB372">
        <v>1956</v>
      </c>
      <c r="CC372" t="s">
        <v>682</v>
      </c>
      <c r="CE372">
        <v>0</v>
      </c>
      <c r="CF372" t="s">
        <v>683</v>
      </c>
      <c r="CG372">
        <v>1985</v>
      </c>
      <c r="CH372" t="s">
        <v>834</v>
      </c>
      <c r="CI372">
        <v>47</v>
      </c>
      <c r="CJ372">
        <v>18</v>
      </c>
      <c r="CK372">
        <v>25.55921</v>
      </c>
      <c r="CL372">
        <v>1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</row>
    <row r="373" spans="1:96" x14ac:dyDescent="0.3">
      <c r="A373">
        <v>2003</v>
      </c>
      <c r="B373" t="s">
        <v>948</v>
      </c>
      <c r="C373" t="s">
        <v>2761</v>
      </c>
      <c r="D373" t="s">
        <v>2762</v>
      </c>
      <c r="E373" t="s">
        <v>469</v>
      </c>
      <c r="F373">
        <v>44.55321</v>
      </c>
      <c r="G373">
        <v>43.898490000000002</v>
      </c>
      <c r="H373">
        <v>45.169060000000002</v>
      </c>
      <c r="I373">
        <v>0.49020000000000002</v>
      </c>
      <c r="J373">
        <v>9.35E-2</v>
      </c>
      <c r="K373">
        <v>0.20649999999999999</v>
      </c>
      <c r="L373">
        <v>0.3201</v>
      </c>
      <c r="M373">
        <v>56582.97</v>
      </c>
      <c r="N373">
        <v>164559.6</v>
      </c>
      <c r="O373">
        <v>0.88400000000000001</v>
      </c>
      <c r="P373">
        <v>0.27850000000000003</v>
      </c>
      <c r="Q373">
        <v>7.9399999999999998E-2</v>
      </c>
      <c r="R373">
        <v>9.85</v>
      </c>
      <c r="S373" t="s">
        <v>558</v>
      </c>
      <c r="T373">
        <v>2</v>
      </c>
      <c r="U373">
        <v>72</v>
      </c>
      <c r="V373">
        <v>185</v>
      </c>
      <c r="W373">
        <v>4.5999999999999996</v>
      </c>
      <c r="X373" t="s">
        <v>1305</v>
      </c>
      <c r="Y373" t="s">
        <v>2763</v>
      </c>
      <c r="Z373">
        <v>1</v>
      </c>
      <c r="AA373" t="s">
        <v>512</v>
      </c>
      <c r="AE373" t="s">
        <v>475</v>
      </c>
      <c r="AF373" t="s">
        <v>475</v>
      </c>
      <c r="AH373">
        <v>0</v>
      </c>
      <c r="AI373">
        <v>0</v>
      </c>
      <c r="AJ373" t="s">
        <v>490</v>
      </c>
      <c r="AK373">
        <v>33458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 t="s">
        <v>2764</v>
      </c>
      <c r="AU373">
        <v>2</v>
      </c>
      <c r="AV373">
        <v>0</v>
      </c>
      <c r="AW373" t="s">
        <v>2765</v>
      </c>
      <c r="AY373">
        <v>80</v>
      </c>
      <c r="AZ373">
        <v>3</v>
      </c>
      <c r="BA373">
        <v>9</v>
      </c>
      <c r="BB373">
        <v>0</v>
      </c>
      <c r="BC373">
        <v>0.25</v>
      </c>
      <c r="BD373">
        <v>277</v>
      </c>
      <c r="BE373">
        <v>438</v>
      </c>
      <c r="BF373">
        <v>28</v>
      </c>
      <c r="BG373">
        <v>12</v>
      </c>
      <c r="BH373">
        <v>44</v>
      </c>
      <c r="BI373">
        <v>0</v>
      </c>
      <c r="BJ373" t="s">
        <v>1377</v>
      </c>
      <c r="BK373">
        <v>5</v>
      </c>
      <c r="BL373">
        <v>3</v>
      </c>
      <c r="BM373">
        <v>9</v>
      </c>
      <c r="BN373">
        <v>0</v>
      </c>
      <c r="BO373">
        <v>0.25</v>
      </c>
      <c r="BP373">
        <v>12</v>
      </c>
      <c r="BQ373">
        <v>44</v>
      </c>
      <c r="BR373">
        <v>0</v>
      </c>
      <c r="BS373">
        <v>0.21429999999999999</v>
      </c>
      <c r="BT373">
        <v>12</v>
      </c>
      <c r="BU373">
        <v>44</v>
      </c>
      <c r="BV373">
        <v>0</v>
      </c>
      <c r="BW373">
        <v>0.21429999999999999</v>
      </c>
      <c r="BX373">
        <v>0.41049999999999998</v>
      </c>
      <c r="BY373">
        <v>0.21429999999999999</v>
      </c>
      <c r="BZ373">
        <v>0</v>
      </c>
      <c r="CA373">
        <v>0</v>
      </c>
      <c r="CB373">
        <v>1949</v>
      </c>
      <c r="CC373" t="s">
        <v>480</v>
      </c>
      <c r="CE373">
        <v>0</v>
      </c>
      <c r="CG373">
        <v>1979</v>
      </c>
      <c r="CH373" t="s">
        <v>785</v>
      </c>
      <c r="CI373">
        <v>54</v>
      </c>
      <c r="CJ373">
        <v>24</v>
      </c>
      <c r="CK373">
        <v>25.087769999999999</v>
      </c>
      <c r="CL373">
        <v>0</v>
      </c>
      <c r="CM373">
        <v>1</v>
      </c>
      <c r="CN373">
        <v>0</v>
      </c>
      <c r="CO373">
        <v>0</v>
      </c>
      <c r="CP373">
        <v>0</v>
      </c>
      <c r="CQ373">
        <v>0</v>
      </c>
      <c r="CR373">
        <v>0</v>
      </c>
    </row>
    <row r="374" spans="1:96" x14ac:dyDescent="0.3">
      <c r="A374">
        <v>2003</v>
      </c>
      <c r="B374" t="s">
        <v>948</v>
      </c>
      <c r="C374" t="s">
        <v>2766</v>
      </c>
      <c r="D374" t="s">
        <v>2767</v>
      </c>
      <c r="E374" t="s">
        <v>856</v>
      </c>
      <c r="F374">
        <v>37.727339999999998</v>
      </c>
      <c r="G374">
        <v>36.693750000000001</v>
      </c>
      <c r="H374">
        <v>38.763280000000002</v>
      </c>
      <c r="I374">
        <v>0.4869</v>
      </c>
      <c r="J374">
        <v>6.8099999999999994E-2</v>
      </c>
      <c r="K374">
        <v>0.14360000000000001</v>
      </c>
      <c r="L374">
        <v>0.24060000000000001</v>
      </c>
      <c r="M374">
        <v>41591.230000000003</v>
      </c>
      <c r="N374">
        <v>106594.5</v>
      </c>
      <c r="O374">
        <v>0.82240000000000002</v>
      </c>
      <c r="P374">
        <v>0.1474</v>
      </c>
      <c r="Q374">
        <v>4.2599999999999999E-2</v>
      </c>
      <c r="R374">
        <v>0.56000000000000005</v>
      </c>
      <c r="S374" t="s">
        <v>539</v>
      </c>
      <c r="T374">
        <v>2</v>
      </c>
      <c r="U374">
        <v>76</v>
      </c>
      <c r="V374">
        <v>200</v>
      </c>
      <c r="X374" t="s">
        <v>2768</v>
      </c>
      <c r="Y374" t="s">
        <v>2769</v>
      </c>
      <c r="Z374">
        <v>1</v>
      </c>
      <c r="AA374" t="s">
        <v>512</v>
      </c>
      <c r="AE374" t="s">
        <v>475</v>
      </c>
      <c r="AF374" t="s">
        <v>473</v>
      </c>
      <c r="AG374" t="s">
        <v>489</v>
      </c>
      <c r="AH374">
        <v>0</v>
      </c>
      <c r="AI374">
        <v>0</v>
      </c>
      <c r="AJ374" t="s">
        <v>490</v>
      </c>
      <c r="AK374">
        <v>44004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 t="s">
        <v>2770</v>
      </c>
      <c r="AU374">
        <v>3</v>
      </c>
      <c r="AV374">
        <v>1</v>
      </c>
      <c r="AW374" t="s">
        <v>2771</v>
      </c>
      <c r="AY374">
        <v>80</v>
      </c>
      <c r="AZ374">
        <v>3</v>
      </c>
      <c r="BA374">
        <v>9</v>
      </c>
      <c r="BB374">
        <v>0</v>
      </c>
      <c r="BC374">
        <v>0.25</v>
      </c>
      <c r="BD374">
        <v>277</v>
      </c>
      <c r="BE374">
        <v>438</v>
      </c>
      <c r="BF374">
        <v>28</v>
      </c>
      <c r="BG374">
        <v>12</v>
      </c>
      <c r="BH374">
        <v>44</v>
      </c>
      <c r="BI374">
        <v>0</v>
      </c>
      <c r="BJ374" t="s">
        <v>1377</v>
      </c>
      <c r="BK374">
        <v>5</v>
      </c>
      <c r="BL374">
        <v>3</v>
      </c>
      <c r="BM374">
        <v>9</v>
      </c>
      <c r="BN374">
        <v>0</v>
      </c>
      <c r="BO374">
        <v>0.25</v>
      </c>
      <c r="BP374">
        <v>12</v>
      </c>
      <c r="BQ374">
        <v>44</v>
      </c>
      <c r="BR374">
        <v>0</v>
      </c>
      <c r="BS374">
        <v>0.21429999999999999</v>
      </c>
      <c r="BT374">
        <v>12</v>
      </c>
      <c r="BU374">
        <v>44</v>
      </c>
      <c r="BV374">
        <v>0</v>
      </c>
      <c r="BW374">
        <v>0.21429999999999999</v>
      </c>
      <c r="BX374">
        <v>0.41049999999999998</v>
      </c>
      <c r="BY374">
        <v>0.21429999999999999</v>
      </c>
      <c r="BZ374">
        <v>0</v>
      </c>
      <c r="CA374">
        <v>0</v>
      </c>
      <c r="CB374">
        <v>1949</v>
      </c>
      <c r="CC374" t="s">
        <v>480</v>
      </c>
      <c r="CE374">
        <v>0</v>
      </c>
      <c r="CG374">
        <v>1979</v>
      </c>
      <c r="CH374" t="s">
        <v>785</v>
      </c>
      <c r="CI374">
        <v>54</v>
      </c>
      <c r="CJ374">
        <v>24</v>
      </c>
      <c r="CK374">
        <v>24.342110000000002</v>
      </c>
      <c r="CL374">
        <v>1</v>
      </c>
      <c r="CM374">
        <v>1</v>
      </c>
      <c r="CN374">
        <v>0</v>
      </c>
      <c r="CO374">
        <v>0</v>
      </c>
      <c r="CP374">
        <v>0</v>
      </c>
      <c r="CQ374">
        <v>0</v>
      </c>
      <c r="CR374">
        <v>0</v>
      </c>
    </row>
    <row r="375" spans="1:96" x14ac:dyDescent="0.3">
      <c r="A375">
        <v>2003</v>
      </c>
      <c r="B375" t="s">
        <v>948</v>
      </c>
      <c r="C375" t="s">
        <v>2772</v>
      </c>
      <c r="D375" t="s">
        <v>89</v>
      </c>
      <c r="E375" t="s">
        <v>856</v>
      </c>
      <c r="F375">
        <v>35.243810000000003</v>
      </c>
      <c r="G375">
        <v>34.008569999999999</v>
      </c>
      <c r="H375">
        <v>36.385719999999999</v>
      </c>
      <c r="I375">
        <v>0.49540000000000001</v>
      </c>
      <c r="J375">
        <v>6.5100000000000005E-2</v>
      </c>
      <c r="K375">
        <v>0.13200000000000001</v>
      </c>
      <c r="L375">
        <v>0.21260000000000001</v>
      </c>
      <c r="M375">
        <v>33196.879999999997</v>
      </c>
      <c r="N375">
        <v>85257.58</v>
      </c>
      <c r="O375">
        <v>0.78100000000000003</v>
      </c>
      <c r="P375">
        <v>0.16900000000000001</v>
      </c>
      <c r="Q375">
        <v>4.8899999999999999E-2</v>
      </c>
      <c r="R375">
        <v>0.12</v>
      </c>
      <c r="S375" t="s">
        <v>539</v>
      </c>
      <c r="T375">
        <v>2</v>
      </c>
      <c r="U375">
        <v>75</v>
      </c>
      <c r="V375">
        <v>220</v>
      </c>
      <c r="W375">
        <v>4.8499999999999996</v>
      </c>
      <c r="X375" t="s">
        <v>2641</v>
      </c>
      <c r="Y375" t="s">
        <v>2773</v>
      </c>
      <c r="Z375">
        <v>35</v>
      </c>
      <c r="AA375" t="s">
        <v>474</v>
      </c>
      <c r="AE375" t="s">
        <v>475</v>
      </c>
      <c r="AF375" t="s">
        <v>475</v>
      </c>
      <c r="AG375" t="s">
        <v>489</v>
      </c>
      <c r="AH375">
        <v>0</v>
      </c>
      <c r="AI375">
        <v>0</v>
      </c>
      <c r="AJ375" t="s">
        <v>476</v>
      </c>
      <c r="AK375">
        <v>44306</v>
      </c>
      <c r="AL375">
        <v>5</v>
      </c>
      <c r="AM375">
        <v>1</v>
      </c>
      <c r="AN375">
        <v>1</v>
      </c>
      <c r="AO375">
        <v>9</v>
      </c>
      <c r="AP375">
        <v>0</v>
      </c>
      <c r="AQ375">
        <v>8</v>
      </c>
      <c r="AR375">
        <v>33</v>
      </c>
      <c r="AS375">
        <v>0.26</v>
      </c>
      <c r="AT375" t="s">
        <v>2774</v>
      </c>
      <c r="AU375">
        <v>5</v>
      </c>
      <c r="AV375">
        <v>1</v>
      </c>
      <c r="AW375" t="s">
        <v>2775</v>
      </c>
      <c r="AY375">
        <v>80</v>
      </c>
      <c r="AZ375">
        <v>3</v>
      </c>
      <c r="BA375">
        <v>9</v>
      </c>
      <c r="BB375">
        <v>0</v>
      </c>
      <c r="BC375">
        <v>0.25</v>
      </c>
      <c r="BD375">
        <v>277</v>
      </c>
      <c r="BE375">
        <v>438</v>
      </c>
      <c r="BF375">
        <v>28</v>
      </c>
      <c r="BG375">
        <v>12</v>
      </c>
      <c r="BH375">
        <v>44</v>
      </c>
      <c r="BI375">
        <v>0</v>
      </c>
      <c r="BJ375" t="s">
        <v>1377</v>
      </c>
      <c r="BK375">
        <v>5</v>
      </c>
      <c r="BL375">
        <v>3</v>
      </c>
      <c r="BM375">
        <v>9</v>
      </c>
      <c r="BN375">
        <v>0</v>
      </c>
      <c r="BO375">
        <v>0.25</v>
      </c>
      <c r="BP375">
        <v>12</v>
      </c>
      <c r="BQ375">
        <v>44</v>
      </c>
      <c r="BR375">
        <v>0</v>
      </c>
      <c r="BS375">
        <v>0.21429999999999999</v>
      </c>
      <c r="BT375">
        <v>12</v>
      </c>
      <c r="BU375">
        <v>44</v>
      </c>
      <c r="BV375">
        <v>0</v>
      </c>
      <c r="BW375">
        <v>0.21429999999999999</v>
      </c>
      <c r="BX375">
        <v>0.41049999999999998</v>
      </c>
      <c r="BY375">
        <v>0.21429999999999999</v>
      </c>
      <c r="BZ375">
        <v>0</v>
      </c>
      <c r="CA375">
        <v>0</v>
      </c>
      <c r="CB375">
        <v>1949</v>
      </c>
      <c r="CC375" t="s">
        <v>480</v>
      </c>
      <c r="CE375">
        <v>0</v>
      </c>
      <c r="CG375">
        <v>1979</v>
      </c>
      <c r="CH375" t="s">
        <v>785</v>
      </c>
      <c r="CI375">
        <v>54</v>
      </c>
      <c r="CJ375">
        <v>24</v>
      </c>
      <c r="CK375">
        <v>27.49511</v>
      </c>
      <c r="CL375">
        <v>0</v>
      </c>
      <c r="CM375">
        <v>0</v>
      </c>
      <c r="CN375">
        <v>1</v>
      </c>
      <c r="CO375">
        <v>0</v>
      </c>
      <c r="CP375">
        <v>0</v>
      </c>
      <c r="CQ375">
        <v>0</v>
      </c>
      <c r="CR375">
        <v>0</v>
      </c>
    </row>
    <row r="376" spans="1:96" x14ac:dyDescent="0.3">
      <c r="A376">
        <v>2003</v>
      </c>
      <c r="B376" t="s">
        <v>133</v>
      </c>
      <c r="C376" t="s">
        <v>2776</v>
      </c>
      <c r="D376" t="s">
        <v>2777</v>
      </c>
      <c r="E376" t="s">
        <v>718</v>
      </c>
      <c r="F376">
        <v>34.885480000000001</v>
      </c>
      <c r="G376">
        <v>33.941940000000002</v>
      </c>
      <c r="H376">
        <v>35.658070000000002</v>
      </c>
      <c r="I376">
        <v>0.4965</v>
      </c>
      <c r="J376">
        <v>3.6499999999999998E-2</v>
      </c>
      <c r="K376">
        <v>9.8000000000000004E-2</v>
      </c>
      <c r="L376">
        <v>0.18740000000000001</v>
      </c>
      <c r="M376">
        <v>35005.910000000003</v>
      </c>
      <c r="N376">
        <v>77077.11</v>
      </c>
      <c r="O376">
        <v>0.77980000000000005</v>
      </c>
      <c r="P376">
        <v>0.10290000000000001</v>
      </c>
      <c r="Q376">
        <v>3.8699999999999998E-2</v>
      </c>
      <c r="R376">
        <v>0.8</v>
      </c>
      <c r="S376" t="s">
        <v>539</v>
      </c>
      <c r="T376">
        <v>4</v>
      </c>
      <c r="U376">
        <v>78</v>
      </c>
      <c r="V376">
        <v>230</v>
      </c>
      <c r="W376">
        <v>4.6500000000000004</v>
      </c>
      <c r="X376" t="s">
        <v>2778</v>
      </c>
      <c r="Y376" t="s">
        <v>2779</v>
      </c>
      <c r="Z376">
        <v>45</v>
      </c>
      <c r="AA376" t="s">
        <v>512</v>
      </c>
      <c r="AE376" t="s">
        <v>475</v>
      </c>
      <c r="AF376" t="s">
        <v>475</v>
      </c>
      <c r="AH376">
        <v>1</v>
      </c>
      <c r="AI376">
        <v>1</v>
      </c>
      <c r="AJ376" t="s">
        <v>490</v>
      </c>
      <c r="AK376">
        <v>40160</v>
      </c>
      <c r="AL376">
        <v>1278</v>
      </c>
      <c r="AM376">
        <v>791</v>
      </c>
      <c r="AN376">
        <v>25</v>
      </c>
      <c r="AO376">
        <v>9360</v>
      </c>
      <c r="AP376">
        <v>79</v>
      </c>
      <c r="AQ376">
        <v>1510</v>
      </c>
      <c r="AR376">
        <v>8870</v>
      </c>
      <c r="AS376">
        <v>208</v>
      </c>
      <c r="AT376" t="s">
        <v>2780</v>
      </c>
      <c r="AU376">
        <v>5</v>
      </c>
      <c r="AV376">
        <v>0</v>
      </c>
      <c r="AW376" t="s">
        <v>2781</v>
      </c>
      <c r="AX376" t="s">
        <v>133</v>
      </c>
      <c r="AY376">
        <v>101</v>
      </c>
      <c r="AZ376">
        <v>7</v>
      </c>
      <c r="BA376">
        <v>5</v>
      </c>
      <c r="BB376">
        <v>0</v>
      </c>
      <c r="BC376">
        <v>0.58330000000000004</v>
      </c>
      <c r="BD376">
        <v>487</v>
      </c>
      <c r="BE376">
        <v>470</v>
      </c>
      <c r="BF376">
        <v>39</v>
      </c>
      <c r="BG376">
        <v>24</v>
      </c>
      <c r="BH376">
        <v>34</v>
      </c>
      <c r="BI376">
        <v>0</v>
      </c>
      <c r="BJ376" t="s">
        <v>2782</v>
      </c>
      <c r="BK376">
        <v>18</v>
      </c>
      <c r="BL376">
        <v>9</v>
      </c>
      <c r="BM376">
        <v>4</v>
      </c>
      <c r="BN376">
        <v>0</v>
      </c>
      <c r="BO376">
        <v>0.69230000000000003</v>
      </c>
      <c r="BP376">
        <v>89</v>
      </c>
      <c r="BQ376">
        <v>111</v>
      </c>
      <c r="BR376">
        <v>4</v>
      </c>
      <c r="BS376">
        <v>0.4461</v>
      </c>
      <c r="BT376">
        <v>31</v>
      </c>
      <c r="BU376">
        <v>28</v>
      </c>
      <c r="BV376">
        <v>0</v>
      </c>
      <c r="BW376">
        <v>0.52539999999999998</v>
      </c>
      <c r="BX376">
        <v>0.52810000000000001</v>
      </c>
      <c r="BY376">
        <v>0.4138</v>
      </c>
      <c r="BZ376">
        <v>0</v>
      </c>
      <c r="CA376">
        <v>1</v>
      </c>
      <c r="CB376">
        <v>1941</v>
      </c>
      <c r="CC376" t="s">
        <v>480</v>
      </c>
      <c r="CE376">
        <v>0</v>
      </c>
      <c r="CF376" t="s">
        <v>481</v>
      </c>
      <c r="CG376">
        <v>1963</v>
      </c>
      <c r="CH376" t="s">
        <v>86</v>
      </c>
      <c r="CI376">
        <v>62</v>
      </c>
      <c r="CJ376">
        <v>40</v>
      </c>
      <c r="CK376">
        <v>26.576270000000001</v>
      </c>
      <c r="CL376">
        <v>0</v>
      </c>
      <c r="CM376">
        <v>1</v>
      </c>
      <c r="CN376">
        <v>0</v>
      </c>
      <c r="CO376">
        <v>1</v>
      </c>
      <c r="CP376">
        <v>0</v>
      </c>
      <c r="CQ376">
        <v>0</v>
      </c>
      <c r="CR376">
        <v>1</v>
      </c>
    </row>
    <row r="377" spans="1:96" x14ac:dyDescent="0.3">
      <c r="A377">
        <v>2003</v>
      </c>
      <c r="B377" t="s">
        <v>1383</v>
      </c>
      <c r="C377" t="s">
        <v>2783</v>
      </c>
      <c r="D377" t="s">
        <v>2784</v>
      </c>
      <c r="E377" t="s">
        <v>808</v>
      </c>
      <c r="F377">
        <v>31.876470000000001</v>
      </c>
      <c r="G377">
        <v>30.652940000000001</v>
      </c>
      <c r="H377">
        <v>32.764710000000001</v>
      </c>
      <c r="I377">
        <v>0.48509999999999998</v>
      </c>
      <c r="J377">
        <v>4.4999999999999998E-2</v>
      </c>
      <c r="K377">
        <v>9.5399999999999999E-2</v>
      </c>
      <c r="L377">
        <v>0.17080000000000001</v>
      </c>
      <c r="M377">
        <v>37453.33</v>
      </c>
      <c r="N377">
        <v>102938.7</v>
      </c>
      <c r="O377">
        <v>0.8226</v>
      </c>
      <c r="P377">
        <v>0.2671</v>
      </c>
      <c r="Q377">
        <v>8.3000000000000004E-2</v>
      </c>
      <c r="R377">
        <v>1.75</v>
      </c>
      <c r="S377" t="s">
        <v>486</v>
      </c>
      <c r="T377">
        <v>5</v>
      </c>
      <c r="U377">
        <v>77</v>
      </c>
      <c r="V377">
        <v>220</v>
      </c>
      <c r="W377">
        <v>4.7</v>
      </c>
      <c r="X377" t="s">
        <v>2785</v>
      </c>
      <c r="Y377" t="s">
        <v>2786</v>
      </c>
      <c r="Z377">
        <v>36</v>
      </c>
      <c r="AA377" t="s">
        <v>512</v>
      </c>
      <c r="AB377">
        <v>830</v>
      </c>
      <c r="AD377">
        <v>2.9</v>
      </c>
      <c r="AE377" t="s">
        <v>475</v>
      </c>
      <c r="AF377" t="s">
        <v>475</v>
      </c>
      <c r="AH377">
        <v>1</v>
      </c>
      <c r="AI377">
        <v>1</v>
      </c>
      <c r="AJ377" t="s">
        <v>490</v>
      </c>
      <c r="AK377">
        <v>36605</v>
      </c>
      <c r="AL377">
        <v>796</v>
      </c>
      <c r="AM377">
        <v>492</v>
      </c>
      <c r="AN377">
        <v>21</v>
      </c>
      <c r="AO377">
        <v>6616</v>
      </c>
      <c r="AP377">
        <v>52</v>
      </c>
      <c r="AQ377">
        <v>935</v>
      </c>
      <c r="AR377">
        <v>6695</v>
      </c>
      <c r="AS377">
        <v>183.78</v>
      </c>
      <c r="AT377" t="s">
        <v>2787</v>
      </c>
      <c r="AU377">
        <v>4</v>
      </c>
      <c r="AV377">
        <v>0</v>
      </c>
      <c r="AW377" t="s">
        <v>2788</v>
      </c>
      <c r="AX377" t="s">
        <v>181</v>
      </c>
      <c r="AY377">
        <v>106</v>
      </c>
      <c r="AZ377">
        <v>8</v>
      </c>
      <c r="BA377">
        <v>5</v>
      </c>
      <c r="BB377">
        <v>0</v>
      </c>
      <c r="BC377">
        <v>0.61539999999999995</v>
      </c>
      <c r="BD377">
        <v>625</v>
      </c>
      <c r="BE377">
        <v>357</v>
      </c>
      <c r="BF377">
        <v>45</v>
      </c>
      <c r="BG377">
        <v>33</v>
      </c>
      <c r="BH377">
        <v>27</v>
      </c>
      <c r="BI377">
        <v>0</v>
      </c>
      <c r="BJ377" t="s">
        <v>1387</v>
      </c>
      <c r="BK377">
        <v>9</v>
      </c>
      <c r="BL377">
        <v>8</v>
      </c>
      <c r="BM377">
        <v>5</v>
      </c>
      <c r="BN377">
        <v>0</v>
      </c>
      <c r="BO377">
        <v>0.61539999999999995</v>
      </c>
      <c r="BP377">
        <v>69</v>
      </c>
      <c r="BQ377">
        <v>38</v>
      </c>
      <c r="BR377">
        <v>1</v>
      </c>
      <c r="BS377">
        <v>0.64349999999999996</v>
      </c>
      <c r="BT377">
        <v>41</v>
      </c>
      <c r="BU377">
        <v>20</v>
      </c>
      <c r="BV377">
        <v>0</v>
      </c>
      <c r="BW377">
        <v>0.67210000000000003</v>
      </c>
      <c r="BX377">
        <v>0.65239999999999998</v>
      </c>
      <c r="BY377">
        <v>0.55000000000000004</v>
      </c>
      <c r="BZ377">
        <v>0</v>
      </c>
      <c r="CA377">
        <v>0</v>
      </c>
      <c r="CB377">
        <v>1951</v>
      </c>
      <c r="CC377" t="s">
        <v>480</v>
      </c>
      <c r="CE377">
        <v>0</v>
      </c>
      <c r="CF377" t="s">
        <v>481</v>
      </c>
      <c r="CG377">
        <v>1972</v>
      </c>
      <c r="CH377" t="s">
        <v>948</v>
      </c>
      <c r="CI377">
        <v>52</v>
      </c>
      <c r="CJ377">
        <v>31</v>
      </c>
      <c r="CK377">
        <v>26.085339999999999</v>
      </c>
      <c r="CL377">
        <v>0</v>
      </c>
      <c r="CM377">
        <v>1</v>
      </c>
      <c r="CN377">
        <v>0</v>
      </c>
      <c r="CO377">
        <v>1</v>
      </c>
      <c r="CP377">
        <v>0</v>
      </c>
      <c r="CQ377">
        <v>0</v>
      </c>
      <c r="CR377">
        <v>1</v>
      </c>
    </row>
    <row r="378" spans="1:96" x14ac:dyDescent="0.3">
      <c r="A378">
        <v>2003</v>
      </c>
      <c r="B378" t="s">
        <v>1383</v>
      </c>
      <c r="C378" t="s">
        <v>2789</v>
      </c>
      <c r="D378" t="s">
        <v>1471</v>
      </c>
      <c r="E378" t="s">
        <v>521</v>
      </c>
      <c r="F378">
        <v>36.22504</v>
      </c>
      <c r="G378">
        <v>34.924329999999998</v>
      </c>
      <c r="H378">
        <v>37.325049999999997</v>
      </c>
      <c r="I378">
        <v>0.48609999999999998</v>
      </c>
      <c r="J378">
        <v>6.1400000000000003E-2</v>
      </c>
      <c r="K378">
        <v>0.1381</v>
      </c>
      <c r="L378">
        <v>0.23710000000000001</v>
      </c>
      <c r="M378">
        <v>34435.910000000003</v>
      </c>
      <c r="N378">
        <v>72305.009999999995</v>
      </c>
      <c r="O378">
        <v>0.76780000000000004</v>
      </c>
      <c r="P378">
        <v>0.1575</v>
      </c>
      <c r="Q378">
        <v>4.02E-2</v>
      </c>
      <c r="R378">
        <v>2.81</v>
      </c>
      <c r="S378" t="s">
        <v>498</v>
      </c>
      <c r="T378">
        <v>4</v>
      </c>
      <c r="U378">
        <v>75</v>
      </c>
      <c r="V378">
        <v>218</v>
      </c>
      <c r="W378">
        <v>4.54</v>
      </c>
      <c r="X378" t="s">
        <v>849</v>
      </c>
      <c r="Y378" t="s">
        <v>1985</v>
      </c>
      <c r="Z378">
        <v>39</v>
      </c>
      <c r="AA378" t="s">
        <v>474</v>
      </c>
      <c r="AB378">
        <v>1020</v>
      </c>
      <c r="AD378">
        <v>3</v>
      </c>
      <c r="AE378" t="s">
        <v>475</v>
      </c>
      <c r="AF378" t="s">
        <v>475</v>
      </c>
      <c r="AH378">
        <v>1</v>
      </c>
      <c r="AI378">
        <v>1</v>
      </c>
      <c r="AJ378" t="s">
        <v>490</v>
      </c>
      <c r="AK378">
        <v>75701</v>
      </c>
      <c r="AL378">
        <v>437</v>
      </c>
      <c r="AM378">
        <v>245</v>
      </c>
      <c r="AN378">
        <v>13</v>
      </c>
      <c r="AO378">
        <v>3096</v>
      </c>
      <c r="AP378">
        <v>31</v>
      </c>
      <c r="AQ378">
        <v>565</v>
      </c>
      <c r="AR378">
        <v>3436</v>
      </c>
      <c r="AS378">
        <v>79.38</v>
      </c>
      <c r="AT378" t="s">
        <v>2790</v>
      </c>
      <c r="AU378">
        <v>5</v>
      </c>
      <c r="AV378">
        <v>0</v>
      </c>
      <c r="AW378" t="s">
        <v>2724</v>
      </c>
      <c r="AX378" t="s">
        <v>181</v>
      </c>
      <c r="AY378">
        <v>106</v>
      </c>
      <c r="AZ378">
        <v>8</v>
      </c>
      <c r="BA378">
        <v>5</v>
      </c>
      <c r="BB378">
        <v>0</v>
      </c>
      <c r="BC378">
        <v>0.61539999999999995</v>
      </c>
      <c r="BD378">
        <v>625</v>
      </c>
      <c r="BE378">
        <v>357</v>
      </c>
      <c r="BF378">
        <v>45</v>
      </c>
      <c r="BG378">
        <v>33</v>
      </c>
      <c r="BH378">
        <v>27</v>
      </c>
      <c r="BI378">
        <v>0</v>
      </c>
      <c r="BJ378" t="s">
        <v>1387</v>
      </c>
      <c r="BK378">
        <v>9</v>
      </c>
      <c r="BL378">
        <v>8</v>
      </c>
      <c r="BM378">
        <v>5</v>
      </c>
      <c r="BN378">
        <v>0</v>
      </c>
      <c r="BO378">
        <v>0.61539999999999995</v>
      </c>
      <c r="BP378">
        <v>69</v>
      </c>
      <c r="BQ378">
        <v>38</v>
      </c>
      <c r="BR378">
        <v>1</v>
      </c>
      <c r="BS378">
        <v>0.64349999999999996</v>
      </c>
      <c r="BT378">
        <v>41</v>
      </c>
      <c r="BU378">
        <v>20</v>
      </c>
      <c r="BV378">
        <v>0</v>
      </c>
      <c r="BW378">
        <v>0.67210000000000003</v>
      </c>
      <c r="BX378">
        <v>0.65239999999999998</v>
      </c>
      <c r="BY378">
        <v>0.55000000000000004</v>
      </c>
      <c r="BZ378">
        <v>0</v>
      </c>
      <c r="CA378">
        <v>0</v>
      </c>
      <c r="CB378">
        <v>1951</v>
      </c>
      <c r="CC378" t="s">
        <v>480</v>
      </c>
      <c r="CE378">
        <v>0</v>
      </c>
      <c r="CF378" t="s">
        <v>481</v>
      </c>
      <c r="CG378">
        <v>1972</v>
      </c>
      <c r="CH378" t="s">
        <v>948</v>
      </c>
      <c r="CI378">
        <v>52</v>
      </c>
      <c r="CJ378">
        <v>31</v>
      </c>
      <c r="CK378">
        <v>27.245159999999998</v>
      </c>
      <c r="CL378">
        <v>0</v>
      </c>
      <c r="CM378">
        <v>0</v>
      </c>
      <c r="CN378">
        <v>0</v>
      </c>
      <c r="CO378">
        <v>1</v>
      </c>
      <c r="CP378">
        <v>0</v>
      </c>
      <c r="CQ378">
        <v>0</v>
      </c>
      <c r="CR378">
        <v>1</v>
      </c>
    </row>
    <row r="379" spans="1:96" x14ac:dyDescent="0.3">
      <c r="A379">
        <v>2003</v>
      </c>
      <c r="B379" t="s">
        <v>174</v>
      </c>
      <c r="C379" t="s">
        <v>2791</v>
      </c>
      <c r="D379" t="s">
        <v>2792</v>
      </c>
      <c r="E379" t="s">
        <v>808</v>
      </c>
      <c r="F379">
        <v>31.689330000000002</v>
      </c>
      <c r="G379">
        <v>30.465330000000002</v>
      </c>
      <c r="H379">
        <v>33.189329999999998</v>
      </c>
      <c r="I379">
        <v>0.48809999999999998</v>
      </c>
      <c r="J379">
        <v>6.2899999999999998E-2</v>
      </c>
      <c r="K379">
        <v>0.12970000000000001</v>
      </c>
      <c r="L379">
        <v>0.21440000000000001</v>
      </c>
      <c r="M379">
        <v>26681.33</v>
      </c>
      <c r="N379">
        <v>68262.67</v>
      </c>
      <c r="O379">
        <v>0.73160000000000003</v>
      </c>
      <c r="P379">
        <v>0.20030000000000001</v>
      </c>
      <c r="Q379">
        <v>7.9100000000000004E-2</v>
      </c>
      <c r="R379">
        <v>3.35</v>
      </c>
      <c r="S379" t="s">
        <v>498</v>
      </c>
      <c r="T379">
        <v>3</v>
      </c>
      <c r="U379">
        <v>74</v>
      </c>
      <c r="V379">
        <v>200</v>
      </c>
      <c r="W379">
        <v>4.8</v>
      </c>
      <c r="X379" t="s">
        <v>888</v>
      </c>
      <c r="Y379" t="s">
        <v>2793</v>
      </c>
      <c r="Z379">
        <v>31</v>
      </c>
      <c r="AA379" t="s">
        <v>474</v>
      </c>
      <c r="AD379">
        <v>3.8</v>
      </c>
      <c r="AE379" t="s">
        <v>475</v>
      </c>
      <c r="AF379" t="s">
        <v>475</v>
      </c>
      <c r="AH379">
        <v>0</v>
      </c>
      <c r="AI379">
        <v>0</v>
      </c>
      <c r="AJ379" t="s">
        <v>476</v>
      </c>
      <c r="AK379">
        <v>35022</v>
      </c>
      <c r="AL379">
        <v>767</v>
      </c>
      <c r="AM379">
        <v>423</v>
      </c>
      <c r="AN379">
        <v>28</v>
      </c>
      <c r="AO379">
        <v>4725</v>
      </c>
      <c r="AP379">
        <v>27</v>
      </c>
      <c r="AQ379">
        <v>930</v>
      </c>
      <c r="AR379">
        <v>4760</v>
      </c>
      <c r="AS379">
        <v>152.41999999999999</v>
      </c>
      <c r="AT379" t="s">
        <v>2794</v>
      </c>
      <c r="AU379">
        <v>5</v>
      </c>
      <c r="AV379">
        <v>0</v>
      </c>
      <c r="AW379" t="s">
        <v>2795</v>
      </c>
      <c r="AY379">
        <v>87</v>
      </c>
      <c r="AZ379">
        <v>4</v>
      </c>
      <c r="BA379">
        <v>8</v>
      </c>
      <c r="BB379">
        <v>0</v>
      </c>
      <c r="BC379">
        <v>0.33329999999999999</v>
      </c>
      <c r="BD379">
        <v>482</v>
      </c>
      <c r="BE379">
        <v>328</v>
      </c>
      <c r="BF379">
        <v>31</v>
      </c>
      <c r="BG379">
        <v>28</v>
      </c>
      <c r="BH379">
        <v>31</v>
      </c>
      <c r="BI379">
        <v>0</v>
      </c>
      <c r="BJ379" t="s">
        <v>737</v>
      </c>
      <c r="BK379">
        <v>4</v>
      </c>
      <c r="BL379">
        <v>4</v>
      </c>
      <c r="BM379">
        <v>8</v>
      </c>
      <c r="BN379">
        <v>0</v>
      </c>
      <c r="BO379">
        <v>0.33329999999999999</v>
      </c>
      <c r="BP379">
        <v>22</v>
      </c>
      <c r="BQ379">
        <v>25</v>
      </c>
      <c r="BR379">
        <v>0</v>
      </c>
      <c r="BS379">
        <v>0.46810000000000002</v>
      </c>
      <c r="BT379">
        <v>22</v>
      </c>
      <c r="BU379">
        <v>25</v>
      </c>
      <c r="BV379">
        <v>0</v>
      </c>
      <c r="BW379">
        <v>0.46810000000000002</v>
      </c>
      <c r="BX379">
        <v>0.61</v>
      </c>
      <c r="BY379">
        <v>0.47460000000000002</v>
      </c>
      <c r="BZ379">
        <v>0</v>
      </c>
      <c r="CA379">
        <v>0</v>
      </c>
      <c r="CB379">
        <v>1962</v>
      </c>
      <c r="CC379" t="s">
        <v>480</v>
      </c>
      <c r="CE379">
        <v>0</v>
      </c>
      <c r="CF379" t="s">
        <v>738</v>
      </c>
      <c r="CG379">
        <v>1985</v>
      </c>
      <c r="CH379" t="s">
        <v>535</v>
      </c>
      <c r="CI379">
        <v>41</v>
      </c>
      <c r="CJ379">
        <v>18</v>
      </c>
      <c r="CK379">
        <v>25.67568</v>
      </c>
      <c r="CL379">
        <v>0</v>
      </c>
      <c r="CM379">
        <v>0</v>
      </c>
      <c r="CN379">
        <v>1</v>
      </c>
      <c r="CO379">
        <v>0</v>
      </c>
      <c r="CP379">
        <v>1</v>
      </c>
      <c r="CQ379">
        <v>0</v>
      </c>
      <c r="CR379">
        <v>1</v>
      </c>
    </row>
    <row r="380" spans="1:96" x14ac:dyDescent="0.3">
      <c r="A380">
        <v>2003</v>
      </c>
      <c r="B380" t="s">
        <v>2796</v>
      </c>
      <c r="C380" t="s">
        <v>2797</v>
      </c>
      <c r="D380" t="s">
        <v>2798</v>
      </c>
      <c r="E380" t="s">
        <v>748</v>
      </c>
      <c r="F380">
        <v>41.4</v>
      </c>
      <c r="G380">
        <v>39.700000000000003</v>
      </c>
      <c r="H380">
        <v>42.9</v>
      </c>
      <c r="I380">
        <v>0.46600000000000003</v>
      </c>
      <c r="J380">
        <v>0.1002</v>
      </c>
      <c r="K380">
        <v>0.18729999999999999</v>
      </c>
      <c r="L380">
        <v>0.30659999999999998</v>
      </c>
      <c r="M380">
        <v>34688</v>
      </c>
      <c r="N380">
        <v>87700</v>
      </c>
      <c r="O380">
        <v>0.73740000000000006</v>
      </c>
      <c r="P380">
        <v>0.2626</v>
      </c>
      <c r="Q380">
        <v>7.4999999999999997E-2</v>
      </c>
      <c r="S380" t="s">
        <v>569</v>
      </c>
      <c r="T380">
        <v>3</v>
      </c>
      <c r="U380">
        <v>75</v>
      </c>
      <c r="V380">
        <v>225</v>
      </c>
      <c r="W380">
        <v>4.53</v>
      </c>
      <c r="X380" t="s">
        <v>1020</v>
      </c>
      <c r="Y380" t="s">
        <v>2799</v>
      </c>
      <c r="AA380" t="s">
        <v>474</v>
      </c>
      <c r="AD380">
        <v>3.4</v>
      </c>
      <c r="AE380" t="s">
        <v>475</v>
      </c>
      <c r="AH380">
        <v>0</v>
      </c>
      <c r="AI380">
        <v>0</v>
      </c>
      <c r="AJ380" t="s">
        <v>476</v>
      </c>
      <c r="AK380">
        <v>23055</v>
      </c>
      <c r="AU380">
        <v>0</v>
      </c>
      <c r="AW380" t="s">
        <v>2800</v>
      </c>
      <c r="CK380">
        <v>28.12</v>
      </c>
      <c r="CL380">
        <v>0</v>
      </c>
      <c r="CM380">
        <v>0</v>
      </c>
      <c r="CN380">
        <v>1</v>
      </c>
      <c r="CO380">
        <v>0</v>
      </c>
      <c r="CP380">
        <v>0</v>
      </c>
      <c r="CQ380">
        <v>0</v>
      </c>
      <c r="CR380">
        <v>0</v>
      </c>
    </row>
    <row r="381" spans="1:96" x14ac:dyDescent="0.3">
      <c r="A381">
        <v>2003</v>
      </c>
      <c r="B381" t="s">
        <v>2013</v>
      </c>
      <c r="C381" t="s">
        <v>2801</v>
      </c>
      <c r="D381" t="s">
        <v>1011</v>
      </c>
      <c r="E381" t="s">
        <v>521</v>
      </c>
      <c r="F381">
        <v>32.817599999999999</v>
      </c>
      <c r="G381">
        <v>32.335450000000002</v>
      </c>
      <c r="H381">
        <v>33.254750000000001</v>
      </c>
      <c r="I381">
        <v>0.49880000000000002</v>
      </c>
      <c r="J381">
        <v>2.9100000000000001E-2</v>
      </c>
      <c r="K381">
        <v>7.0599999999999996E-2</v>
      </c>
      <c r="L381">
        <v>0.14319999999999999</v>
      </c>
      <c r="M381">
        <v>52691.34</v>
      </c>
      <c r="N381">
        <v>104724.2</v>
      </c>
      <c r="O381">
        <v>0.85470000000000002</v>
      </c>
      <c r="P381">
        <v>0.26979999999999998</v>
      </c>
      <c r="Q381">
        <v>6.5600000000000006E-2</v>
      </c>
      <c r="R381">
        <v>3.47</v>
      </c>
      <c r="S381" t="s">
        <v>498</v>
      </c>
      <c r="T381">
        <v>3</v>
      </c>
      <c r="U381">
        <v>76</v>
      </c>
      <c r="V381">
        <v>210</v>
      </c>
      <c r="W381">
        <v>4.49</v>
      </c>
      <c r="X381" t="s">
        <v>2802</v>
      </c>
      <c r="Y381" t="s">
        <v>1210</v>
      </c>
      <c r="AA381" t="s">
        <v>512</v>
      </c>
      <c r="AE381" t="s">
        <v>475</v>
      </c>
      <c r="AH381">
        <v>0</v>
      </c>
      <c r="AI381">
        <v>0</v>
      </c>
      <c r="AJ381" t="s">
        <v>490</v>
      </c>
      <c r="AK381">
        <v>76014</v>
      </c>
      <c r="AU381">
        <v>0</v>
      </c>
      <c r="AW381" t="s">
        <v>1014</v>
      </c>
      <c r="AY381">
        <v>96</v>
      </c>
      <c r="AZ381">
        <v>3</v>
      </c>
      <c r="BA381">
        <v>9</v>
      </c>
      <c r="BB381">
        <v>0</v>
      </c>
      <c r="BC381">
        <v>0.25</v>
      </c>
      <c r="BD381">
        <v>437</v>
      </c>
      <c r="BE381">
        <v>454</v>
      </c>
      <c r="BF381">
        <v>31</v>
      </c>
      <c r="BG381">
        <v>11</v>
      </c>
      <c r="BH381">
        <v>45</v>
      </c>
      <c r="BI381">
        <v>0</v>
      </c>
      <c r="BJ381" t="s">
        <v>2019</v>
      </c>
      <c r="BK381">
        <v>1</v>
      </c>
      <c r="BL381">
        <v>3</v>
      </c>
      <c r="BM381">
        <v>9</v>
      </c>
      <c r="BN381">
        <v>0</v>
      </c>
      <c r="BO381">
        <v>0.25</v>
      </c>
      <c r="BP381">
        <v>3</v>
      </c>
      <c r="BQ381">
        <v>9</v>
      </c>
      <c r="BR381">
        <v>0</v>
      </c>
      <c r="BS381">
        <v>0.25</v>
      </c>
      <c r="BT381">
        <v>3</v>
      </c>
      <c r="BU381">
        <v>9</v>
      </c>
      <c r="BV381">
        <v>0</v>
      </c>
      <c r="BW381">
        <v>0.25</v>
      </c>
      <c r="BX381">
        <v>0.50760000000000005</v>
      </c>
      <c r="BY381">
        <v>0.19639999999999999</v>
      </c>
      <c r="BZ381">
        <v>0</v>
      </c>
      <c r="CA381">
        <v>0</v>
      </c>
      <c r="CB381">
        <v>1953</v>
      </c>
      <c r="CC381" t="s">
        <v>480</v>
      </c>
      <c r="CE381">
        <v>0</v>
      </c>
      <c r="CF381" t="s">
        <v>531</v>
      </c>
      <c r="CG381">
        <v>1977</v>
      </c>
      <c r="CH381" t="s">
        <v>1177</v>
      </c>
      <c r="CI381">
        <v>50</v>
      </c>
      <c r="CJ381">
        <v>26</v>
      </c>
      <c r="CK381">
        <v>25.55921</v>
      </c>
      <c r="CL381">
        <v>0</v>
      </c>
      <c r="CM381">
        <v>1</v>
      </c>
      <c r="CN381">
        <v>0</v>
      </c>
      <c r="CO381">
        <v>0</v>
      </c>
      <c r="CP381">
        <v>0</v>
      </c>
      <c r="CQ381">
        <v>0</v>
      </c>
      <c r="CR381">
        <v>0</v>
      </c>
    </row>
    <row r="382" spans="1:96" x14ac:dyDescent="0.3">
      <c r="A382">
        <v>2003</v>
      </c>
      <c r="B382" t="s">
        <v>1660</v>
      </c>
      <c r="C382" t="s">
        <v>2803</v>
      </c>
      <c r="D382" t="s">
        <v>807</v>
      </c>
      <c r="E382" t="s">
        <v>521</v>
      </c>
      <c r="F382">
        <v>37.540700000000001</v>
      </c>
      <c r="G382">
        <v>35.789540000000002</v>
      </c>
      <c r="H382">
        <v>39.140700000000002</v>
      </c>
      <c r="I382">
        <v>0.48659999999999998</v>
      </c>
      <c r="J382">
        <v>7.4800000000000005E-2</v>
      </c>
      <c r="K382">
        <v>0.16209999999999999</v>
      </c>
      <c r="L382">
        <v>0.26569999999999999</v>
      </c>
      <c r="M382">
        <v>33898.1</v>
      </c>
      <c r="N382">
        <v>69508.14</v>
      </c>
      <c r="O382">
        <v>0.74460000000000004</v>
      </c>
      <c r="P382">
        <v>0.14710000000000001</v>
      </c>
      <c r="Q382">
        <v>4.4299999999999999E-2</v>
      </c>
      <c r="R382">
        <v>2.19</v>
      </c>
      <c r="S382" t="s">
        <v>486</v>
      </c>
      <c r="T382">
        <v>2</v>
      </c>
      <c r="U382">
        <v>75</v>
      </c>
      <c r="V382">
        <v>220</v>
      </c>
      <c r="W382">
        <v>4.7</v>
      </c>
      <c r="X382" t="s">
        <v>2804</v>
      </c>
      <c r="Y382" t="s">
        <v>2805</v>
      </c>
      <c r="Z382">
        <v>13</v>
      </c>
      <c r="AA382" t="s">
        <v>474</v>
      </c>
      <c r="AB382">
        <v>950</v>
      </c>
      <c r="AD382">
        <v>3.54</v>
      </c>
      <c r="AE382" t="s">
        <v>475</v>
      </c>
      <c r="AF382" t="s">
        <v>475</v>
      </c>
      <c r="AG382" t="s">
        <v>489</v>
      </c>
      <c r="AH382">
        <v>0</v>
      </c>
      <c r="AI382">
        <v>0</v>
      </c>
      <c r="AJ382" t="s">
        <v>490</v>
      </c>
      <c r="AK382">
        <v>75751</v>
      </c>
      <c r="AL382">
        <v>5</v>
      </c>
      <c r="AM382">
        <v>3</v>
      </c>
      <c r="AN382">
        <v>0</v>
      </c>
      <c r="AO382">
        <v>31</v>
      </c>
      <c r="AP382">
        <v>1</v>
      </c>
      <c r="AQ382">
        <v>8</v>
      </c>
      <c r="AR382">
        <v>37</v>
      </c>
      <c r="AS382">
        <v>2.38</v>
      </c>
      <c r="AT382" t="s">
        <v>2806</v>
      </c>
      <c r="AU382">
        <v>3</v>
      </c>
      <c r="AV382">
        <v>1</v>
      </c>
      <c r="AW382" t="s">
        <v>812</v>
      </c>
      <c r="AY382">
        <v>52</v>
      </c>
      <c r="AZ382">
        <v>0</v>
      </c>
      <c r="BA382">
        <v>3</v>
      </c>
      <c r="BB382">
        <v>0</v>
      </c>
      <c r="BC382">
        <v>0</v>
      </c>
      <c r="BD382">
        <v>235</v>
      </c>
      <c r="BE382">
        <v>295</v>
      </c>
      <c r="BF382">
        <v>8</v>
      </c>
      <c r="BG382">
        <v>13</v>
      </c>
      <c r="BH382">
        <v>34</v>
      </c>
      <c r="BI382">
        <v>0</v>
      </c>
      <c r="BJ382" t="s">
        <v>2807</v>
      </c>
      <c r="BK382">
        <v>10</v>
      </c>
      <c r="BL382">
        <v>0</v>
      </c>
      <c r="BM382">
        <v>7</v>
      </c>
      <c r="BN382">
        <v>0</v>
      </c>
      <c r="BO382">
        <v>0</v>
      </c>
      <c r="BP382">
        <v>45</v>
      </c>
      <c r="BQ382">
        <v>64</v>
      </c>
      <c r="BR382">
        <v>0</v>
      </c>
      <c r="BS382">
        <v>0.4128</v>
      </c>
      <c r="BT382">
        <v>16</v>
      </c>
      <c r="BU382">
        <v>36</v>
      </c>
      <c r="BV382">
        <v>0</v>
      </c>
      <c r="BW382">
        <v>0.30769999999999997</v>
      </c>
      <c r="BX382">
        <v>0.45169999999999999</v>
      </c>
      <c r="BY382">
        <v>0.27660000000000001</v>
      </c>
      <c r="BZ382">
        <v>0</v>
      </c>
      <c r="CA382">
        <v>1</v>
      </c>
      <c r="CB382">
        <v>1955</v>
      </c>
      <c r="CC382" t="s">
        <v>480</v>
      </c>
      <c r="CE382">
        <v>0</v>
      </c>
      <c r="CF382" t="s">
        <v>593</v>
      </c>
      <c r="CG382">
        <v>1977</v>
      </c>
      <c r="CH382" t="s">
        <v>1090</v>
      </c>
      <c r="CI382">
        <v>48</v>
      </c>
      <c r="CJ382">
        <v>26</v>
      </c>
      <c r="CK382">
        <v>27.49511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</row>
    <row r="383" spans="1:96" x14ac:dyDescent="0.3">
      <c r="A383">
        <v>2003</v>
      </c>
      <c r="B383" t="s">
        <v>2025</v>
      </c>
      <c r="C383" t="s">
        <v>2808</v>
      </c>
      <c r="D383" t="s">
        <v>871</v>
      </c>
      <c r="E383" t="s">
        <v>550</v>
      </c>
      <c r="F383">
        <v>36.372819999999997</v>
      </c>
      <c r="G383">
        <v>34.811799999999998</v>
      </c>
      <c r="H383">
        <v>37.755980000000001</v>
      </c>
      <c r="I383">
        <v>0.4824</v>
      </c>
      <c r="J383">
        <v>6.0999999999999999E-2</v>
      </c>
      <c r="K383">
        <v>0.13070000000000001</v>
      </c>
      <c r="L383">
        <v>0.2167</v>
      </c>
      <c r="M383">
        <v>40854.03</v>
      </c>
      <c r="N383">
        <v>109316.6</v>
      </c>
      <c r="O383">
        <v>0.80169999999999997</v>
      </c>
      <c r="P383">
        <v>0.2225</v>
      </c>
      <c r="Q383">
        <v>7.0699999999999999E-2</v>
      </c>
      <c r="R383">
        <v>18.37</v>
      </c>
      <c r="S383" t="s">
        <v>470</v>
      </c>
      <c r="T383">
        <v>3</v>
      </c>
      <c r="U383">
        <v>72</v>
      </c>
      <c r="V383">
        <v>190</v>
      </c>
      <c r="W383">
        <v>4.5999999999999996</v>
      </c>
      <c r="X383" t="s">
        <v>2259</v>
      </c>
      <c r="Y383" t="s">
        <v>2809</v>
      </c>
      <c r="Z383">
        <v>6</v>
      </c>
      <c r="AA383" t="s">
        <v>474</v>
      </c>
      <c r="AD383">
        <v>3.8</v>
      </c>
      <c r="AE383" t="s">
        <v>475</v>
      </c>
      <c r="AF383" t="s">
        <v>475</v>
      </c>
      <c r="AH383">
        <v>0</v>
      </c>
      <c r="AI383">
        <v>0</v>
      </c>
      <c r="AJ383" t="s">
        <v>490</v>
      </c>
      <c r="AK383">
        <v>90066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 t="s">
        <v>2810</v>
      </c>
      <c r="AU383">
        <v>1</v>
      </c>
      <c r="AV383">
        <v>0</v>
      </c>
      <c r="AW383" t="s">
        <v>2811</v>
      </c>
      <c r="AY383">
        <v>82</v>
      </c>
      <c r="AZ383">
        <v>7</v>
      </c>
      <c r="BA383">
        <v>6</v>
      </c>
      <c r="BB383">
        <v>0</v>
      </c>
      <c r="BC383">
        <v>0.53849999999999998</v>
      </c>
      <c r="BD383">
        <v>385</v>
      </c>
      <c r="BE383">
        <v>385</v>
      </c>
      <c r="BF383">
        <v>17</v>
      </c>
      <c r="BG383">
        <v>41</v>
      </c>
      <c r="BH383">
        <v>21</v>
      </c>
      <c r="BI383">
        <v>0</v>
      </c>
      <c r="BJ383" t="s">
        <v>2812</v>
      </c>
      <c r="BK383">
        <v>0</v>
      </c>
      <c r="BL383">
        <v>0</v>
      </c>
      <c r="BM383">
        <v>0</v>
      </c>
      <c r="BN383">
        <v>0</v>
      </c>
      <c r="BP383">
        <v>0</v>
      </c>
      <c r="BQ383">
        <v>0</v>
      </c>
      <c r="BR383">
        <v>0</v>
      </c>
      <c r="BT383">
        <v>0</v>
      </c>
      <c r="BU383">
        <v>0</v>
      </c>
      <c r="BV383">
        <v>0</v>
      </c>
      <c r="BX383">
        <v>0.51080000000000003</v>
      </c>
      <c r="BY383">
        <v>0.6613</v>
      </c>
      <c r="BZ383">
        <v>1</v>
      </c>
      <c r="CA383">
        <v>1</v>
      </c>
      <c r="CB383">
        <v>1961</v>
      </c>
      <c r="CC383" t="s">
        <v>480</v>
      </c>
      <c r="CE383">
        <v>0</v>
      </c>
      <c r="CF383" t="s">
        <v>593</v>
      </c>
      <c r="CG383">
        <v>1983</v>
      </c>
      <c r="CH383" t="s">
        <v>2813</v>
      </c>
      <c r="CI383">
        <v>42</v>
      </c>
      <c r="CJ383">
        <v>20</v>
      </c>
      <c r="CK383">
        <v>25.765820000000001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</row>
    <row r="384" spans="1:96" x14ac:dyDescent="0.3">
      <c r="A384">
        <v>2003</v>
      </c>
      <c r="B384" t="s">
        <v>2025</v>
      </c>
      <c r="C384" t="s">
        <v>2814</v>
      </c>
      <c r="D384" t="s">
        <v>109</v>
      </c>
      <c r="E384" t="s">
        <v>718</v>
      </c>
      <c r="F384">
        <v>36.372819999999997</v>
      </c>
      <c r="G384">
        <v>34.811799999999998</v>
      </c>
      <c r="H384">
        <v>37.755980000000001</v>
      </c>
      <c r="I384">
        <v>0.4824</v>
      </c>
      <c r="J384">
        <v>6.0999999999999999E-2</v>
      </c>
      <c r="K384">
        <v>0.13070000000000001</v>
      </c>
      <c r="L384">
        <v>0.2167</v>
      </c>
      <c r="M384">
        <v>40854.03</v>
      </c>
      <c r="N384">
        <v>109316.6</v>
      </c>
      <c r="O384">
        <v>0.80169999999999997</v>
      </c>
      <c r="P384">
        <v>0.2225</v>
      </c>
      <c r="Q384">
        <v>7.0699999999999999E-2</v>
      </c>
      <c r="R384">
        <v>0</v>
      </c>
      <c r="S384" t="s">
        <v>539</v>
      </c>
      <c r="T384">
        <v>4</v>
      </c>
      <c r="U384">
        <v>76</v>
      </c>
      <c r="V384">
        <v>225</v>
      </c>
      <c r="W384">
        <v>4.5</v>
      </c>
      <c r="X384" t="s">
        <v>1347</v>
      </c>
      <c r="Y384" t="s">
        <v>2815</v>
      </c>
      <c r="Z384">
        <v>36</v>
      </c>
      <c r="AA384" t="s">
        <v>512</v>
      </c>
      <c r="AE384" t="s">
        <v>475</v>
      </c>
      <c r="AF384" t="s">
        <v>475</v>
      </c>
      <c r="AG384" t="s">
        <v>625</v>
      </c>
      <c r="AH384">
        <v>0</v>
      </c>
      <c r="AI384">
        <v>1</v>
      </c>
      <c r="AJ384" t="s">
        <v>490</v>
      </c>
      <c r="AK384">
        <v>40213</v>
      </c>
      <c r="AL384">
        <v>14</v>
      </c>
      <c r="AM384">
        <v>5</v>
      </c>
      <c r="AN384">
        <v>0</v>
      </c>
      <c r="AO384">
        <v>115</v>
      </c>
      <c r="AP384">
        <v>3</v>
      </c>
      <c r="AQ384">
        <v>449</v>
      </c>
      <c r="AR384">
        <v>2623</v>
      </c>
      <c r="AS384">
        <v>3.19</v>
      </c>
      <c r="AT384" t="s">
        <v>2816</v>
      </c>
      <c r="AU384">
        <v>4</v>
      </c>
      <c r="AV384">
        <v>1</v>
      </c>
      <c r="AW384" t="s">
        <v>1956</v>
      </c>
      <c r="AY384">
        <v>82</v>
      </c>
      <c r="AZ384">
        <v>7</v>
      </c>
      <c r="BA384">
        <v>6</v>
      </c>
      <c r="BB384">
        <v>0</v>
      </c>
      <c r="BC384">
        <v>0.53849999999999998</v>
      </c>
      <c r="BD384">
        <v>385</v>
      </c>
      <c r="BE384">
        <v>385</v>
      </c>
      <c r="BF384">
        <v>17</v>
      </c>
      <c r="BG384">
        <v>41</v>
      </c>
      <c r="BH384">
        <v>21</v>
      </c>
      <c r="BI384">
        <v>0</v>
      </c>
      <c r="BJ384" t="s">
        <v>2812</v>
      </c>
      <c r="BK384">
        <v>0</v>
      </c>
      <c r="BL384">
        <v>0</v>
      </c>
      <c r="BM384">
        <v>0</v>
      </c>
      <c r="BN384">
        <v>0</v>
      </c>
      <c r="BP384">
        <v>0</v>
      </c>
      <c r="BQ384">
        <v>0</v>
      </c>
      <c r="BR384">
        <v>0</v>
      </c>
      <c r="BT384">
        <v>0</v>
      </c>
      <c r="BU384">
        <v>0</v>
      </c>
      <c r="BV384">
        <v>0</v>
      </c>
      <c r="BX384">
        <v>0.51080000000000003</v>
      </c>
      <c r="BY384">
        <v>0.6613</v>
      </c>
      <c r="BZ384">
        <v>1</v>
      </c>
      <c r="CA384">
        <v>1</v>
      </c>
      <c r="CB384">
        <v>1961</v>
      </c>
      <c r="CC384" t="s">
        <v>480</v>
      </c>
      <c r="CE384">
        <v>0</v>
      </c>
      <c r="CF384" t="s">
        <v>593</v>
      </c>
      <c r="CG384">
        <v>1983</v>
      </c>
      <c r="CH384" t="s">
        <v>2813</v>
      </c>
      <c r="CI384">
        <v>42</v>
      </c>
      <c r="CJ384">
        <v>20</v>
      </c>
      <c r="CK384">
        <v>27.384869999999999</v>
      </c>
      <c r="CL384">
        <v>0</v>
      </c>
      <c r="CM384">
        <v>1</v>
      </c>
      <c r="CN384">
        <v>0</v>
      </c>
      <c r="CO384">
        <v>1</v>
      </c>
      <c r="CP384">
        <v>0</v>
      </c>
      <c r="CQ384">
        <v>0</v>
      </c>
      <c r="CR384">
        <v>1</v>
      </c>
    </row>
    <row r="385" spans="1:96" x14ac:dyDescent="0.3">
      <c r="A385">
        <v>2003</v>
      </c>
      <c r="B385" t="s">
        <v>2025</v>
      </c>
      <c r="C385" t="s">
        <v>2817</v>
      </c>
      <c r="D385" t="s">
        <v>2818</v>
      </c>
      <c r="E385" t="s">
        <v>662</v>
      </c>
      <c r="F385">
        <v>36.299999999999997</v>
      </c>
      <c r="G385">
        <v>34</v>
      </c>
      <c r="H385">
        <v>38.299999999999997</v>
      </c>
      <c r="I385">
        <v>0.46229999999999999</v>
      </c>
      <c r="J385">
        <v>6.6500000000000004E-2</v>
      </c>
      <c r="K385">
        <v>0.13930000000000001</v>
      </c>
      <c r="L385">
        <v>0.23369999999999999</v>
      </c>
      <c r="M385">
        <v>30173</v>
      </c>
      <c r="N385">
        <v>72200</v>
      </c>
      <c r="O385">
        <v>0.70589999999999997</v>
      </c>
      <c r="P385">
        <v>0.1174</v>
      </c>
      <c r="Q385">
        <v>2.7300000000000001E-2</v>
      </c>
      <c r="R385">
        <v>3.96</v>
      </c>
      <c r="S385" t="s">
        <v>498</v>
      </c>
      <c r="T385">
        <v>2</v>
      </c>
      <c r="U385">
        <v>75</v>
      </c>
      <c r="V385">
        <v>210</v>
      </c>
      <c r="W385">
        <v>4.8</v>
      </c>
      <c r="X385" t="s">
        <v>2819</v>
      </c>
      <c r="Y385" t="s">
        <v>621</v>
      </c>
      <c r="Z385">
        <v>52</v>
      </c>
      <c r="AA385" t="s">
        <v>512</v>
      </c>
      <c r="AD385">
        <v>3.4</v>
      </c>
      <c r="AE385" t="s">
        <v>475</v>
      </c>
      <c r="AF385" t="s">
        <v>475</v>
      </c>
      <c r="AH385">
        <v>0</v>
      </c>
      <c r="AI385">
        <v>0</v>
      </c>
      <c r="AJ385" t="s">
        <v>490</v>
      </c>
      <c r="AK385">
        <v>31085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 t="s">
        <v>2820</v>
      </c>
      <c r="AU385">
        <v>5</v>
      </c>
      <c r="AV385">
        <v>0</v>
      </c>
      <c r="AW385" t="s">
        <v>2821</v>
      </c>
      <c r="AY385">
        <v>82</v>
      </c>
      <c r="AZ385">
        <v>7</v>
      </c>
      <c r="BA385">
        <v>6</v>
      </c>
      <c r="BB385">
        <v>0</v>
      </c>
      <c r="BC385">
        <v>0.53849999999999998</v>
      </c>
      <c r="BD385">
        <v>385</v>
      </c>
      <c r="BE385">
        <v>385</v>
      </c>
      <c r="BF385">
        <v>17</v>
      </c>
      <c r="BG385">
        <v>41</v>
      </c>
      <c r="BH385">
        <v>21</v>
      </c>
      <c r="BI385">
        <v>0</v>
      </c>
      <c r="BJ385" t="s">
        <v>2812</v>
      </c>
      <c r="BK385">
        <v>0</v>
      </c>
      <c r="BL385">
        <v>0</v>
      </c>
      <c r="BM385">
        <v>0</v>
      </c>
      <c r="BN385">
        <v>0</v>
      </c>
      <c r="BP385">
        <v>0</v>
      </c>
      <c r="BQ385">
        <v>0</v>
      </c>
      <c r="BR385">
        <v>0</v>
      </c>
      <c r="BT385">
        <v>0</v>
      </c>
      <c r="BU385">
        <v>0</v>
      </c>
      <c r="BV385">
        <v>0</v>
      </c>
      <c r="BX385">
        <v>0.51080000000000003</v>
      </c>
      <c r="BY385">
        <v>0.6613</v>
      </c>
      <c r="BZ385">
        <v>1</v>
      </c>
      <c r="CA385">
        <v>1</v>
      </c>
      <c r="CB385">
        <v>1961</v>
      </c>
      <c r="CC385" t="s">
        <v>480</v>
      </c>
      <c r="CE385">
        <v>0</v>
      </c>
      <c r="CF385" t="s">
        <v>593</v>
      </c>
      <c r="CG385">
        <v>1983</v>
      </c>
      <c r="CH385" t="s">
        <v>2813</v>
      </c>
      <c r="CI385">
        <v>42</v>
      </c>
      <c r="CJ385">
        <v>20</v>
      </c>
      <c r="CK385">
        <v>26.245329999999999</v>
      </c>
      <c r="CL385">
        <v>0</v>
      </c>
      <c r="CM385">
        <v>1</v>
      </c>
      <c r="CN385">
        <v>0</v>
      </c>
      <c r="CO385">
        <v>0</v>
      </c>
      <c r="CP385">
        <v>0</v>
      </c>
      <c r="CQ385">
        <v>0</v>
      </c>
      <c r="CR385">
        <v>0</v>
      </c>
    </row>
    <row r="386" spans="1:96" x14ac:dyDescent="0.3">
      <c r="A386">
        <v>2003</v>
      </c>
      <c r="B386" t="s">
        <v>119</v>
      </c>
      <c r="C386" t="s">
        <v>2822</v>
      </c>
      <c r="D386" t="s">
        <v>2823</v>
      </c>
      <c r="E386" t="s">
        <v>728</v>
      </c>
      <c r="F386">
        <v>44.2</v>
      </c>
      <c r="G386">
        <v>42</v>
      </c>
      <c r="H386">
        <v>46.1</v>
      </c>
      <c r="I386">
        <v>0.46429999999999999</v>
      </c>
      <c r="J386">
        <v>0.1211</v>
      </c>
      <c r="K386">
        <v>0.22700000000000001</v>
      </c>
      <c r="L386">
        <v>0.33679999999999999</v>
      </c>
      <c r="M386">
        <v>60494</v>
      </c>
      <c r="N386">
        <v>124400</v>
      </c>
      <c r="O386">
        <v>0.91810000000000003</v>
      </c>
      <c r="P386">
        <v>0.42220000000000002</v>
      </c>
      <c r="Q386">
        <v>0.17299999999999999</v>
      </c>
      <c r="R386">
        <v>2.91</v>
      </c>
      <c r="S386" t="s">
        <v>498</v>
      </c>
      <c r="T386">
        <v>2</v>
      </c>
      <c r="U386">
        <v>78</v>
      </c>
      <c r="V386">
        <v>235</v>
      </c>
      <c r="W386">
        <v>4.78</v>
      </c>
      <c r="X386" t="s">
        <v>2824</v>
      </c>
      <c r="Y386" t="s">
        <v>2825</v>
      </c>
      <c r="Z386">
        <v>39</v>
      </c>
      <c r="AA386" t="s">
        <v>474</v>
      </c>
      <c r="AD386">
        <v>4</v>
      </c>
      <c r="AE386" t="s">
        <v>475</v>
      </c>
      <c r="AF386" t="s">
        <v>475</v>
      </c>
      <c r="AG386" t="s">
        <v>489</v>
      </c>
      <c r="AH386">
        <v>0</v>
      </c>
      <c r="AI386">
        <v>1</v>
      </c>
      <c r="AJ386" t="s">
        <v>490</v>
      </c>
      <c r="AK386">
        <v>14221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 t="s">
        <v>2826</v>
      </c>
      <c r="AU386">
        <v>5</v>
      </c>
      <c r="AV386">
        <v>1</v>
      </c>
      <c r="AW386" t="s">
        <v>2827</v>
      </c>
      <c r="AX386" t="s">
        <v>119</v>
      </c>
      <c r="AY386">
        <v>100</v>
      </c>
      <c r="AZ386">
        <v>11</v>
      </c>
      <c r="BA386">
        <v>3</v>
      </c>
      <c r="BB386">
        <v>0</v>
      </c>
      <c r="BC386">
        <v>0.78569999999999995</v>
      </c>
      <c r="BD386">
        <v>526</v>
      </c>
      <c r="BE386">
        <v>441</v>
      </c>
      <c r="BF386">
        <v>38</v>
      </c>
      <c r="BG386">
        <v>34</v>
      </c>
      <c r="BH386">
        <v>25</v>
      </c>
      <c r="BI386">
        <v>0</v>
      </c>
      <c r="BJ386" t="s">
        <v>1406</v>
      </c>
      <c r="BK386">
        <v>2</v>
      </c>
      <c r="BL386">
        <v>11</v>
      </c>
      <c r="BM386">
        <v>3</v>
      </c>
      <c r="BN386">
        <v>0</v>
      </c>
      <c r="BO386">
        <v>0.78569999999999995</v>
      </c>
      <c r="BP386">
        <v>21</v>
      </c>
      <c r="BQ386">
        <v>5</v>
      </c>
      <c r="BR386">
        <v>0</v>
      </c>
      <c r="BS386">
        <v>0.80769999999999997</v>
      </c>
      <c r="BT386">
        <v>21</v>
      </c>
      <c r="BU386">
        <v>5</v>
      </c>
      <c r="BV386">
        <v>0</v>
      </c>
      <c r="BW386">
        <v>0.80769999999999997</v>
      </c>
      <c r="BX386">
        <v>0.56120000000000003</v>
      </c>
      <c r="BY386">
        <v>0.57630000000000003</v>
      </c>
      <c r="BZ386">
        <v>0</v>
      </c>
      <c r="CA386">
        <v>0</v>
      </c>
      <c r="CB386">
        <v>1947</v>
      </c>
      <c r="CC386" t="s">
        <v>480</v>
      </c>
      <c r="CE386">
        <v>0</v>
      </c>
      <c r="CF386" t="s">
        <v>987</v>
      </c>
      <c r="CG386">
        <v>1969</v>
      </c>
      <c r="CH386" t="s">
        <v>119</v>
      </c>
      <c r="CI386">
        <v>56</v>
      </c>
      <c r="CJ386">
        <v>34</v>
      </c>
      <c r="CK386">
        <v>27.15401</v>
      </c>
      <c r="CL386">
        <v>0</v>
      </c>
      <c r="CM386">
        <v>0</v>
      </c>
      <c r="CN386">
        <v>0</v>
      </c>
      <c r="CO386">
        <v>1</v>
      </c>
      <c r="CP386">
        <v>0</v>
      </c>
      <c r="CQ386">
        <v>0</v>
      </c>
      <c r="CR386">
        <v>1</v>
      </c>
    </row>
    <row r="387" spans="1:96" x14ac:dyDescent="0.3">
      <c r="A387">
        <v>2003</v>
      </c>
      <c r="B387" t="s">
        <v>119</v>
      </c>
      <c r="C387" t="s">
        <v>2828</v>
      </c>
      <c r="D387" t="s">
        <v>2829</v>
      </c>
      <c r="E387" t="s">
        <v>756</v>
      </c>
      <c r="F387">
        <v>32.369549999999997</v>
      </c>
      <c r="G387">
        <v>31.165040000000001</v>
      </c>
      <c r="H387">
        <v>33.463160000000002</v>
      </c>
      <c r="I387">
        <v>0.4894</v>
      </c>
      <c r="J387">
        <v>3.4799999999999998E-2</v>
      </c>
      <c r="K387">
        <v>7.85E-2</v>
      </c>
      <c r="L387">
        <v>0.15190000000000001</v>
      </c>
      <c r="M387">
        <v>49609.31</v>
      </c>
      <c r="N387">
        <v>140780.1</v>
      </c>
      <c r="O387">
        <v>0.78639999999999999</v>
      </c>
      <c r="P387">
        <v>0.2208</v>
      </c>
      <c r="Q387">
        <v>0.08</v>
      </c>
      <c r="R387">
        <v>0.03</v>
      </c>
      <c r="S387" t="s">
        <v>539</v>
      </c>
      <c r="T387">
        <v>3</v>
      </c>
      <c r="U387">
        <v>74</v>
      </c>
      <c r="V387">
        <v>200</v>
      </c>
      <c r="W387">
        <v>4.6500000000000004</v>
      </c>
      <c r="X387" t="s">
        <v>975</v>
      </c>
      <c r="Y387" t="s">
        <v>2830</v>
      </c>
      <c r="Z387">
        <v>1</v>
      </c>
      <c r="AA387" t="s">
        <v>474</v>
      </c>
      <c r="AE387" t="s">
        <v>475</v>
      </c>
      <c r="AF387" t="s">
        <v>475</v>
      </c>
      <c r="AH387">
        <v>0</v>
      </c>
      <c r="AI387">
        <v>0</v>
      </c>
      <c r="AJ387" t="s">
        <v>476</v>
      </c>
      <c r="AK387">
        <v>20781</v>
      </c>
      <c r="AL387">
        <v>1</v>
      </c>
      <c r="AM387">
        <v>1</v>
      </c>
      <c r="AN387">
        <v>0</v>
      </c>
      <c r="AO387">
        <v>12</v>
      </c>
      <c r="AP387">
        <v>0</v>
      </c>
      <c r="AQ387">
        <v>1</v>
      </c>
      <c r="AR387">
        <v>12</v>
      </c>
      <c r="AS387">
        <v>12</v>
      </c>
      <c r="AT387" t="s">
        <v>2831</v>
      </c>
      <c r="AU387">
        <v>2</v>
      </c>
      <c r="AV387">
        <v>0</v>
      </c>
      <c r="AW387" t="s">
        <v>2832</v>
      </c>
      <c r="AY387">
        <v>100</v>
      </c>
      <c r="AZ387">
        <v>11</v>
      </c>
      <c r="BA387">
        <v>3</v>
      </c>
      <c r="BB387">
        <v>0</v>
      </c>
      <c r="BC387">
        <v>0.78569999999999995</v>
      </c>
      <c r="BD387">
        <v>526</v>
      </c>
      <c r="BE387">
        <v>441</v>
      </c>
      <c r="BF387">
        <v>38</v>
      </c>
      <c r="BG387">
        <v>34</v>
      </c>
      <c r="BH387">
        <v>25</v>
      </c>
      <c r="BI387">
        <v>0</v>
      </c>
      <c r="BJ387" t="s">
        <v>1406</v>
      </c>
      <c r="BK387">
        <v>2</v>
      </c>
      <c r="BL387">
        <v>11</v>
      </c>
      <c r="BM387">
        <v>3</v>
      </c>
      <c r="BN387">
        <v>0</v>
      </c>
      <c r="BO387">
        <v>0.78569999999999995</v>
      </c>
      <c r="BP387">
        <v>21</v>
      </c>
      <c r="BQ387">
        <v>5</v>
      </c>
      <c r="BR387">
        <v>0</v>
      </c>
      <c r="BS387">
        <v>0.80769999999999997</v>
      </c>
      <c r="BT387">
        <v>21</v>
      </c>
      <c r="BU387">
        <v>5</v>
      </c>
      <c r="BV387">
        <v>0</v>
      </c>
      <c r="BW387">
        <v>0.80769999999999997</v>
      </c>
      <c r="BX387">
        <v>0.56120000000000003</v>
      </c>
      <c r="BY387">
        <v>0.57630000000000003</v>
      </c>
      <c r="BZ387">
        <v>0</v>
      </c>
      <c r="CA387">
        <v>0</v>
      </c>
      <c r="CB387">
        <v>1947</v>
      </c>
      <c r="CC387" t="s">
        <v>480</v>
      </c>
      <c r="CE387">
        <v>0</v>
      </c>
      <c r="CF387" t="s">
        <v>987</v>
      </c>
      <c r="CG387">
        <v>1969</v>
      </c>
      <c r="CH387" t="s">
        <v>119</v>
      </c>
      <c r="CI387">
        <v>56</v>
      </c>
      <c r="CJ387">
        <v>34</v>
      </c>
      <c r="CK387">
        <v>25.67568</v>
      </c>
      <c r="CL387">
        <v>0</v>
      </c>
      <c r="CM387">
        <v>0</v>
      </c>
      <c r="CN387">
        <v>1</v>
      </c>
      <c r="CO387">
        <v>0</v>
      </c>
      <c r="CP387">
        <v>0</v>
      </c>
      <c r="CQ387">
        <v>0</v>
      </c>
      <c r="CR387">
        <v>0</v>
      </c>
    </row>
    <row r="388" spans="1:96" x14ac:dyDescent="0.3">
      <c r="A388">
        <v>2003</v>
      </c>
      <c r="B388" t="s">
        <v>2833</v>
      </c>
      <c r="C388" t="s">
        <v>2834</v>
      </c>
      <c r="D388" t="s">
        <v>1352</v>
      </c>
      <c r="E388" t="s">
        <v>2292</v>
      </c>
      <c r="F388">
        <v>34.813249999999996</v>
      </c>
      <c r="G388">
        <v>33.672490000000003</v>
      </c>
      <c r="H388">
        <v>35.990639999999999</v>
      </c>
      <c r="I388">
        <v>0.49519999999999997</v>
      </c>
      <c r="J388">
        <v>5.5500000000000001E-2</v>
      </c>
      <c r="K388">
        <v>0.1163</v>
      </c>
      <c r="L388">
        <v>0.20119999999999999</v>
      </c>
      <c r="M388">
        <v>43644.46</v>
      </c>
      <c r="N388">
        <v>100437</v>
      </c>
      <c r="O388">
        <v>0.84560000000000002</v>
      </c>
      <c r="P388">
        <v>0.2049</v>
      </c>
      <c r="Q388">
        <v>7.8799999999999995E-2</v>
      </c>
      <c r="S388" t="s">
        <v>569</v>
      </c>
      <c r="T388">
        <v>4</v>
      </c>
      <c r="U388">
        <v>77</v>
      </c>
      <c r="V388">
        <v>220</v>
      </c>
      <c r="W388">
        <v>4.8</v>
      </c>
      <c r="X388" t="s">
        <v>487</v>
      </c>
      <c r="Y388" t="s">
        <v>2835</v>
      </c>
      <c r="Z388">
        <v>8</v>
      </c>
      <c r="AA388" t="s">
        <v>474</v>
      </c>
      <c r="AD388">
        <v>3.8</v>
      </c>
      <c r="AE388" t="s">
        <v>475</v>
      </c>
      <c r="AF388" t="s">
        <v>473</v>
      </c>
      <c r="AH388">
        <v>0</v>
      </c>
      <c r="AI388">
        <v>0</v>
      </c>
      <c r="AJ388" t="s">
        <v>490</v>
      </c>
      <c r="AK388">
        <v>46227</v>
      </c>
      <c r="AL388">
        <v>11</v>
      </c>
      <c r="AM388">
        <v>7</v>
      </c>
      <c r="AN388">
        <v>0</v>
      </c>
      <c r="AO388">
        <v>65</v>
      </c>
      <c r="AP388">
        <v>0</v>
      </c>
      <c r="AQ388">
        <v>15</v>
      </c>
      <c r="AR388">
        <v>61</v>
      </c>
      <c r="AS388">
        <v>8.1300000000000008</v>
      </c>
      <c r="AT388" t="s">
        <v>2836</v>
      </c>
      <c r="AU388">
        <v>4</v>
      </c>
      <c r="AV388">
        <v>0</v>
      </c>
      <c r="AW388" t="s">
        <v>2837</v>
      </c>
      <c r="AX388" t="s">
        <v>2833</v>
      </c>
      <c r="AY388">
        <v>98</v>
      </c>
      <c r="AZ388">
        <v>8</v>
      </c>
      <c r="BA388">
        <v>4</v>
      </c>
      <c r="BB388">
        <v>0</v>
      </c>
      <c r="BC388">
        <v>0.66669999999999996</v>
      </c>
      <c r="BD388">
        <v>472</v>
      </c>
      <c r="BE388">
        <v>428</v>
      </c>
      <c r="BF388">
        <v>48</v>
      </c>
      <c r="BG388">
        <v>39</v>
      </c>
      <c r="BH388">
        <v>23</v>
      </c>
      <c r="BI388">
        <v>0</v>
      </c>
      <c r="BJ388" t="s">
        <v>2838</v>
      </c>
      <c r="BK388">
        <v>15</v>
      </c>
      <c r="BL388">
        <v>8</v>
      </c>
      <c r="BM388">
        <v>4</v>
      </c>
      <c r="BN388">
        <v>0</v>
      </c>
      <c r="BO388">
        <v>0.66669999999999996</v>
      </c>
      <c r="BP388">
        <v>111</v>
      </c>
      <c r="BQ388">
        <v>56</v>
      </c>
      <c r="BR388">
        <v>0</v>
      </c>
      <c r="BS388">
        <v>0.66469999999999996</v>
      </c>
      <c r="BT388">
        <v>39</v>
      </c>
      <c r="BU388">
        <v>23</v>
      </c>
      <c r="BV388">
        <v>0</v>
      </c>
      <c r="BW388">
        <v>0.629</v>
      </c>
      <c r="BX388">
        <v>0.54849999999999999</v>
      </c>
      <c r="BY388">
        <v>0.629</v>
      </c>
      <c r="BZ388">
        <v>0</v>
      </c>
      <c r="CA388">
        <v>0</v>
      </c>
      <c r="CB388">
        <v>1957</v>
      </c>
      <c r="CC388" t="s">
        <v>480</v>
      </c>
      <c r="CE388">
        <v>0</v>
      </c>
      <c r="CF388" t="s">
        <v>593</v>
      </c>
      <c r="CG388">
        <v>1980</v>
      </c>
      <c r="CH388" t="s">
        <v>892</v>
      </c>
      <c r="CI388">
        <v>46</v>
      </c>
      <c r="CJ388">
        <v>23</v>
      </c>
      <c r="CK388">
        <v>26.085339999999999</v>
      </c>
      <c r="CL388">
        <v>1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</row>
    <row r="389" spans="1:96" x14ac:dyDescent="0.3">
      <c r="A389">
        <v>2003</v>
      </c>
      <c r="B389" t="s">
        <v>1407</v>
      </c>
      <c r="C389" t="s">
        <v>2839</v>
      </c>
      <c r="D389" t="s">
        <v>2840</v>
      </c>
      <c r="E389" t="s">
        <v>469</v>
      </c>
      <c r="F389">
        <v>32.844430000000003</v>
      </c>
      <c r="G389">
        <v>31.071739999999998</v>
      </c>
      <c r="H389">
        <v>35.490029999999997</v>
      </c>
      <c r="I389">
        <v>0.51039999999999996</v>
      </c>
      <c r="J389">
        <v>4.8899999999999999E-2</v>
      </c>
      <c r="K389">
        <v>0.1026</v>
      </c>
      <c r="L389">
        <v>0.17510000000000001</v>
      </c>
      <c r="M389">
        <v>43974.17</v>
      </c>
      <c r="N389">
        <v>98540.44</v>
      </c>
      <c r="O389">
        <v>0.78510000000000002</v>
      </c>
      <c r="P389">
        <v>0.23760000000000001</v>
      </c>
      <c r="Q389">
        <v>6.1600000000000002E-2</v>
      </c>
      <c r="R389">
        <v>3.77</v>
      </c>
      <c r="S389" t="s">
        <v>498</v>
      </c>
      <c r="T389">
        <v>4</v>
      </c>
      <c r="U389">
        <v>76</v>
      </c>
      <c r="V389">
        <v>210</v>
      </c>
      <c r="W389">
        <v>4.8</v>
      </c>
      <c r="X389" t="s">
        <v>2841</v>
      </c>
      <c r="Y389" t="s">
        <v>2842</v>
      </c>
      <c r="Z389">
        <v>14</v>
      </c>
      <c r="AA389" t="s">
        <v>474</v>
      </c>
      <c r="AE389" t="s">
        <v>475</v>
      </c>
      <c r="AF389" t="s">
        <v>473</v>
      </c>
      <c r="AH389">
        <v>0</v>
      </c>
      <c r="AI389">
        <v>0</v>
      </c>
      <c r="AJ389" t="s">
        <v>490</v>
      </c>
      <c r="AK389">
        <v>32548</v>
      </c>
      <c r="AL389">
        <v>37</v>
      </c>
      <c r="AM389">
        <v>20</v>
      </c>
      <c r="AN389">
        <v>1</v>
      </c>
      <c r="AO389">
        <v>315</v>
      </c>
      <c r="AP389">
        <v>3</v>
      </c>
      <c r="AQ389">
        <v>41</v>
      </c>
      <c r="AR389">
        <v>308</v>
      </c>
      <c r="AS389">
        <v>22.5</v>
      </c>
      <c r="AT389" t="s">
        <v>2843</v>
      </c>
      <c r="AU389">
        <v>4</v>
      </c>
      <c r="AV389">
        <v>0</v>
      </c>
      <c r="AW389" t="s">
        <v>2840</v>
      </c>
      <c r="AX389" t="s">
        <v>83</v>
      </c>
      <c r="AY389">
        <v>84</v>
      </c>
      <c r="AZ389">
        <v>3</v>
      </c>
      <c r="BA389">
        <v>9</v>
      </c>
      <c r="BB389">
        <v>0</v>
      </c>
      <c r="BC389">
        <v>0.25</v>
      </c>
      <c r="BD389">
        <v>389</v>
      </c>
      <c r="BE389">
        <v>400</v>
      </c>
      <c r="BF389">
        <v>32</v>
      </c>
      <c r="BG389">
        <v>19</v>
      </c>
      <c r="BH389">
        <v>37</v>
      </c>
      <c r="BI389">
        <v>0</v>
      </c>
      <c r="BJ389" t="s">
        <v>1413</v>
      </c>
      <c r="BK389">
        <v>8</v>
      </c>
      <c r="BL389">
        <v>3</v>
      </c>
      <c r="BM389">
        <v>9</v>
      </c>
      <c r="BN389">
        <v>0</v>
      </c>
      <c r="BO389">
        <v>0.25</v>
      </c>
      <c r="BP389">
        <v>43</v>
      </c>
      <c r="BQ389">
        <v>50</v>
      </c>
      <c r="BR389">
        <v>0</v>
      </c>
      <c r="BS389">
        <v>0.46239999999999998</v>
      </c>
      <c r="BT389">
        <v>25</v>
      </c>
      <c r="BU389">
        <v>33</v>
      </c>
      <c r="BV389">
        <v>0</v>
      </c>
      <c r="BW389">
        <v>0.43099999999999999</v>
      </c>
      <c r="BX389">
        <v>0.51280000000000003</v>
      </c>
      <c r="BY389">
        <v>0.33929999999999999</v>
      </c>
      <c r="BZ389">
        <v>0</v>
      </c>
      <c r="CA389">
        <v>0</v>
      </c>
      <c r="CB389">
        <v>1954</v>
      </c>
      <c r="CC389" t="s">
        <v>480</v>
      </c>
      <c r="CE389">
        <v>0</v>
      </c>
      <c r="CF389" t="s">
        <v>489</v>
      </c>
      <c r="CG389">
        <v>1982</v>
      </c>
      <c r="CH389" t="s">
        <v>93</v>
      </c>
      <c r="CI389">
        <v>49</v>
      </c>
      <c r="CJ389">
        <v>21</v>
      </c>
      <c r="CK389">
        <v>25.55921</v>
      </c>
      <c r="CL389">
        <v>1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</row>
    <row r="390" spans="1:96" x14ac:dyDescent="0.3">
      <c r="A390">
        <v>2003</v>
      </c>
      <c r="B390" t="s">
        <v>1284</v>
      </c>
      <c r="C390" t="s">
        <v>2844</v>
      </c>
      <c r="D390" t="s">
        <v>2453</v>
      </c>
      <c r="E390" t="s">
        <v>550</v>
      </c>
      <c r="F390">
        <v>39.85</v>
      </c>
      <c r="G390">
        <v>39.85</v>
      </c>
      <c r="H390">
        <v>39.950000000000003</v>
      </c>
      <c r="I390">
        <v>0.48770000000000002</v>
      </c>
      <c r="J390">
        <v>3.9300000000000002E-2</v>
      </c>
      <c r="K390">
        <v>8.8300000000000003E-2</v>
      </c>
      <c r="L390">
        <v>0.19650000000000001</v>
      </c>
      <c r="M390">
        <v>126115</v>
      </c>
      <c r="N390">
        <v>595200</v>
      </c>
      <c r="O390">
        <v>0.96860000000000002</v>
      </c>
      <c r="P390">
        <v>0.57420000000000004</v>
      </c>
      <c r="Q390">
        <v>0.1799</v>
      </c>
      <c r="R390">
        <v>25.62</v>
      </c>
      <c r="S390" t="s">
        <v>470</v>
      </c>
      <c r="T390">
        <v>5</v>
      </c>
      <c r="U390">
        <v>76</v>
      </c>
      <c r="V390">
        <v>200</v>
      </c>
      <c r="W390">
        <v>4.5999999999999996</v>
      </c>
      <c r="X390" t="s">
        <v>1380</v>
      </c>
      <c r="Y390" t="s">
        <v>2845</v>
      </c>
      <c r="Z390">
        <v>37</v>
      </c>
      <c r="AA390" t="s">
        <v>474</v>
      </c>
      <c r="AB390">
        <v>1150</v>
      </c>
      <c r="AD390">
        <v>3.3</v>
      </c>
      <c r="AE390" t="s">
        <v>475</v>
      </c>
      <c r="AF390" t="s">
        <v>475</v>
      </c>
      <c r="AH390">
        <v>0</v>
      </c>
      <c r="AI390">
        <v>0</v>
      </c>
      <c r="AJ390" t="s">
        <v>490</v>
      </c>
      <c r="AK390">
        <v>91977</v>
      </c>
      <c r="AL390">
        <v>807</v>
      </c>
      <c r="AM390">
        <v>478</v>
      </c>
      <c r="AN390">
        <v>31</v>
      </c>
      <c r="AO390">
        <v>5835</v>
      </c>
      <c r="AP390">
        <v>38</v>
      </c>
      <c r="AQ390">
        <v>1014</v>
      </c>
      <c r="AR390">
        <v>5736</v>
      </c>
      <c r="AS390">
        <v>157.69999999999999</v>
      </c>
      <c r="AT390" t="s">
        <v>2846</v>
      </c>
      <c r="AU390">
        <v>5</v>
      </c>
      <c r="AV390">
        <v>0</v>
      </c>
      <c r="AW390" t="s">
        <v>2847</v>
      </c>
      <c r="AX390" t="s">
        <v>1415</v>
      </c>
      <c r="AY390">
        <v>75</v>
      </c>
      <c r="AZ390">
        <v>12</v>
      </c>
      <c r="BA390">
        <v>1</v>
      </c>
      <c r="BB390">
        <v>0</v>
      </c>
      <c r="BC390">
        <v>0.92310000000000003</v>
      </c>
      <c r="BD390">
        <v>491</v>
      </c>
      <c r="BE390">
        <v>272</v>
      </c>
      <c r="BF390">
        <v>18</v>
      </c>
      <c r="BG390">
        <v>53</v>
      </c>
      <c r="BH390">
        <v>9</v>
      </c>
      <c r="BI390">
        <v>0</v>
      </c>
      <c r="BJ390" t="s">
        <v>1421</v>
      </c>
      <c r="BK390">
        <v>2</v>
      </c>
      <c r="BL390">
        <v>12</v>
      </c>
      <c r="BM390">
        <v>1</v>
      </c>
      <c r="BN390">
        <v>0</v>
      </c>
      <c r="BO390">
        <v>0.92310000000000003</v>
      </c>
      <c r="BP390">
        <v>24</v>
      </c>
      <c r="BQ390">
        <v>1</v>
      </c>
      <c r="BR390">
        <v>0</v>
      </c>
      <c r="BS390">
        <v>0.96</v>
      </c>
      <c r="BT390">
        <v>24</v>
      </c>
      <c r="BU390">
        <v>1</v>
      </c>
      <c r="BV390">
        <v>0</v>
      </c>
      <c r="BW390">
        <v>0.96</v>
      </c>
      <c r="BX390">
        <v>0.65169999999999995</v>
      </c>
      <c r="BY390">
        <v>0.8548</v>
      </c>
      <c r="BZ390">
        <v>0</v>
      </c>
      <c r="CA390">
        <v>0</v>
      </c>
      <c r="CB390">
        <v>1948</v>
      </c>
      <c r="CC390" t="s">
        <v>480</v>
      </c>
      <c r="CE390">
        <v>0</v>
      </c>
      <c r="CF390" t="s">
        <v>481</v>
      </c>
      <c r="CG390">
        <v>1979</v>
      </c>
      <c r="CH390" t="s">
        <v>1422</v>
      </c>
      <c r="CI390">
        <v>55</v>
      </c>
      <c r="CJ390">
        <v>24</v>
      </c>
      <c r="CK390">
        <v>24.342110000000002</v>
      </c>
      <c r="CL390">
        <v>0</v>
      </c>
      <c r="CM390">
        <v>0</v>
      </c>
      <c r="CN390">
        <v>0</v>
      </c>
      <c r="CO390">
        <v>1</v>
      </c>
      <c r="CP390">
        <v>0</v>
      </c>
      <c r="CQ390">
        <v>0</v>
      </c>
      <c r="CR390">
        <v>1</v>
      </c>
    </row>
    <row r="391" spans="1:96" x14ac:dyDescent="0.3">
      <c r="A391">
        <v>2003</v>
      </c>
      <c r="B391" t="s">
        <v>825</v>
      </c>
      <c r="C391" t="s">
        <v>2848</v>
      </c>
      <c r="D391" t="s">
        <v>2521</v>
      </c>
      <c r="E391" t="s">
        <v>856</v>
      </c>
      <c r="F391">
        <v>38.543550000000003</v>
      </c>
      <c r="G391">
        <v>37.122579999999999</v>
      </c>
      <c r="H391">
        <v>39.865479999999998</v>
      </c>
      <c r="I391">
        <v>0.48230000000000001</v>
      </c>
      <c r="J391">
        <v>6.9800000000000001E-2</v>
      </c>
      <c r="K391">
        <v>0.15240000000000001</v>
      </c>
      <c r="L391">
        <v>0.25690000000000002</v>
      </c>
      <c r="M391">
        <v>38562.39</v>
      </c>
      <c r="N391">
        <v>86855.81</v>
      </c>
      <c r="O391">
        <v>0.81289999999999996</v>
      </c>
      <c r="P391">
        <v>0.1195</v>
      </c>
      <c r="Q391">
        <v>2.8500000000000001E-2</v>
      </c>
      <c r="R391">
        <v>2.4</v>
      </c>
      <c r="S391" t="s">
        <v>486</v>
      </c>
      <c r="T391">
        <v>2</v>
      </c>
      <c r="U391">
        <v>74</v>
      </c>
      <c r="V391">
        <v>177</v>
      </c>
      <c r="W391">
        <v>4.7</v>
      </c>
      <c r="X391" t="s">
        <v>1463</v>
      </c>
      <c r="Y391" t="s">
        <v>2849</v>
      </c>
      <c r="Z391">
        <v>35</v>
      </c>
      <c r="AA391" t="s">
        <v>474</v>
      </c>
      <c r="AB391">
        <v>1060</v>
      </c>
      <c r="AC391">
        <v>22</v>
      </c>
      <c r="AD391">
        <v>4</v>
      </c>
      <c r="AE391" t="s">
        <v>475</v>
      </c>
      <c r="AF391" t="s">
        <v>475</v>
      </c>
      <c r="AH391">
        <v>0</v>
      </c>
      <c r="AI391">
        <v>0</v>
      </c>
      <c r="AJ391" t="s">
        <v>490</v>
      </c>
      <c r="AK391">
        <v>44483</v>
      </c>
      <c r="AL391">
        <v>479</v>
      </c>
      <c r="AM391">
        <v>277</v>
      </c>
      <c r="AN391">
        <v>18</v>
      </c>
      <c r="AO391">
        <v>3158</v>
      </c>
      <c r="AP391">
        <v>15</v>
      </c>
      <c r="AQ391">
        <v>670</v>
      </c>
      <c r="AR391">
        <v>3517</v>
      </c>
      <c r="AS391">
        <v>90.23</v>
      </c>
      <c r="AT391" t="s">
        <v>2850</v>
      </c>
      <c r="AU391">
        <v>5</v>
      </c>
      <c r="AV391">
        <v>0</v>
      </c>
      <c r="AW391" t="s">
        <v>2851</v>
      </c>
      <c r="AY391">
        <v>99</v>
      </c>
      <c r="AZ391">
        <v>7</v>
      </c>
      <c r="BA391">
        <v>5</v>
      </c>
      <c r="BB391">
        <v>0</v>
      </c>
      <c r="BC391">
        <v>0.58330000000000004</v>
      </c>
      <c r="BD391">
        <v>579</v>
      </c>
      <c r="BE391">
        <v>314</v>
      </c>
      <c r="BF391">
        <v>40</v>
      </c>
      <c r="BG391">
        <v>37</v>
      </c>
      <c r="BH391">
        <v>20</v>
      </c>
      <c r="BI391">
        <v>0</v>
      </c>
      <c r="BJ391" t="s">
        <v>1434</v>
      </c>
      <c r="BK391">
        <v>4</v>
      </c>
      <c r="BL391">
        <v>7</v>
      </c>
      <c r="BM391">
        <v>5</v>
      </c>
      <c r="BN391">
        <v>0</v>
      </c>
      <c r="BO391">
        <v>0.58330000000000004</v>
      </c>
      <c r="BP391">
        <v>27</v>
      </c>
      <c r="BQ391">
        <v>19</v>
      </c>
      <c r="BR391">
        <v>0</v>
      </c>
      <c r="BS391">
        <v>0.58699999999999997</v>
      </c>
      <c r="BT391">
        <v>27</v>
      </c>
      <c r="BU391">
        <v>19</v>
      </c>
      <c r="BV391">
        <v>0</v>
      </c>
      <c r="BW391">
        <v>0.58699999999999997</v>
      </c>
      <c r="BX391">
        <v>0.66349999999999998</v>
      </c>
      <c r="BY391">
        <v>0.64910000000000001</v>
      </c>
      <c r="BZ391">
        <v>0</v>
      </c>
      <c r="CA391">
        <v>0</v>
      </c>
      <c r="CB391">
        <v>1947</v>
      </c>
      <c r="CC391" t="s">
        <v>480</v>
      </c>
      <c r="CE391">
        <v>0</v>
      </c>
      <c r="CG391">
        <v>1980</v>
      </c>
      <c r="CH391" t="s">
        <v>1435</v>
      </c>
      <c r="CI391">
        <v>56</v>
      </c>
      <c r="CJ391">
        <v>23</v>
      </c>
      <c r="CK391">
        <v>22.72297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</row>
    <row r="392" spans="1:96" x14ac:dyDescent="0.3">
      <c r="A392">
        <v>2003</v>
      </c>
      <c r="B392" t="s">
        <v>91</v>
      </c>
      <c r="C392" t="s">
        <v>2852</v>
      </c>
      <c r="D392" t="s">
        <v>725</v>
      </c>
      <c r="E392" t="s">
        <v>2292</v>
      </c>
      <c r="F392">
        <v>32.916289999999996</v>
      </c>
      <c r="G392">
        <v>31.703029999999998</v>
      </c>
      <c r="H392">
        <v>34.25985</v>
      </c>
      <c r="I392">
        <v>0.50700000000000001</v>
      </c>
      <c r="J392">
        <v>5.5E-2</v>
      </c>
      <c r="K392">
        <v>0.1113</v>
      </c>
      <c r="L392">
        <v>0.18959999999999999</v>
      </c>
      <c r="M392">
        <v>36971.67</v>
      </c>
      <c r="N392">
        <v>94842.8</v>
      </c>
      <c r="O392">
        <v>0.81589999999999996</v>
      </c>
      <c r="P392">
        <v>0.1905</v>
      </c>
      <c r="Q392">
        <v>6.7199999999999996E-2</v>
      </c>
      <c r="R392">
        <v>2.1</v>
      </c>
      <c r="S392" t="s">
        <v>486</v>
      </c>
      <c r="T392">
        <v>4</v>
      </c>
      <c r="U392">
        <v>77</v>
      </c>
      <c r="V392">
        <v>228</v>
      </c>
      <c r="W392">
        <v>4.7</v>
      </c>
      <c r="X392" t="s">
        <v>2853</v>
      </c>
      <c r="Y392" t="s">
        <v>1149</v>
      </c>
      <c r="Z392">
        <v>6</v>
      </c>
      <c r="AA392" t="s">
        <v>474</v>
      </c>
      <c r="AB392">
        <v>1340</v>
      </c>
      <c r="AD392">
        <v>4</v>
      </c>
      <c r="AE392" t="s">
        <v>473</v>
      </c>
      <c r="AF392" t="s">
        <v>473</v>
      </c>
      <c r="AH392">
        <v>0</v>
      </c>
      <c r="AI392">
        <v>0</v>
      </c>
      <c r="AJ392" t="s">
        <v>490</v>
      </c>
      <c r="AK392">
        <v>47909</v>
      </c>
      <c r="AL392">
        <v>15</v>
      </c>
      <c r="AM392">
        <v>8</v>
      </c>
      <c r="AN392">
        <v>0</v>
      </c>
      <c r="AO392">
        <v>52</v>
      </c>
      <c r="AP392">
        <v>0</v>
      </c>
      <c r="AQ392">
        <v>17</v>
      </c>
      <c r="AR392">
        <v>53</v>
      </c>
      <c r="AS392">
        <v>8.67</v>
      </c>
      <c r="AT392" t="s">
        <v>2854</v>
      </c>
      <c r="AU392">
        <v>2</v>
      </c>
      <c r="AV392">
        <v>0</v>
      </c>
      <c r="AW392" t="s">
        <v>2855</v>
      </c>
      <c r="AY392">
        <v>110</v>
      </c>
      <c r="AZ392">
        <v>10</v>
      </c>
      <c r="BA392">
        <v>3</v>
      </c>
      <c r="BB392">
        <v>0</v>
      </c>
      <c r="BC392">
        <v>0.76919999999999999</v>
      </c>
      <c r="BD392">
        <v>788</v>
      </c>
      <c r="BE392">
        <v>254</v>
      </c>
      <c r="BF392">
        <v>37</v>
      </c>
      <c r="BG392">
        <v>47</v>
      </c>
      <c r="BH392">
        <v>15</v>
      </c>
      <c r="BI392">
        <v>0</v>
      </c>
      <c r="BJ392" t="s">
        <v>2071</v>
      </c>
      <c r="BK392">
        <v>8</v>
      </c>
      <c r="BL392">
        <v>10</v>
      </c>
      <c r="BM392">
        <v>3</v>
      </c>
      <c r="BN392">
        <v>0</v>
      </c>
      <c r="BO392">
        <v>0.76919999999999999</v>
      </c>
      <c r="BP392">
        <v>76</v>
      </c>
      <c r="BQ392">
        <v>23</v>
      </c>
      <c r="BR392">
        <v>0</v>
      </c>
      <c r="BS392">
        <v>0.76770000000000005</v>
      </c>
      <c r="BT392">
        <v>47</v>
      </c>
      <c r="BU392">
        <v>15</v>
      </c>
      <c r="BV392">
        <v>0</v>
      </c>
      <c r="BW392">
        <v>0.7581</v>
      </c>
      <c r="BX392">
        <v>0.76459999999999995</v>
      </c>
      <c r="BY392">
        <v>0.7581</v>
      </c>
      <c r="BZ392">
        <v>0</v>
      </c>
      <c r="CA392">
        <v>0</v>
      </c>
      <c r="CB392">
        <v>1945</v>
      </c>
      <c r="CC392" t="s">
        <v>480</v>
      </c>
      <c r="CE392">
        <v>0</v>
      </c>
      <c r="CF392" t="s">
        <v>593</v>
      </c>
      <c r="CG392">
        <v>1976</v>
      </c>
      <c r="CH392" t="s">
        <v>78</v>
      </c>
      <c r="CI392">
        <v>58</v>
      </c>
      <c r="CJ392">
        <v>27</v>
      </c>
      <c r="CK392">
        <v>27.033899999999999</v>
      </c>
      <c r="CL392">
        <v>1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</row>
    <row r="393" spans="1:96" x14ac:dyDescent="0.3">
      <c r="A393">
        <v>2003</v>
      </c>
      <c r="B393" t="s">
        <v>762</v>
      </c>
      <c r="C393" t="s">
        <v>2856</v>
      </c>
      <c r="D393" t="s">
        <v>2857</v>
      </c>
      <c r="E393" t="s">
        <v>856</v>
      </c>
      <c r="F393">
        <v>36.548290000000001</v>
      </c>
      <c r="G393">
        <v>35.013150000000003</v>
      </c>
      <c r="H393">
        <v>37.996650000000002</v>
      </c>
      <c r="I393">
        <v>0.48230000000000001</v>
      </c>
      <c r="J393">
        <v>6.7900000000000002E-2</v>
      </c>
      <c r="K393">
        <v>0.1399</v>
      </c>
      <c r="L393">
        <v>0.22789999999999999</v>
      </c>
      <c r="M393">
        <v>40562.800000000003</v>
      </c>
      <c r="N393">
        <v>104018.1</v>
      </c>
      <c r="O393">
        <v>0.81969999999999998</v>
      </c>
      <c r="P393">
        <v>0.1943</v>
      </c>
      <c r="Q393">
        <v>5.8799999999999998E-2</v>
      </c>
      <c r="R393">
        <v>2.31</v>
      </c>
      <c r="S393" t="s">
        <v>486</v>
      </c>
      <c r="T393">
        <v>2</v>
      </c>
      <c r="U393">
        <v>77</v>
      </c>
      <c r="V393">
        <v>225</v>
      </c>
      <c r="W393">
        <v>4.7</v>
      </c>
      <c r="X393" t="s">
        <v>671</v>
      </c>
      <c r="Y393" t="s">
        <v>2853</v>
      </c>
      <c r="Z393">
        <v>33</v>
      </c>
      <c r="AA393" t="s">
        <v>474</v>
      </c>
      <c r="AE393" t="s">
        <v>475</v>
      </c>
      <c r="AF393" t="s">
        <v>473</v>
      </c>
      <c r="AG393" t="s">
        <v>489</v>
      </c>
      <c r="AH393">
        <v>0</v>
      </c>
      <c r="AI393">
        <v>0</v>
      </c>
      <c r="AJ393" t="s">
        <v>490</v>
      </c>
      <c r="AK393">
        <v>44514</v>
      </c>
      <c r="AL393">
        <v>227</v>
      </c>
      <c r="AM393">
        <v>117</v>
      </c>
      <c r="AN393">
        <v>11</v>
      </c>
      <c r="AO393">
        <v>1331</v>
      </c>
      <c r="AP393">
        <v>7</v>
      </c>
      <c r="AQ393">
        <v>322</v>
      </c>
      <c r="AR393">
        <v>1597</v>
      </c>
      <c r="AS393">
        <v>40.33</v>
      </c>
      <c r="AT393" t="s">
        <v>2858</v>
      </c>
      <c r="AU393">
        <v>5</v>
      </c>
      <c r="AV393">
        <v>1</v>
      </c>
      <c r="AW393" t="s">
        <v>2859</v>
      </c>
      <c r="AY393">
        <v>104</v>
      </c>
      <c r="AZ393">
        <v>3</v>
      </c>
      <c r="BA393">
        <v>6</v>
      </c>
      <c r="BB393">
        <v>0</v>
      </c>
      <c r="BC393">
        <v>0.33329999999999999</v>
      </c>
      <c r="BD393">
        <v>567</v>
      </c>
      <c r="BE393">
        <v>378</v>
      </c>
      <c r="BF393">
        <v>43</v>
      </c>
      <c r="BG393">
        <v>30</v>
      </c>
      <c r="BH393">
        <v>25</v>
      </c>
      <c r="BI393">
        <v>0</v>
      </c>
      <c r="BJ393" t="s">
        <v>2032</v>
      </c>
      <c r="BK393">
        <v>14</v>
      </c>
      <c r="BL393">
        <v>7</v>
      </c>
      <c r="BM393">
        <v>6</v>
      </c>
      <c r="BN393">
        <v>0</v>
      </c>
      <c r="BO393">
        <v>0.53849999999999998</v>
      </c>
      <c r="BP393">
        <v>110</v>
      </c>
      <c r="BQ393">
        <v>60</v>
      </c>
      <c r="BR393">
        <v>0</v>
      </c>
      <c r="BS393">
        <v>0.64710000000000001</v>
      </c>
      <c r="BT393">
        <v>41</v>
      </c>
      <c r="BU393">
        <v>21</v>
      </c>
      <c r="BV393">
        <v>0</v>
      </c>
      <c r="BW393">
        <v>0.6613</v>
      </c>
      <c r="BX393">
        <v>0.61739999999999995</v>
      </c>
      <c r="BY393">
        <v>0.54549999999999998</v>
      </c>
      <c r="BZ393">
        <v>0</v>
      </c>
      <c r="CA393">
        <v>1</v>
      </c>
      <c r="CB393">
        <v>1948</v>
      </c>
      <c r="CC393" t="s">
        <v>480</v>
      </c>
      <c r="CE393">
        <v>0</v>
      </c>
      <c r="CF393" t="s">
        <v>527</v>
      </c>
      <c r="CG393">
        <v>1971</v>
      </c>
      <c r="CH393" t="s">
        <v>2033</v>
      </c>
      <c r="CI393">
        <v>55</v>
      </c>
      <c r="CJ393">
        <v>32</v>
      </c>
      <c r="CK393">
        <v>26.678190000000001</v>
      </c>
      <c r="CL393">
        <v>1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</row>
    <row r="394" spans="1:96" x14ac:dyDescent="0.3">
      <c r="A394">
        <v>2003</v>
      </c>
      <c r="B394" t="s">
        <v>762</v>
      </c>
      <c r="C394" t="s">
        <v>2860</v>
      </c>
      <c r="D394" t="s">
        <v>2861</v>
      </c>
      <c r="E394" t="s">
        <v>469</v>
      </c>
      <c r="F394">
        <v>28.636700000000001</v>
      </c>
      <c r="G394">
        <v>28.240960000000001</v>
      </c>
      <c r="H394">
        <v>29.034569999999999</v>
      </c>
      <c r="I394">
        <v>0.48830000000000001</v>
      </c>
      <c r="J394">
        <v>3.6900000000000002E-2</v>
      </c>
      <c r="K394">
        <v>7.7499999999999999E-2</v>
      </c>
      <c r="L394">
        <v>0.13819999999999999</v>
      </c>
      <c r="M394">
        <v>41708.74</v>
      </c>
      <c r="N394">
        <v>113970.6</v>
      </c>
      <c r="O394">
        <v>0.90400000000000003</v>
      </c>
      <c r="P394">
        <v>0.36959999999999998</v>
      </c>
      <c r="Q394">
        <v>0.1343</v>
      </c>
      <c r="R394">
        <v>10.24</v>
      </c>
      <c r="S394" t="s">
        <v>470</v>
      </c>
      <c r="T394">
        <v>2</v>
      </c>
      <c r="U394">
        <v>74</v>
      </c>
      <c r="V394">
        <v>180</v>
      </c>
      <c r="W394">
        <v>4.7</v>
      </c>
      <c r="X394" t="s">
        <v>2862</v>
      </c>
      <c r="Y394" t="s">
        <v>2863</v>
      </c>
      <c r="Z394">
        <v>29</v>
      </c>
      <c r="AA394" t="s">
        <v>474</v>
      </c>
      <c r="AE394" t="s">
        <v>475</v>
      </c>
      <c r="AF394" t="s">
        <v>473</v>
      </c>
      <c r="AH394">
        <v>0</v>
      </c>
      <c r="AI394">
        <v>0</v>
      </c>
      <c r="AJ394" t="s">
        <v>490</v>
      </c>
      <c r="AK394">
        <v>33563</v>
      </c>
      <c r="AL394">
        <v>281</v>
      </c>
      <c r="AM394">
        <v>155</v>
      </c>
      <c r="AN394">
        <v>14</v>
      </c>
      <c r="AO394">
        <v>1762</v>
      </c>
      <c r="AP394">
        <v>7</v>
      </c>
      <c r="AQ394">
        <v>303</v>
      </c>
      <c r="AR394">
        <v>1699</v>
      </c>
      <c r="AS394">
        <v>60.76</v>
      </c>
      <c r="AT394" t="s">
        <v>2864</v>
      </c>
      <c r="AU394">
        <v>4</v>
      </c>
      <c r="AV394">
        <v>0</v>
      </c>
      <c r="AW394" t="s">
        <v>2865</v>
      </c>
      <c r="AY394">
        <v>104</v>
      </c>
      <c r="AZ394">
        <v>3</v>
      </c>
      <c r="BA394">
        <v>6</v>
      </c>
      <c r="BB394">
        <v>0</v>
      </c>
      <c r="BC394">
        <v>0.33329999999999999</v>
      </c>
      <c r="BD394">
        <v>567</v>
      </c>
      <c r="BE394">
        <v>378</v>
      </c>
      <c r="BF394">
        <v>43</v>
      </c>
      <c r="BG394">
        <v>30</v>
      </c>
      <c r="BH394">
        <v>25</v>
      </c>
      <c r="BI394">
        <v>0</v>
      </c>
      <c r="BJ394" t="s">
        <v>2032</v>
      </c>
      <c r="BK394">
        <v>14</v>
      </c>
      <c r="BL394">
        <v>7</v>
      </c>
      <c r="BM394">
        <v>6</v>
      </c>
      <c r="BN394">
        <v>0</v>
      </c>
      <c r="BO394">
        <v>0.53849999999999998</v>
      </c>
      <c r="BP394">
        <v>110</v>
      </c>
      <c r="BQ394">
        <v>60</v>
      </c>
      <c r="BR394">
        <v>0</v>
      </c>
      <c r="BS394">
        <v>0.64710000000000001</v>
      </c>
      <c r="BT394">
        <v>41</v>
      </c>
      <c r="BU394">
        <v>21</v>
      </c>
      <c r="BV394">
        <v>0</v>
      </c>
      <c r="BW394">
        <v>0.6613</v>
      </c>
      <c r="BX394">
        <v>0.61739999999999995</v>
      </c>
      <c r="BY394">
        <v>0.54549999999999998</v>
      </c>
      <c r="BZ394">
        <v>0</v>
      </c>
      <c r="CA394">
        <v>1</v>
      </c>
      <c r="CB394">
        <v>1948</v>
      </c>
      <c r="CC394" t="s">
        <v>480</v>
      </c>
      <c r="CE394">
        <v>0</v>
      </c>
      <c r="CF394" t="s">
        <v>527</v>
      </c>
      <c r="CG394">
        <v>1971</v>
      </c>
      <c r="CH394" t="s">
        <v>2033</v>
      </c>
      <c r="CI394">
        <v>55</v>
      </c>
      <c r="CJ394">
        <v>32</v>
      </c>
      <c r="CK394">
        <v>23.10811</v>
      </c>
      <c r="CL394">
        <v>1</v>
      </c>
      <c r="CM394">
        <v>0</v>
      </c>
      <c r="CN394">
        <v>0</v>
      </c>
      <c r="CO394">
        <v>0</v>
      </c>
      <c r="CP394">
        <v>1</v>
      </c>
      <c r="CQ394">
        <v>0</v>
      </c>
      <c r="CR394">
        <v>1</v>
      </c>
    </row>
    <row r="395" spans="1:96" x14ac:dyDescent="0.3">
      <c r="A395">
        <v>2003</v>
      </c>
      <c r="B395" t="s">
        <v>2082</v>
      </c>
      <c r="C395" t="s">
        <v>2866</v>
      </c>
      <c r="D395" t="s">
        <v>2867</v>
      </c>
      <c r="E395" t="s">
        <v>662</v>
      </c>
      <c r="F395">
        <v>32.725639999999999</v>
      </c>
      <c r="G395">
        <v>31.992049999999999</v>
      </c>
      <c r="H395">
        <v>33.485900000000001</v>
      </c>
      <c r="I395">
        <v>0.50070000000000003</v>
      </c>
      <c r="J395">
        <v>3.7699999999999997E-2</v>
      </c>
      <c r="K395">
        <v>8.6400000000000005E-2</v>
      </c>
      <c r="L395">
        <v>0.16370000000000001</v>
      </c>
      <c r="M395">
        <v>44945.05</v>
      </c>
      <c r="N395">
        <v>107938.5</v>
      </c>
      <c r="O395">
        <v>0.7974</v>
      </c>
      <c r="P395">
        <v>0.20880000000000001</v>
      </c>
      <c r="Q395">
        <v>5.5E-2</v>
      </c>
      <c r="R395">
        <v>1.43</v>
      </c>
      <c r="S395" t="s">
        <v>486</v>
      </c>
      <c r="T395">
        <v>2</v>
      </c>
      <c r="U395">
        <v>75</v>
      </c>
      <c r="V395">
        <v>195</v>
      </c>
      <c r="W395">
        <v>4.8499999999999996</v>
      </c>
      <c r="X395" t="s">
        <v>2057</v>
      </c>
      <c r="Y395" t="s">
        <v>1702</v>
      </c>
      <c r="Z395">
        <v>25</v>
      </c>
      <c r="AA395" t="s">
        <v>474</v>
      </c>
      <c r="AE395" t="s">
        <v>475</v>
      </c>
      <c r="AF395" t="s">
        <v>473</v>
      </c>
      <c r="AH395">
        <v>0</v>
      </c>
      <c r="AI395">
        <v>0</v>
      </c>
      <c r="AJ395" t="s">
        <v>490</v>
      </c>
      <c r="AK395">
        <v>30125</v>
      </c>
      <c r="AL395">
        <v>414</v>
      </c>
      <c r="AM395">
        <v>203</v>
      </c>
      <c r="AN395">
        <v>19</v>
      </c>
      <c r="AO395">
        <v>2560</v>
      </c>
      <c r="AP395">
        <v>12</v>
      </c>
      <c r="AQ395">
        <v>552</v>
      </c>
      <c r="AR395">
        <v>3007</v>
      </c>
      <c r="AS395">
        <v>102.4</v>
      </c>
      <c r="AT395" t="s">
        <v>2868</v>
      </c>
      <c r="AU395">
        <v>4</v>
      </c>
      <c r="AV395">
        <v>0</v>
      </c>
      <c r="AW395" t="s">
        <v>2869</v>
      </c>
      <c r="AY395">
        <v>87</v>
      </c>
      <c r="AZ395">
        <v>4</v>
      </c>
      <c r="BA395">
        <v>8</v>
      </c>
      <c r="BB395">
        <v>0</v>
      </c>
      <c r="BC395">
        <v>0.33329999999999999</v>
      </c>
      <c r="BD395">
        <v>477</v>
      </c>
      <c r="BE395">
        <v>327</v>
      </c>
      <c r="BF395">
        <v>27</v>
      </c>
      <c r="BG395">
        <v>26</v>
      </c>
      <c r="BH395">
        <v>29</v>
      </c>
      <c r="BI395">
        <v>0</v>
      </c>
      <c r="BJ395" t="s">
        <v>2085</v>
      </c>
      <c r="BK395">
        <v>4</v>
      </c>
      <c r="BL395">
        <v>4</v>
      </c>
      <c r="BM395">
        <v>8</v>
      </c>
      <c r="BN395">
        <v>0</v>
      </c>
      <c r="BO395">
        <v>0.33329999999999999</v>
      </c>
      <c r="BP395">
        <v>21</v>
      </c>
      <c r="BQ395">
        <v>24</v>
      </c>
      <c r="BR395">
        <v>0</v>
      </c>
      <c r="BS395">
        <v>0.4667</v>
      </c>
      <c r="BT395">
        <v>21</v>
      </c>
      <c r="BU395">
        <v>24</v>
      </c>
      <c r="BV395">
        <v>0</v>
      </c>
      <c r="BW395">
        <v>0.4667</v>
      </c>
      <c r="BX395">
        <v>0.60650000000000004</v>
      </c>
      <c r="BY395">
        <v>0.47270000000000001</v>
      </c>
      <c r="BZ395">
        <v>0</v>
      </c>
      <c r="CA395">
        <v>0</v>
      </c>
      <c r="CB395">
        <v>1959</v>
      </c>
      <c r="CC395" t="s">
        <v>480</v>
      </c>
      <c r="CE395">
        <v>0</v>
      </c>
      <c r="CF395" t="s">
        <v>489</v>
      </c>
      <c r="CG395">
        <v>1981</v>
      </c>
      <c r="CH395" t="s">
        <v>2086</v>
      </c>
      <c r="CI395">
        <v>44</v>
      </c>
      <c r="CJ395">
        <v>22</v>
      </c>
      <c r="CK395">
        <v>24.37067</v>
      </c>
      <c r="CL395">
        <v>1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</row>
    <row r="396" spans="1:96" x14ac:dyDescent="0.3">
      <c r="A396">
        <v>2003</v>
      </c>
      <c r="B396" t="s">
        <v>2870</v>
      </c>
      <c r="C396" t="s">
        <v>2871</v>
      </c>
      <c r="D396" t="s">
        <v>2872</v>
      </c>
      <c r="E396" t="s">
        <v>634</v>
      </c>
      <c r="F396">
        <v>34.044730000000001</v>
      </c>
      <c r="G396">
        <v>32.839469999999999</v>
      </c>
      <c r="H396">
        <v>35.10351</v>
      </c>
      <c r="I396">
        <v>0.48070000000000002</v>
      </c>
      <c r="J396">
        <v>4.2700000000000002E-2</v>
      </c>
      <c r="K396">
        <v>0.10199999999999999</v>
      </c>
      <c r="L396">
        <v>0.18629999999999999</v>
      </c>
      <c r="M396">
        <v>36722.82</v>
      </c>
      <c r="N396">
        <v>86379.82</v>
      </c>
      <c r="O396">
        <v>0.71399999999999997</v>
      </c>
      <c r="P396">
        <v>0.1085</v>
      </c>
      <c r="Q396">
        <v>2.3400000000000001E-2</v>
      </c>
      <c r="S396" t="s">
        <v>569</v>
      </c>
      <c r="T396">
        <v>2</v>
      </c>
      <c r="U396">
        <v>72</v>
      </c>
      <c r="V396">
        <v>190</v>
      </c>
      <c r="W396">
        <v>4.4000000000000004</v>
      </c>
      <c r="X396" t="s">
        <v>2873</v>
      </c>
      <c r="Y396" t="s">
        <v>2874</v>
      </c>
      <c r="AA396" t="s">
        <v>512</v>
      </c>
      <c r="AE396" t="s">
        <v>475</v>
      </c>
      <c r="AH396">
        <v>0</v>
      </c>
      <c r="AI396">
        <v>0</v>
      </c>
      <c r="AJ396" t="s">
        <v>490</v>
      </c>
      <c r="AK396">
        <v>70072</v>
      </c>
      <c r="AU396">
        <v>0</v>
      </c>
      <c r="AW396" t="s">
        <v>2875</v>
      </c>
      <c r="CK396">
        <v>25.765820000000001</v>
      </c>
      <c r="CL396">
        <v>0</v>
      </c>
      <c r="CM396">
        <v>1</v>
      </c>
      <c r="CN396">
        <v>0</v>
      </c>
      <c r="CO396">
        <v>0</v>
      </c>
      <c r="CP396">
        <v>0</v>
      </c>
      <c r="CQ396">
        <v>0</v>
      </c>
      <c r="CR396">
        <v>0</v>
      </c>
    </row>
    <row r="397" spans="1:96" x14ac:dyDescent="0.3">
      <c r="A397">
        <v>2003</v>
      </c>
      <c r="B397" t="s">
        <v>192</v>
      </c>
      <c r="C397" t="s">
        <v>2876</v>
      </c>
      <c r="D397" t="s">
        <v>2877</v>
      </c>
      <c r="E397" t="s">
        <v>469</v>
      </c>
      <c r="F397">
        <v>37.196440000000003</v>
      </c>
      <c r="G397">
        <v>36.095030000000001</v>
      </c>
      <c r="H397">
        <v>38.303159999999998</v>
      </c>
      <c r="I397">
        <v>0.4945</v>
      </c>
      <c r="J397">
        <v>7.0199999999999999E-2</v>
      </c>
      <c r="K397">
        <v>0.14929999999999999</v>
      </c>
      <c r="L397">
        <v>0.24210000000000001</v>
      </c>
      <c r="M397">
        <v>39952</v>
      </c>
      <c r="N397">
        <v>117707.5</v>
      </c>
      <c r="O397">
        <v>0.78269999999999995</v>
      </c>
      <c r="P397">
        <v>0.2135</v>
      </c>
      <c r="Q397">
        <v>6.88E-2</v>
      </c>
      <c r="R397">
        <v>14.49</v>
      </c>
      <c r="S397" t="s">
        <v>470</v>
      </c>
      <c r="T397">
        <v>3</v>
      </c>
      <c r="U397">
        <v>76</v>
      </c>
      <c r="V397">
        <v>220</v>
      </c>
      <c r="W397">
        <v>4.8</v>
      </c>
      <c r="X397" t="s">
        <v>2878</v>
      </c>
      <c r="Y397" t="s">
        <v>2879</v>
      </c>
      <c r="Z397">
        <v>0</v>
      </c>
      <c r="AA397" t="s">
        <v>474</v>
      </c>
      <c r="AE397" t="s">
        <v>475</v>
      </c>
      <c r="AF397" t="s">
        <v>475</v>
      </c>
      <c r="AH397">
        <v>0</v>
      </c>
      <c r="AI397">
        <v>0</v>
      </c>
      <c r="AJ397" t="s">
        <v>490</v>
      </c>
      <c r="AK397">
        <v>33418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T397" t="s">
        <v>2880</v>
      </c>
      <c r="AU397">
        <v>1</v>
      </c>
      <c r="AV397">
        <v>0</v>
      </c>
      <c r="AW397" t="s">
        <v>2881</v>
      </c>
      <c r="AY397">
        <v>111</v>
      </c>
      <c r="AZ397">
        <v>8</v>
      </c>
      <c r="BA397">
        <v>5</v>
      </c>
      <c r="BB397">
        <v>0</v>
      </c>
      <c r="BC397">
        <v>0.61539999999999995</v>
      </c>
      <c r="BD397">
        <v>562</v>
      </c>
      <c r="BE397">
        <v>406</v>
      </c>
      <c r="BF397">
        <v>40</v>
      </c>
      <c r="BG397">
        <v>31</v>
      </c>
      <c r="BH397">
        <v>28</v>
      </c>
      <c r="BI397">
        <v>0</v>
      </c>
      <c r="BJ397" t="s">
        <v>1453</v>
      </c>
      <c r="BK397">
        <v>17</v>
      </c>
      <c r="BL397">
        <v>8</v>
      </c>
      <c r="BM397">
        <v>5</v>
      </c>
      <c r="BN397">
        <v>0</v>
      </c>
      <c r="BO397">
        <v>0.61539999999999995</v>
      </c>
      <c r="BP397">
        <v>93</v>
      </c>
      <c r="BQ397">
        <v>101</v>
      </c>
      <c r="BR397">
        <v>1</v>
      </c>
      <c r="BS397">
        <v>0.47949999999999998</v>
      </c>
      <c r="BT397">
        <v>31</v>
      </c>
      <c r="BU397">
        <v>28</v>
      </c>
      <c r="BV397">
        <v>0</v>
      </c>
      <c r="BW397">
        <v>0.52539999999999998</v>
      </c>
      <c r="BX397">
        <v>0.59719999999999995</v>
      </c>
      <c r="BY397">
        <v>0.52539999999999998</v>
      </c>
      <c r="BZ397">
        <v>0</v>
      </c>
      <c r="CA397">
        <v>0</v>
      </c>
      <c r="CB397">
        <v>1950</v>
      </c>
      <c r="CC397" t="s">
        <v>480</v>
      </c>
      <c r="CE397">
        <v>0</v>
      </c>
      <c r="CF397" t="s">
        <v>527</v>
      </c>
      <c r="CG397">
        <v>1972</v>
      </c>
      <c r="CH397" t="s">
        <v>170</v>
      </c>
      <c r="CI397">
        <v>53</v>
      </c>
      <c r="CJ397">
        <v>31</v>
      </c>
      <c r="CK397">
        <v>26.776319999999998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</row>
    <row r="398" spans="1:96" x14ac:dyDescent="0.3">
      <c r="A398">
        <v>2003</v>
      </c>
      <c r="B398" t="s">
        <v>102</v>
      </c>
      <c r="C398" t="s">
        <v>2882</v>
      </c>
      <c r="D398" t="s">
        <v>1036</v>
      </c>
      <c r="E398" t="s">
        <v>634</v>
      </c>
      <c r="F398">
        <v>33.900440000000003</v>
      </c>
      <c r="G398">
        <v>32.231999999999999</v>
      </c>
      <c r="H398">
        <v>35.600439999999999</v>
      </c>
      <c r="I398">
        <v>0.48139999999999999</v>
      </c>
      <c r="J398">
        <v>6.3600000000000004E-2</v>
      </c>
      <c r="K398">
        <v>0.1343</v>
      </c>
      <c r="L398">
        <v>0.22320000000000001</v>
      </c>
      <c r="M398">
        <v>28120.560000000001</v>
      </c>
      <c r="N398">
        <v>65773.78</v>
      </c>
      <c r="O398">
        <v>0.71579999999999999</v>
      </c>
      <c r="P398">
        <v>0.1701</v>
      </c>
      <c r="Q398">
        <v>5.3699999999999998E-2</v>
      </c>
      <c r="R398">
        <v>1.94</v>
      </c>
      <c r="S398" t="s">
        <v>486</v>
      </c>
      <c r="T398">
        <v>4</v>
      </c>
      <c r="U398">
        <v>75</v>
      </c>
      <c r="V398">
        <v>225</v>
      </c>
      <c r="W398">
        <v>4.5</v>
      </c>
      <c r="X398" t="s">
        <v>1592</v>
      </c>
      <c r="Y398" t="s">
        <v>2883</v>
      </c>
      <c r="Z398">
        <v>39</v>
      </c>
      <c r="AA398" t="s">
        <v>474</v>
      </c>
      <c r="AE398" t="s">
        <v>473</v>
      </c>
      <c r="AF398" t="s">
        <v>475</v>
      </c>
      <c r="AG398" t="s">
        <v>489</v>
      </c>
      <c r="AH398">
        <v>0</v>
      </c>
      <c r="AI398">
        <v>0</v>
      </c>
      <c r="AJ398" t="s">
        <v>490</v>
      </c>
      <c r="AK398">
        <v>71201</v>
      </c>
      <c r="AL398">
        <v>79</v>
      </c>
      <c r="AM398">
        <v>34</v>
      </c>
      <c r="AN398">
        <v>7</v>
      </c>
      <c r="AO398">
        <v>321</v>
      </c>
      <c r="AP398">
        <v>1</v>
      </c>
      <c r="AQ398">
        <v>148</v>
      </c>
      <c r="AR398">
        <v>607</v>
      </c>
      <c r="AS398">
        <v>8.23</v>
      </c>
      <c r="AT398" t="s">
        <v>2884</v>
      </c>
      <c r="AU398">
        <v>5</v>
      </c>
      <c r="AV398">
        <v>1</v>
      </c>
      <c r="AW398" t="s">
        <v>2885</v>
      </c>
      <c r="AY398">
        <v>95</v>
      </c>
      <c r="AZ398">
        <v>7</v>
      </c>
      <c r="BA398">
        <v>6</v>
      </c>
      <c r="BB398">
        <v>0</v>
      </c>
      <c r="BC398">
        <v>0.53849999999999998</v>
      </c>
      <c r="BD398">
        <v>540</v>
      </c>
      <c r="BE398">
        <v>388</v>
      </c>
      <c r="BF398">
        <v>35</v>
      </c>
      <c r="BG398">
        <v>35</v>
      </c>
      <c r="BH398">
        <v>24</v>
      </c>
      <c r="BI398">
        <v>0</v>
      </c>
      <c r="BJ398" t="s">
        <v>1459</v>
      </c>
      <c r="BK398">
        <v>5</v>
      </c>
      <c r="BL398">
        <v>7</v>
      </c>
      <c r="BM398">
        <v>6</v>
      </c>
      <c r="BN398">
        <v>0</v>
      </c>
      <c r="BO398">
        <v>0.53849999999999998</v>
      </c>
      <c r="BP398">
        <v>30</v>
      </c>
      <c r="BQ398">
        <v>19</v>
      </c>
      <c r="BR398">
        <v>0</v>
      </c>
      <c r="BS398">
        <v>0.61219999999999997</v>
      </c>
      <c r="BT398">
        <v>30</v>
      </c>
      <c r="BU398">
        <v>19</v>
      </c>
      <c r="BV398">
        <v>0</v>
      </c>
      <c r="BW398">
        <v>0.61219999999999997</v>
      </c>
      <c r="BX398">
        <v>0.59709999999999996</v>
      </c>
      <c r="BY398">
        <v>0.59319999999999995</v>
      </c>
      <c r="BZ398">
        <v>0</v>
      </c>
      <c r="CA398">
        <v>0</v>
      </c>
      <c r="CB398">
        <v>1954</v>
      </c>
      <c r="CC398" t="s">
        <v>682</v>
      </c>
      <c r="CE398">
        <v>0</v>
      </c>
      <c r="CF398" t="s">
        <v>683</v>
      </c>
      <c r="CG398">
        <v>1982</v>
      </c>
      <c r="CH398" t="s">
        <v>92</v>
      </c>
      <c r="CI398">
        <v>49</v>
      </c>
      <c r="CJ398">
        <v>21</v>
      </c>
      <c r="CK398">
        <v>28.12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</row>
    <row r="399" spans="1:96" x14ac:dyDescent="0.3">
      <c r="A399">
        <v>2003</v>
      </c>
      <c r="B399" t="s">
        <v>177</v>
      </c>
      <c r="C399" t="s">
        <v>2886</v>
      </c>
      <c r="D399" t="s">
        <v>2887</v>
      </c>
      <c r="E399" t="s">
        <v>509</v>
      </c>
      <c r="F399">
        <v>34.678069999999998</v>
      </c>
      <c r="G399">
        <v>32.95008</v>
      </c>
      <c r="H399">
        <v>36.193530000000003</v>
      </c>
      <c r="I399">
        <v>0.48309999999999997</v>
      </c>
      <c r="J399">
        <v>5.9299999999999999E-2</v>
      </c>
      <c r="K399">
        <v>0.1283</v>
      </c>
      <c r="L399">
        <v>0.2165</v>
      </c>
      <c r="M399">
        <v>32604.7</v>
      </c>
      <c r="N399">
        <v>71885.69</v>
      </c>
      <c r="O399">
        <v>0.72789999999999999</v>
      </c>
      <c r="P399">
        <v>0.1636</v>
      </c>
      <c r="Q399">
        <v>4.8800000000000003E-2</v>
      </c>
      <c r="R399">
        <v>0.27</v>
      </c>
      <c r="S399" t="s">
        <v>539</v>
      </c>
      <c r="T399">
        <v>4</v>
      </c>
      <c r="U399">
        <v>73</v>
      </c>
      <c r="V399">
        <v>205</v>
      </c>
      <c r="W399">
        <v>4.5</v>
      </c>
      <c r="X399" t="s">
        <v>2888</v>
      </c>
      <c r="Y399" t="s">
        <v>2889</v>
      </c>
      <c r="Z399">
        <v>39</v>
      </c>
      <c r="AA399" t="s">
        <v>512</v>
      </c>
      <c r="AD399">
        <v>2.5</v>
      </c>
      <c r="AE399" t="s">
        <v>475</v>
      </c>
      <c r="AF399" t="s">
        <v>475</v>
      </c>
      <c r="AH399">
        <v>0</v>
      </c>
      <c r="AI399">
        <v>0</v>
      </c>
      <c r="AJ399" t="s">
        <v>490</v>
      </c>
      <c r="AK399">
        <v>39341</v>
      </c>
      <c r="AL399">
        <v>508</v>
      </c>
      <c r="AM399">
        <v>269</v>
      </c>
      <c r="AN399">
        <v>15</v>
      </c>
      <c r="AO399">
        <v>3080</v>
      </c>
      <c r="AP399">
        <v>17</v>
      </c>
      <c r="AQ399">
        <v>658</v>
      </c>
      <c r="AR399">
        <v>3310</v>
      </c>
      <c r="AS399">
        <v>78.97</v>
      </c>
      <c r="AT399" t="s">
        <v>2890</v>
      </c>
      <c r="AU399">
        <v>4</v>
      </c>
      <c r="AV399">
        <v>0</v>
      </c>
      <c r="AW399" t="s">
        <v>2891</v>
      </c>
      <c r="AX399" t="s">
        <v>2892</v>
      </c>
      <c r="AY399">
        <v>98</v>
      </c>
      <c r="AZ399">
        <v>3</v>
      </c>
      <c r="BA399">
        <v>9</v>
      </c>
      <c r="BB399">
        <v>0</v>
      </c>
      <c r="BC399">
        <v>0.25</v>
      </c>
      <c r="BD399">
        <v>458</v>
      </c>
      <c r="BE399">
        <v>460</v>
      </c>
      <c r="BF399">
        <v>37</v>
      </c>
      <c r="BG399">
        <v>32</v>
      </c>
      <c r="BH399">
        <v>28</v>
      </c>
      <c r="BI399">
        <v>0</v>
      </c>
      <c r="BJ399" t="s">
        <v>2108</v>
      </c>
      <c r="BK399">
        <v>25</v>
      </c>
      <c r="BL399">
        <v>3</v>
      </c>
      <c r="BM399">
        <v>9</v>
      </c>
      <c r="BN399">
        <v>0</v>
      </c>
      <c r="BO399">
        <v>0.25</v>
      </c>
      <c r="BP399">
        <v>178</v>
      </c>
      <c r="BQ399">
        <v>110</v>
      </c>
      <c r="BR399">
        <v>4</v>
      </c>
      <c r="BS399">
        <v>0.61639999999999995</v>
      </c>
      <c r="BT399">
        <v>32</v>
      </c>
      <c r="BU399">
        <v>28</v>
      </c>
      <c r="BV399">
        <v>0</v>
      </c>
      <c r="BW399">
        <v>0.5333</v>
      </c>
      <c r="BX399">
        <v>0.51829999999999998</v>
      </c>
      <c r="BY399">
        <v>0.5333</v>
      </c>
      <c r="BZ399">
        <v>0</v>
      </c>
      <c r="CA399">
        <v>0</v>
      </c>
      <c r="CB399">
        <v>1943</v>
      </c>
      <c r="CC399" t="s">
        <v>480</v>
      </c>
      <c r="CE399">
        <v>0</v>
      </c>
      <c r="CF399" t="s">
        <v>527</v>
      </c>
      <c r="CG399">
        <v>1966</v>
      </c>
      <c r="CH399" t="s">
        <v>92</v>
      </c>
      <c r="CI399">
        <v>60</v>
      </c>
      <c r="CJ399">
        <v>37</v>
      </c>
      <c r="CK399">
        <v>27.04354</v>
      </c>
      <c r="CL399">
        <v>0</v>
      </c>
      <c r="CM399">
        <v>1</v>
      </c>
      <c r="CN399">
        <v>0</v>
      </c>
      <c r="CO399">
        <v>0</v>
      </c>
      <c r="CP399">
        <v>0</v>
      </c>
      <c r="CQ399">
        <v>0</v>
      </c>
      <c r="CR399">
        <v>0</v>
      </c>
    </row>
    <row r="400" spans="1:96" x14ac:dyDescent="0.3">
      <c r="A400">
        <v>2003</v>
      </c>
      <c r="B400" t="s">
        <v>2893</v>
      </c>
      <c r="C400" t="s">
        <v>2894</v>
      </c>
      <c r="D400" t="s">
        <v>2895</v>
      </c>
      <c r="E400" t="s">
        <v>1591</v>
      </c>
      <c r="F400">
        <v>34.964329999999997</v>
      </c>
      <c r="G400">
        <v>34.086280000000002</v>
      </c>
      <c r="H400">
        <v>35.716459999999998</v>
      </c>
      <c r="I400">
        <v>0.49309999999999998</v>
      </c>
      <c r="J400">
        <v>3.5499999999999997E-2</v>
      </c>
      <c r="K400">
        <v>8.9099999999999999E-2</v>
      </c>
      <c r="L400">
        <v>0.17760000000000001</v>
      </c>
      <c r="M400">
        <v>49057.64</v>
      </c>
      <c r="N400">
        <v>93089.63</v>
      </c>
      <c r="O400">
        <v>0.87870000000000004</v>
      </c>
      <c r="P400">
        <v>0.23200000000000001</v>
      </c>
      <c r="Q400">
        <v>5.3400000000000003E-2</v>
      </c>
      <c r="S400" t="s">
        <v>569</v>
      </c>
      <c r="T400">
        <v>2</v>
      </c>
      <c r="U400">
        <v>72</v>
      </c>
      <c r="V400">
        <v>171</v>
      </c>
      <c r="W400">
        <v>4.53</v>
      </c>
      <c r="X400" t="s">
        <v>1347</v>
      </c>
      <c r="Y400" t="s">
        <v>2896</v>
      </c>
      <c r="Z400">
        <v>7</v>
      </c>
      <c r="AA400" t="s">
        <v>474</v>
      </c>
      <c r="AE400" t="s">
        <v>475</v>
      </c>
      <c r="AF400" t="s">
        <v>475</v>
      </c>
      <c r="AG400" t="s">
        <v>481</v>
      </c>
      <c r="AH400">
        <v>0</v>
      </c>
      <c r="AI400">
        <v>0</v>
      </c>
      <c r="AJ400" t="s">
        <v>490</v>
      </c>
      <c r="AK400">
        <v>74012</v>
      </c>
      <c r="AL400">
        <v>36</v>
      </c>
      <c r="AM400">
        <v>19</v>
      </c>
      <c r="AN400">
        <v>1</v>
      </c>
      <c r="AO400">
        <v>168</v>
      </c>
      <c r="AP400">
        <v>0</v>
      </c>
      <c r="AQ400">
        <v>49</v>
      </c>
      <c r="AR400">
        <v>153</v>
      </c>
      <c r="AS400">
        <v>24</v>
      </c>
      <c r="AT400" t="s">
        <v>2897</v>
      </c>
      <c r="AU400">
        <v>2</v>
      </c>
      <c r="AV400">
        <v>1</v>
      </c>
      <c r="AW400" t="s">
        <v>2898</v>
      </c>
      <c r="CK400">
        <v>23.189240000000002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</row>
    <row r="401" spans="1:96" x14ac:dyDescent="0.3">
      <c r="A401">
        <v>2003</v>
      </c>
      <c r="B401" t="s">
        <v>546</v>
      </c>
      <c r="C401" t="s">
        <v>2899</v>
      </c>
      <c r="D401" t="s">
        <v>2900</v>
      </c>
      <c r="E401" t="s">
        <v>70</v>
      </c>
      <c r="F401">
        <v>38.93553</v>
      </c>
      <c r="G401">
        <v>37.020389999999999</v>
      </c>
      <c r="H401">
        <v>40.632240000000003</v>
      </c>
      <c r="I401">
        <v>0.48620000000000002</v>
      </c>
      <c r="J401">
        <v>6.6199999999999995E-2</v>
      </c>
      <c r="K401">
        <v>0.15160000000000001</v>
      </c>
      <c r="L401">
        <v>0.25679999999999997</v>
      </c>
      <c r="M401">
        <v>32745.99</v>
      </c>
      <c r="N401">
        <v>86555.88</v>
      </c>
      <c r="O401">
        <v>0.73709999999999998</v>
      </c>
      <c r="P401">
        <v>0.1295</v>
      </c>
      <c r="Q401">
        <v>3.3399999999999999E-2</v>
      </c>
      <c r="R401">
        <v>2.63</v>
      </c>
      <c r="S401" t="s">
        <v>498</v>
      </c>
      <c r="T401">
        <v>2</v>
      </c>
      <c r="U401">
        <v>76.5</v>
      </c>
      <c r="V401">
        <v>205</v>
      </c>
      <c r="W401">
        <v>4.7</v>
      </c>
      <c r="X401" t="s">
        <v>1380</v>
      </c>
      <c r="Y401" t="s">
        <v>2901</v>
      </c>
      <c r="AA401" t="s">
        <v>474</v>
      </c>
      <c r="AE401" t="s">
        <v>473</v>
      </c>
      <c r="AF401" t="s">
        <v>473</v>
      </c>
      <c r="AH401">
        <v>0</v>
      </c>
      <c r="AI401">
        <v>0</v>
      </c>
      <c r="AJ401" t="s">
        <v>490</v>
      </c>
      <c r="AK401">
        <v>28501</v>
      </c>
      <c r="AV401">
        <v>0</v>
      </c>
      <c r="AW401" t="s">
        <v>2902</v>
      </c>
      <c r="AY401">
        <v>108</v>
      </c>
      <c r="AZ401">
        <v>2</v>
      </c>
      <c r="BA401">
        <v>10</v>
      </c>
      <c r="BB401">
        <v>0</v>
      </c>
      <c r="BC401">
        <v>0.16669999999999999</v>
      </c>
      <c r="BD401">
        <v>539</v>
      </c>
      <c r="BE401">
        <v>467</v>
      </c>
      <c r="BF401">
        <v>53</v>
      </c>
      <c r="BG401">
        <v>11</v>
      </c>
      <c r="BH401">
        <v>42</v>
      </c>
      <c r="BI401">
        <v>0</v>
      </c>
      <c r="BJ401" t="s">
        <v>2903</v>
      </c>
      <c r="BK401">
        <v>6</v>
      </c>
      <c r="BL401">
        <v>2</v>
      </c>
      <c r="BM401">
        <v>10</v>
      </c>
      <c r="BN401">
        <v>0</v>
      </c>
      <c r="BO401">
        <v>0.16669999999999999</v>
      </c>
      <c r="BP401">
        <v>64</v>
      </c>
      <c r="BQ401">
        <v>20</v>
      </c>
      <c r="BR401">
        <v>0</v>
      </c>
      <c r="BS401">
        <v>0.76190000000000002</v>
      </c>
      <c r="BT401">
        <v>54</v>
      </c>
      <c r="BU401">
        <v>17</v>
      </c>
      <c r="BV401">
        <v>0</v>
      </c>
      <c r="BW401">
        <v>0.76060000000000005</v>
      </c>
      <c r="BX401">
        <v>0.55900000000000005</v>
      </c>
      <c r="BY401">
        <v>0.20749999999999999</v>
      </c>
      <c r="BZ401">
        <v>0</v>
      </c>
      <c r="CA401">
        <v>0</v>
      </c>
      <c r="CB401">
        <v>1957</v>
      </c>
      <c r="CC401" t="s">
        <v>480</v>
      </c>
      <c r="CE401">
        <v>0</v>
      </c>
      <c r="CG401">
        <v>1981</v>
      </c>
      <c r="CH401" t="s">
        <v>2904</v>
      </c>
      <c r="CI401">
        <v>46</v>
      </c>
      <c r="CJ401">
        <v>22</v>
      </c>
      <c r="CK401">
        <v>24.62557</v>
      </c>
      <c r="CL401">
        <v>1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</row>
    <row r="402" spans="1:96" x14ac:dyDescent="0.3">
      <c r="A402">
        <v>2003</v>
      </c>
      <c r="B402" t="s">
        <v>182</v>
      </c>
      <c r="C402" t="s">
        <v>2905</v>
      </c>
      <c r="D402" t="s">
        <v>2906</v>
      </c>
      <c r="E402" t="s">
        <v>586</v>
      </c>
      <c r="F402">
        <v>32.558059999999998</v>
      </c>
      <c r="G402">
        <v>31.639420000000001</v>
      </c>
      <c r="H402">
        <v>33.510350000000003</v>
      </c>
      <c r="I402">
        <v>0.49409999999999998</v>
      </c>
      <c r="J402">
        <v>4.2200000000000001E-2</v>
      </c>
      <c r="K402">
        <v>9.0999999999999998E-2</v>
      </c>
      <c r="L402">
        <v>0.16639999999999999</v>
      </c>
      <c r="M402">
        <v>45522.5</v>
      </c>
      <c r="N402">
        <v>122695.1</v>
      </c>
      <c r="O402">
        <v>0.7631</v>
      </c>
      <c r="P402">
        <v>0.31819999999999998</v>
      </c>
      <c r="Q402">
        <v>0.10970000000000001</v>
      </c>
      <c r="R402">
        <v>11.81</v>
      </c>
      <c r="S402" t="s">
        <v>470</v>
      </c>
      <c r="T402">
        <v>3</v>
      </c>
      <c r="U402">
        <v>73.5</v>
      </c>
      <c r="V402">
        <v>200</v>
      </c>
      <c r="W402">
        <v>4.4000000000000004</v>
      </c>
      <c r="X402" t="s">
        <v>1693</v>
      </c>
      <c r="Y402" t="s">
        <v>2907</v>
      </c>
      <c r="Z402">
        <v>38</v>
      </c>
      <c r="AA402" t="s">
        <v>512</v>
      </c>
      <c r="AE402" t="s">
        <v>475</v>
      </c>
      <c r="AF402" t="s">
        <v>473</v>
      </c>
      <c r="AG402" t="s">
        <v>531</v>
      </c>
      <c r="AH402">
        <v>0</v>
      </c>
      <c r="AI402">
        <v>0</v>
      </c>
      <c r="AJ402" t="s">
        <v>476</v>
      </c>
      <c r="AK402">
        <v>7302</v>
      </c>
      <c r="AL402">
        <v>520</v>
      </c>
      <c r="AM402">
        <v>274</v>
      </c>
      <c r="AN402">
        <v>32</v>
      </c>
      <c r="AO402">
        <v>3458</v>
      </c>
      <c r="AP402">
        <v>26</v>
      </c>
      <c r="AQ402">
        <v>657</v>
      </c>
      <c r="AR402">
        <v>3701</v>
      </c>
      <c r="AS402">
        <v>91</v>
      </c>
      <c r="AT402" t="s">
        <v>2908</v>
      </c>
      <c r="AU402">
        <v>4</v>
      </c>
      <c r="AV402">
        <v>1</v>
      </c>
      <c r="AW402" t="s">
        <v>2909</v>
      </c>
      <c r="AX402" t="s">
        <v>106</v>
      </c>
      <c r="AY402">
        <v>110</v>
      </c>
      <c r="AZ402">
        <v>7</v>
      </c>
      <c r="BA402">
        <v>7</v>
      </c>
      <c r="BB402">
        <v>0</v>
      </c>
      <c r="BC402">
        <v>0.5</v>
      </c>
      <c r="BD402">
        <v>775</v>
      </c>
      <c r="BE402">
        <v>304</v>
      </c>
      <c r="BF402">
        <v>40</v>
      </c>
      <c r="BG402">
        <v>49</v>
      </c>
      <c r="BH402">
        <v>16</v>
      </c>
      <c r="BI402">
        <v>0</v>
      </c>
      <c r="BJ402" t="s">
        <v>1467</v>
      </c>
      <c r="BK402">
        <v>5</v>
      </c>
      <c r="BL402">
        <v>7</v>
      </c>
      <c r="BM402">
        <v>7</v>
      </c>
      <c r="BN402">
        <v>0</v>
      </c>
      <c r="BO402">
        <v>0.5</v>
      </c>
      <c r="BP402">
        <v>49</v>
      </c>
      <c r="BQ402">
        <v>16</v>
      </c>
      <c r="BR402">
        <v>0</v>
      </c>
      <c r="BS402">
        <v>0.75380000000000003</v>
      </c>
      <c r="BT402">
        <v>49</v>
      </c>
      <c r="BU402">
        <v>16</v>
      </c>
      <c r="BV402">
        <v>0</v>
      </c>
      <c r="BW402">
        <v>0.75380000000000003</v>
      </c>
      <c r="BX402">
        <v>0.72829999999999995</v>
      </c>
      <c r="BY402">
        <v>0.75380000000000003</v>
      </c>
      <c r="BZ402">
        <v>0</v>
      </c>
      <c r="CA402">
        <v>0</v>
      </c>
      <c r="CB402">
        <v>1944</v>
      </c>
      <c r="CC402" t="s">
        <v>480</v>
      </c>
      <c r="CE402">
        <v>0</v>
      </c>
      <c r="CF402" t="s">
        <v>505</v>
      </c>
      <c r="CG402">
        <v>1979</v>
      </c>
      <c r="CH402" t="s">
        <v>182</v>
      </c>
      <c r="CI402">
        <v>59</v>
      </c>
      <c r="CJ402">
        <v>24</v>
      </c>
      <c r="CK402">
        <v>26.02619</v>
      </c>
      <c r="CL402">
        <v>1</v>
      </c>
      <c r="CM402">
        <v>1</v>
      </c>
      <c r="CN402">
        <v>1</v>
      </c>
      <c r="CO402">
        <v>0</v>
      </c>
      <c r="CP402">
        <v>0</v>
      </c>
      <c r="CQ402">
        <v>0</v>
      </c>
      <c r="CR402">
        <v>0</v>
      </c>
    </row>
    <row r="403" spans="1:96" x14ac:dyDescent="0.3">
      <c r="A403">
        <v>2003</v>
      </c>
      <c r="B403" t="s">
        <v>141</v>
      </c>
      <c r="C403" t="s">
        <v>2910</v>
      </c>
      <c r="D403" t="s">
        <v>1186</v>
      </c>
      <c r="E403" t="s">
        <v>974</v>
      </c>
      <c r="F403">
        <v>31.902419999999999</v>
      </c>
      <c r="G403">
        <v>31.247579999999999</v>
      </c>
      <c r="H403">
        <v>32.626609999999999</v>
      </c>
      <c r="I403">
        <v>0.505</v>
      </c>
      <c r="J403">
        <v>4.3700000000000003E-2</v>
      </c>
      <c r="K403">
        <v>9.9400000000000002E-2</v>
      </c>
      <c r="L403">
        <v>0.16539999999999999</v>
      </c>
      <c r="M403">
        <v>35810.9</v>
      </c>
      <c r="N403">
        <v>119853.7</v>
      </c>
      <c r="O403">
        <v>0.86629999999999996</v>
      </c>
      <c r="P403">
        <v>0.17519999999999999</v>
      </c>
      <c r="Q403">
        <v>5.0999999999999997E-2</v>
      </c>
      <c r="R403">
        <v>5.47</v>
      </c>
      <c r="S403" t="s">
        <v>558</v>
      </c>
      <c r="T403">
        <v>2</v>
      </c>
      <c r="U403">
        <v>75</v>
      </c>
      <c r="V403">
        <v>200</v>
      </c>
      <c r="W403">
        <v>4.5999999999999996</v>
      </c>
      <c r="X403" t="s">
        <v>775</v>
      </c>
      <c r="Y403" t="s">
        <v>2911</v>
      </c>
      <c r="Z403">
        <v>15</v>
      </c>
      <c r="AA403" t="s">
        <v>474</v>
      </c>
      <c r="AE403" t="s">
        <v>475</v>
      </c>
      <c r="AF403" t="s">
        <v>475</v>
      </c>
      <c r="AG403" t="s">
        <v>481</v>
      </c>
      <c r="AH403">
        <v>0</v>
      </c>
      <c r="AI403">
        <v>0</v>
      </c>
      <c r="AJ403" t="s">
        <v>490</v>
      </c>
      <c r="AK403">
        <v>98498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1</v>
      </c>
      <c r="AR403">
        <v>-3</v>
      </c>
      <c r="AS403">
        <v>0</v>
      </c>
      <c r="AT403" t="s">
        <v>2912</v>
      </c>
      <c r="AU403">
        <v>2</v>
      </c>
      <c r="AV403">
        <v>1</v>
      </c>
      <c r="AW403" t="s">
        <v>1721</v>
      </c>
      <c r="AY403">
        <v>90</v>
      </c>
      <c r="AZ403">
        <v>5</v>
      </c>
      <c r="BA403">
        <v>7</v>
      </c>
      <c r="BB403">
        <v>0</v>
      </c>
      <c r="BC403">
        <v>0.41670000000000001</v>
      </c>
      <c r="BD403">
        <v>433</v>
      </c>
      <c r="BE403">
        <v>383</v>
      </c>
      <c r="BF403">
        <v>33</v>
      </c>
      <c r="BG403">
        <v>19</v>
      </c>
      <c r="BH403">
        <v>38</v>
      </c>
      <c r="BI403">
        <v>0</v>
      </c>
      <c r="BJ403" t="s">
        <v>2150</v>
      </c>
      <c r="BK403">
        <v>8</v>
      </c>
      <c r="BL403">
        <v>5</v>
      </c>
      <c r="BM403">
        <v>7</v>
      </c>
      <c r="BN403">
        <v>0</v>
      </c>
      <c r="BO403">
        <v>0.41670000000000001</v>
      </c>
      <c r="BP403">
        <v>43</v>
      </c>
      <c r="BQ403">
        <v>48</v>
      </c>
      <c r="BR403">
        <v>0</v>
      </c>
      <c r="BS403">
        <v>0.47249999999999998</v>
      </c>
      <c r="BT403">
        <v>26</v>
      </c>
      <c r="BU403">
        <v>32</v>
      </c>
      <c r="BV403">
        <v>0</v>
      </c>
      <c r="BW403">
        <v>0.44829999999999998</v>
      </c>
      <c r="BX403">
        <v>0.54890000000000005</v>
      </c>
      <c r="BY403">
        <v>0.33329999999999999</v>
      </c>
      <c r="BZ403">
        <v>0</v>
      </c>
      <c r="CA403">
        <v>0</v>
      </c>
      <c r="CB403">
        <v>1955</v>
      </c>
      <c r="CC403" t="s">
        <v>480</v>
      </c>
      <c r="CD403" t="s">
        <v>157</v>
      </c>
      <c r="CE403">
        <v>1</v>
      </c>
      <c r="CF403" t="s">
        <v>527</v>
      </c>
      <c r="CG403">
        <v>1980</v>
      </c>
      <c r="CH403" t="s">
        <v>99</v>
      </c>
      <c r="CI403">
        <v>48</v>
      </c>
      <c r="CJ403">
        <v>23</v>
      </c>
      <c r="CK403">
        <v>24.995560000000001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</row>
    <row r="404" spans="1:96" x14ac:dyDescent="0.3">
      <c r="A404">
        <v>2003</v>
      </c>
      <c r="B404" t="s">
        <v>1468</v>
      </c>
      <c r="C404" t="s">
        <v>2913</v>
      </c>
      <c r="D404" t="s">
        <v>871</v>
      </c>
      <c r="E404" t="s">
        <v>550</v>
      </c>
      <c r="F404">
        <v>32.425469999999997</v>
      </c>
      <c r="G404">
        <v>31.628340000000001</v>
      </c>
      <c r="H404">
        <v>33.281460000000003</v>
      </c>
      <c r="I404">
        <v>0.5071</v>
      </c>
      <c r="J404">
        <v>5.1799999999999999E-2</v>
      </c>
      <c r="K404">
        <v>0.10539999999999999</v>
      </c>
      <c r="L404">
        <v>0.17929999999999999</v>
      </c>
      <c r="M404">
        <v>34221.019999999997</v>
      </c>
      <c r="N404">
        <v>292973.3</v>
      </c>
      <c r="O404">
        <v>0.61370000000000002</v>
      </c>
      <c r="P404">
        <v>0.20599999999999999</v>
      </c>
      <c r="Q404">
        <v>6.0400000000000002E-2</v>
      </c>
      <c r="R404">
        <v>2.29</v>
      </c>
      <c r="S404" t="s">
        <v>486</v>
      </c>
      <c r="T404">
        <v>3</v>
      </c>
      <c r="U404">
        <v>76</v>
      </c>
      <c r="V404">
        <v>220</v>
      </c>
      <c r="W404">
        <v>4.7</v>
      </c>
      <c r="X404" t="s">
        <v>2361</v>
      </c>
      <c r="Y404" t="s">
        <v>1300</v>
      </c>
      <c r="Z404">
        <v>1</v>
      </c>
      <c r="AA404" t="s">
        <v>512</v>
      </c>
      <c r="AD404">
        <v>3.2</v>
      </c>
      <c r="AE404" t="s">
        <v>475</v>
      </c>
      <c r="AF404" t="s">
        <v>475</v>
      </c>
      <c r="AG404" t="s">
        <v>489</v>
      </c>
      <c r="AH404">
        <v>0</v>
      </c>
      <c r="AI404">
        <v>0</v>
      </c>
      <c r="AJ404" t="s">
        <v>490</v>
      </c>
      <c r="AK404">
        <v>90061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 t="s">
        <v>2914</v>
      </c>
      <c r="AU404">
        <v>2</v>
      </c>
      <c r="AV404">
        <v>1</v>
      </c>
      <c r="AW404" t="s">
        <v>2915</v>
      </c>
      <c r="AY404">
        <v>35</v>
      </c>
      <c r="AZ404">
        <v>5</v>
      </c>
      <c r="BA404">
        <v>7</v>
      </c>
      <c r="BB404">
        <v>0</v>
      </c>
      <c r="BC404">
        <v>0.41670000000000001</v>
      </c>
      <c r="BD404">
        <v>195</v>
      </c>
      <c r="BE404">
        <v>193</v>
      </c>
      <c r="BF404">
        <v>4</v>
      </c>
      <c r="BG404">
        <v>20</v>
      </c>
      <c r="BH404">
        <v>38</v>
      </c>
      <c r="BI404">
        <v>0</v>
      </c>
      <c r="BJ404" t="s">
        <v>1476</v>
      </c>
      <c r="BK404">
        <v>21</v>
      </c>
      <c r="BL404">
        <v>5</v>
      </c>
      <c r="BM404">
        <v>7</v>
      </c>
      <c r="BN404">
        <v>0</v>
      </c>
      <c r="BO404">
        <v>0.41670000000000001</v>
      </c>
      <c r="BP404">
        <v>124</v>
      </c>
      <c r="BQ404">
        <v>62</v>
      </c>
      <c r="BR404">
        <v>4</v>
      </c>
      <c r="BS404">
        <v>0.66320000000000001</v>
      </c>
      <c r="BT404">
        <v>26</v>
      </c>
      <c r="BU404">
        <v>32</v>
      </c>
      <c r="BV404">
        <v>0</v>
      </c>
      <c r="BW404">
        <v>0.44829999999999998</v>
      </c>
      <c r="BX404">
        <v>0.50770000000000004</v>
      </c>
      <c r="BY404">
        <v>0.3448</v>
      </c>
      <c r="BZ404">
        <v>0</v>
      </c>
      <c r="CA404">
        <v>0</v>
      </c>
      <c r="CB404">
        <v>1935</v>
      </c>
      <c r="CC404" t="s">
        <v>480</v>
      </c>
      <c r="CE404">
        <v>0</v>
      </c>
      <c r="CF404" t="s">
        <v>545</v>
      </c>
      <c r="CG404">
        <v>1976</v>
      </c>
      <c r="CH404" t="s">
        <v>85</v>
      </c>
      <c r="CI404">
        <v>68</v>
      </c>
      <c r="CJ404">
        <v>27</v>
      </c>
      <c r="CK404">
        <v>26.776319999999998</v>
      </c>
      <c r="CL404">
        <v>0</v>
      </c>
      <c r="CM404">
        <v>1</v>
      </c>
      <c r="CN404">
        <v>0</v>
      </c>
      <c r="CO404">
        <v>0</v>
      </c>
      <c r="CP404">
        <v>0</v>
      </c>
      <c r="CQ404">
        <v>0</v>
      </c>
      <c r="CR404">
        <v>0</v>
      </c>
    </row>
    <row r="405" spans="1:96" x14ac:dyDescent="0.3">
      <c r="A405">
        <v>2003</v>
      </c>
      <c r="B405" t="s">
        <v>1468</v>
      </c>
      <c r="C405" t="s">
        <v>2916</v>
      </c>
      <c r="D405" t="s">
        <v>2917</v>
      </c>
      <c r="E405" t="s">
        <v>550</v>
      </c>
      <c r="F405">
        <v>34.448810000000002</v>
      </c>
      <c r="G405">
        <v>33.575800000000001</v>
      </c>
      <c r="H405">
        <v>35.310870000000001</v>
      </c>
      <c r="I405">
        <v>0.4955</v>
      </c>
      <c r="J405">
        <v>5.5599999999999997E-2</v>
      </c>
      <c r="K405">
        <v>0.1154</v>
      </c>
      <c r="L405">
        <v>0.1978</v>
      </c>
      <c r="M405">
        <v>51764.51</v>
      </c>
      <c r="N405">
        <v>242643.3</v>
      </c>
      <c r="O405">
        <v>0.81699999999999995</v>
      </c>
      <c r="P405">
        <v>0.29020000000000001</v>
      </c>
      <c r="Q405">
        <v>9.5000000000000001E-2</v>
      </c>
      <c r="R405">
        <v>3.68</v>
      </c>
      <c r="S405" t="s">
        <v>498</v>
      </c>
      <c r="T405">
        <v>2</v>
      </c>
      <c r="U405">
        <v>75</v>
      </c>
      <c r="V405">
        <v>172</v>
      </c>
      <c r="W405">
        <v>4.8</v>
      </c>
      <c r="X405" t="s">
        <v>719</v>
      </c>
      <c r="Y405" t="s">
        <v>2918</v>
      </c>
      <c r="Z405">
        <v>24</v>
      </c>
      <c r="AA405" t="s">
        <v>474</v>
      </c>
      <c r="AD405">
        <v>3.17</v>
      </c>
      <c r="AE405" t="s">
        <v>475</v>
      </c>
      <c r="AF405" t="s">
        <v>475</v>
      </c>
      <c r="AH405">
        <v>0</v>
      </c>
      <c r="AI405">
        <v>0</v>
      </c>
      <c r="AJ405" t="s">
        <v>490</v>
      </c>
      <c r="AK405">
        <v>95762</v>
      </c>
      <c r="AL405">
        <v>465</v>
      </c>
      <c r="AM405">
        <v>244</v>
      </c>
      <c r="AN405">
        <v>20</v>
      </c>
      <c r="AO405">
        <v>2755</v>
      </c>
      <c r="AP405">
        <v>22</v>
      </c>
      <c r="AQ405">
        <v>592</v>
      </c>
      <c r="AR405">
        <v>3154</v>
      </c>
      <c r="AS405">
        <v>114.79</v>
      </c>
      <c r="AT405" t="s">
        <v>2919</v>
      </c>
      <c r="AU405">
        <v>4</v>
      </c>
      <c r="AV405">
        <v>0</v>
      </c>
      <c r="AW405" t="s">
        <v>2920</v>
      </c>
      <c r="AY405">
        <v>35</v>
      </c>
      <c r="AZ405">
        <v>5</v>
      </c>
      <c r="BA405">
        <v>7</v>
      </c>
      <c r="BB405">
        <v>0</v>
      </c>
      <c r="BC405">
        <v>0.41670000000000001</v>
      </c>
      <c r="BD405">
        <v>195</v>
      </c>
      <c r="BE405">
        <v>193</v>
      </c>
      <c r="BF405">
        <v>4</v>
      </c>
      <c r="BG405">
        <v>20</v>
      </c>
      <c r="BH405">
        <v>38</v>
      </c>
      <c r="BI405">
        <v>0</v>
      </c>
      <c r="BJ405" t="s">
        <v>1476</v>
      </c>
      <c r="BK405">
        <v>21</v>
      </c>
      <c r="BL405">
        <v>5</v>
      </c>
      <c r="BM405">
        <v>7</v>
      </c>
      <c r="BN405">
        <v>0</v>
      </c>
      <c r="BO405">
        <v>0.41670000000000001</v>
      </c>
      <c r="BP405">
        <v>124</v>
      </c>
      <c r="BQ405">
        <v>62</v>
      </c>
      <c r="BR405">
        <v>4</v>
      </c>
      <c r="BS405">
        <v>0.66320000000000001</v>
      </c>
      <c r="BT405">
        <v>26</v>
      </c>
      <c r="BU405">
        <v>32</v>
      </c>
      <c r="BV405">
        <v>0</v>
      </c>
      <c r="BW405">
        <v>0.44829999999999998</v>
      </c>
      <c r="BX405">
        <v>0.50770000000000004</v>
      </c>
      <c r="BY405">
        <v>0.3448</v>
      </c>
      <c r="BZ405">
        <v>0</v>
      </c>
      <c r="CA405">
        <v>0</v>
      </c>
      <c r="CB405">
        <v>1935</v>
      </c>
      <c r="CC405" t="s">
        <v>480</v>
      </c>
      <c r="CE405">
        <v>0</v>
      </c>
      <c r="CF405" t="s">
        <v>545</v>
      </c>
      <c r="CG405">
        <v>1976</v>
      </c>
      <c r="CH405" t="s">
        <v>85</v>
      </c>
      <c r="CI405">
        <v>68</v>
      </c>
      <c r="CJ405">
        <v>27</v>
      </c>
      <c r="CK405">
        <v>21.496179999999999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</row>
    <row r="406" spans="1:96" x14ac:dyDescent="0.3">
      <c r="A406">
        <v>2003</v>
      </c>
      <c r="B406" t="s">
        <v>154</v>
      </c>
      <c r="C406" t="s">
        <v>2921</v>
      </c>
      <c r="D406" t="s">
        <v>2922</v>
      </c>
      <c r="E406" t="s">
        <v>521</v>
      </c>
      <c r="F406">
        <v>35.886539999999997</v>
      </c>
      <c r="G406">
        <v>34.818269999999998</v>
      </c>
      <c r="H406">
        <v>37.504809999999999</v>
      </c>
      <c r="I406">
        <v>0.53080000000000005</v>
      </c>
      <c r="J406">
        <v>5.9499999999999997E-2</v>
      </c>
      <c r="K406">
        <v>0.13969999999999999</v>
      </c>
      <c r="L406">
        <v>0.22900000000000001</v>
      </c>
      <c r="M406">
        <v>31309.4</v>
      </c>
      <c r="N406">
        <v>42149.77</v>
      </c>
      <c r="O406">
        <v>0.68079999999999996</v>
      </c>
      <c r="P406">
        <v>0.1062</v>
      </c>
      <c r="Q406">
        <v>2.8299999999999999E-2</v>
      </c>
      <c r="R406">
        <v>3.42</v>
      </c>
      <c r="S406" t="s">
        <v>498</v>
      </c>
      <c r="T406">
        <v>2</v>
      </c>
      <c r="U406">
        <v>74.5</v>
      </c>
      <c r="V406">
        <v>185</v>
      </c>
      <c r="W406">
        <v>4.5999999999999996</v>
      </c>
      <c r="X406" t="s">
        <v>2923</v>
      </c>
      <c r="Y406" t="s">
        <v>1675</v>
      </c>
      <c r="Z406">
        <v>14</v>
      </c>
      <c r="AA406" t="s">
        <v>474</v>
      </c>
      <c r="AB406">
        <v>830</v>
      </c>
      <c r="AC406">
        <v>17</v>
      </c>
      <c r="AD406">
        <v>3</v>
      </c>
      <c r="AE406" t="s">
        <v>475</v>
      </c>
      <c r="AF406" t="s">
        <v>475</v>
      </c>
      <c r="AH406">
        <v>0</v>
      </c>
      <c r="AI406">
        <v>0</v>
      </c>
      <c r="AJ406" t="s">
        <v>490</v>
      </c>
      <c r="AK406">
        <v>79720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 t="s">
        <v>2924</v>
      </c>
      <c r="AU406">
        <v>4</v>
      </c>
      <c r="AV406">
        <v>0</v>
      </c>
      <c r="AW406" t="s">
        <v>2925</v>
      </c>
      <c r="AY406">
        <v>94</v>
      </c>
      <c r="AZ406">
        <v>7</v>
      </c>
      <c r="BA406">
        <v>7</v>
      </c>
      <c r="BB406">
        <v>0</v>
      </c>
      <c r="BC406">
        <v>0.5</v>
      </c>
      <c r="BD406">
        <v>391</v>
      </c>
      <c r="BE406">
        <v>463</v>
      </c>
      <c r="BF406">
        <v>27</v>
      </c>
      <c r="BG406">
        <v>25</v>
      </c>
      <c r="BH406">
        <v>35</v>
      </c>
      <c r="BI406">
        <v>0</v>
      </c>
      <c r="BJ406" t="s">
        <v>2926</v>
      </c>
      <c r="BK406">
        <v>5</v>
      </c>
      <c r="BL406">
        <v>7</v>
      </c>
      <c r="BM406">
        <v>7</v>
      </c>
      <c r="BN406">
        <v>0</v>
      </c>
      <c r="BO406">
        <v>0.5</v>
      </c>
      <c r="BP406">
        <v>25</v>
      </c>
      <c r="BQ406">
        <v>35</v>
      </c>
      <c r="BR406">
        <v>0</v>
      </c>
      <c r="BS406">
        <v>0.41670000000000001</v>
      </c>
      <c r="BT406">
        <v>25</v>
      </c>
      <c r="BU406">
        <v>35</v>
      </c>
      <c r="BV406">
        <v>0</v>
      </c>
      <c r="BW406">
        <v>0.41670000000000001</v>
      </c>
      <c r="BX406">
        <v>0.47449999999999998</v>
      </c>
      <c r="BY406">
        <v>0.41670000000000001</v>
      </c>
      <c r="BZ406">
        <v>0</v>
      </c>
      <c r="CA406">
        <v>0</v>
      </c>
      <c r="CB406">
        <v>1950</v>
      </c>
      <c r="CC406" t="s">
        <v>480</v>
      </c>
      <c r="CE406">
        <v>0</v>
      </c>
      <c r="CF406" t="s">
        <v>593</v>
      </c>
      <c r="CG406">
        <v>1972</v>
      </c>
      <c r="CH406" t="s">
        <v>154</v>
      </c>
      <c r="CI406">
        <v>53</v>
      </c>
      <c r="CJ406">
        <v>31</v>
      </c>
      <c r="CK406">
        <v>23.432279999999999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</row>
    <row r="407" spans="1:96" x14ac:dyDescent="0.3">
      <c r="A407">
        <v>2003</v>
      </c>
      <c r="B407" t="s">
        <v>2927</v>
      </c>
      <c r="C407" t="s">
        <v>2928</v>
      </c>
      <c r="D407" t="s">
        <v>2929</v>
      </c>
      <c r="E407" t="s">
        <v>808</v>
      </c>
      <c r="F407">
        <v>38.299999999999997</v>
      </c>
      <c r="G407">
        <v>36.1</v>
      </c>
      <c r="H407">
        <v>40.299999999999997</v>
      </c>
      <c r="I407">
        <v>0.4758</v>
      </c>
      <c r="J407">
        <v>8.6599999999999996E-2</v>
      </c>
      <c r="K407">
        <v>0.16919999999999999</v>
      </c>
      <c r="L407">
        <v>0.26869999999999999</v>
      </c>
      <c r="M407">
        <v>30832</v>
      </c>
      <c r="N407">
        <v>72200</v>
      </c>
      <c r="O407">
        <v>0.69969999999999999</v>
      </c>
      <c r="P407">
        <v>0.1346</v>
      </c>
      <c r="Q407">
        <v>3.2500000000000001E-2</v>
      </c>
      <c r="S407" t="s">
        <v>569</v>
      </c>
      <c r="T407">
        <v>2</v>
      </c>
      <c r="U407">
        <v>73</v>
      </c>
      <c r="V407">
        <v>172</v>
      </c>
      <c r="W407">
        <v>4.5</v>
      </c>
      <c r="X407" t="s">
        <v>2930</v>
      </c>
      <c r="Y407" t="s">
        <v>2931</v>
      </c>
      <c r="Z407">
        <v>9</v>
      </c>
      <c r="AA407" t="s">
        <v>474</v>
      </c>
      <c r="AE407" t="s">
        <v>475</v>
      </c>
      <c r="AF407" t="s">
        <v>475</v>
      </c>
      <c r="AG407" t="s">
        <v>481</v>
      </c>
      <c r="AH407">
        <v>0</v>
      </c>
      <c r="AI407">
        <v>0</v>
      </c>
      <c r="AJ407" t="s">
        <v>490</v>
      </c>
      <c r="AK407">
        <v>35010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5</v>
      </c>
      <c r="AR407">
        <v>36</v>
      </c>
      <c r="AS407">
        <v>0</v>
      </c>
      <c r="AT407" t="s">
        <v>2932</v>
      </c>
      <c r="AU407">
        <v>2</v>
      </c>
      <c r="AV407">
        <v>1</v>
      </c>
      <c r="AW407" t="s">
        <v>2933</v>
      </c>
      <c r="AY407">
        <v>54</v>
      </c>
      <c r="AZ407">
        <v>4</v>
      </c>
      <c r="BA407">
        <v>7</v>
      </c>
      <c r="BB407">
        <v>0</v>
      </c>
      <c r="BC407">
        <v>0.36359999999999998</v>
      </c>
      <c r="BD407">
        <v>323</v>
      </c>
      <c r="BE407">
        <v>225</v>
      </c>
      <c r="BF407">
        <v>16</v>
      </c>
      <c r="BG407">
        <v>24</v>
      </c>
      <c r="BH407">
        <v>28</v>
      </c>
      <c r="BI407">
        <v>0</v>
      </c>
      <c r="BJ407" t="s">
        <v>2934</v>
      </c>
      <c r="BK407">
        <v>1</v>
      </c>
      <c r="BL407">
        <v>4</v>
      </c>
      <c r="BM407">
        <v>7</v>
      </c>
      <c r="BN407">
        <v>0</v>
      </c>
      <c r="BO407">
        <v>0.36359999999999998</v>
      </c>
      <c r="BP407">
        <v>4</v>
      </c>
      <c r="BQ407">
        <v>7</v>
      </c>
      <c r="BR407">
        <v>0</v>
      </c>
      <c r="BS407">
        <v>0.36359999999999998</v>
      </c>
      <c r="BT407">
        <v>4</v>
      </c>
      <c r="BU407">
        <v>7</v>
      </c>
      <c r="BV407">
        <v>0</v>
      </c>
      <c r="BW407">
        <v>0.36359999999999998</v>
      </c>
      <c r="BX407">
        <v>0.60109999999999997</v>
      </c>
      <c r="BY407">
        <v>0.46150000000000002</v>
      </c>
      <c r="BZ407">
        <v>0</v>
      </c>
      <c r="CA407">
        <v>0</v>
      </c>
      <c r="CK407">
        <v>22.690190000000001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</row>
    <row r="408" spans="1:96" x14ac:dyDescent="0.3">
      <c r="A408">
        <v>2003</v>
      </c>
      <c r="B408" t="s">
        <v>106</v>
      </c>
      <c r="C408" t="s">
        <v>2935</v>
      </c>
      <c r="D408" t="s">
        <v>2263</v>
      </c>
      <c r="E408" t="s">
        <v>586</v>
      </c>
      <c r="F408">
        <v>41.9</v>
      </c>
      <c r="G408">
        <v>40.200000000000003</v>
      </c>
      <c r="H408">
        <v>43.433329999999998</v>
      </c>
      <c r="I408">
        <v>0.47720000000000001</v>
      </c>
      <c r="J408">
        <v>9.2999999999999999E-2</v>
      </c>
      <c r="K408">
        <v>0.1867</v>
      </c>
      <c r="L408">
        <v>0.2949</v>
      </c>
      <c r="M408">
        <v>68551</v>
      </c>
      <c r="N408">
        <v>154333.29999999999</v>
      </c>
      <c r="O408">
        <v>0.90749999999999997</v>
      </c>
      <c r="P408">
        <v>0.39129999999999998</v>
      </c>
      <c r="Q408">
        <v>0.12520000000000001</v>
      </c>
      <c r="R408">
        <v>3.53</v>
      </c>
      <c r="S408" t="s">
        <v>498</v>
      </c>
      <c r="T408">
        <v>3</v>
      </c>
      <c r="U408">
        <v>76</v>
      </c>
      <c r="V408">
        <v>215</v>
      </c>
      <c r="W408">
        <v>4.7</v>
      </c>
      <c r="X408" t="s">
        <v>1603</v>
      </c>
      <c r="Y408" t="s">
        <v>2936</v>
      </c>
      <c r="Z408">
        <v>20</v>
      </c>
      <c r="AA408" t="s">
        <v>474</v>
      </c>
      <c r="AE408" t="s">
        <v>473</v>
      </c>
      <c r="AF408" t="s">
        <v>473</v>
      </c>
      <c r="AH408">
        <v>0</v>
      </c>
      <c r="AI408">
        <v>0</v>
      </c>
      <c r="AJ408" t="s">
        <v>476</v>
      </c>
      <c r="AK408">
        <v>8002</v>
      </c>
      <c r="AL408">
        <v>194</v>
      </c>
      <c r="AM408">
        <v>94</v>
      </c>
      <c r="AN408">
        <v>6</v>
      </c>
      <c r="AO408">
        <v>1113</v>
      </c>
      <c r="AP408">
        <v>7</v>
      </c>
      <c r="AQ408">
        <v>334</v>
      </c>
      <c r="AR408">
        <v>1430</v>
      </c>
      <c r="AS408">
        <v>55.65</v>
      </c>
      <c r="AT408" t="s">
        <v>2937</v>
      </c>
      <c r="AU408">
        <v>4</v>
      </c>
      <c r="AV408">
        <v>0</v>
      </c>
      <c r="AW408" t="s">
        <v>2266</v>
      </c>
      <c r="AX408" t="s">
        <v>2938</v>
      </c>
      <c r="AY408">
        <v>103</v>
      </c>
      <c r="AZ408">
        <v>3</v>
      </c>
      <c r="BA408">
        <v>9</v>
      </c>
      <c r="BB408">
        <v>0</v>
      </c>
      <c r="BC408">
        <v>0.25</v>
      </c>
      <c r="BD408">
        <v>578</v>
      </c>
      <c r="BE408">
        <v>412</v>
      </c>
      <c r="BF408">
        <v>51</v>
      </c>
      <c r="BG408">
        <v>27</v>
      </c>
      <c r="BH408">
        <v>32</v>
      </c>
      <c r="BI408">
        <v>0</v>
      </c>
      <c r="BJ408" t="s">
        <v>2939</v>
      </c>
      <c r="BK408">
        <v>2</v>
      </c>
      <c r="BL408">
        <v>3</v>
      </c>
      <c r="BM408">
        <v>9</v>
      </c>
      <c r="BN408">
        <v>0</v>
      </c>
      <c r="BO408">
        <v>0.25</v>
      </c>
      <c r="BP408">
        <v>11</v>
      </c>
      <c r="BQ408">
        <v>14</v>
      </c>
      <c r="BR408">
        <v>0</v>
      </c>
      <c r="BS408">
        <v>0.44</v>
      </c>
      <c r="BT408">
        <v>11</v>
      </c>
      <c r="BU408">
        <v>14</v>
      </c>
      <c r="BV408">
        <v>0</v>
      </c>
      <c r="BW408">
        <v>0.44</v>
      </c>
      <c r="BX408">
        <v>0.60419999999999996</v>
      </c>
      <c r="BY408">
        <v>0.45760000000000001</v>
      </c>
      <c r="BZ408">
        <v>0</v>
      </c>
      <c r="CA408">
        <v>0</v>
      </c>
      <c r="CB408">
        <v>1950</v>
      </c>
      <c r="CC408" t="s">
        <v>480</v>
      </c>
      <c r="CD408" t="s">
        <v>2504</v>
      </c>
      <c r="CE408">
        <v>11</v>
      </c>
      <c r="CF408" t="s">
        <v>527</v>
      </c>
      <c r="CG408">
        <v>1985</v>
      </c>
      <c r="CH408" t="s">
        <v>106</v>
      </c>
      <c r="CI408">
        <v>53</v>
      </c>
      <c r="CJ408">
        <v>18</v>
      </c>
      <c r="CK408">
        <v>26.167760000000001</v>
      </c>
      <c r="CL408">
        <v>1</v>
      </c>
      <c r="CM408">
        <v>0</v>
      </c>
      <c r="CN408">
        <v>1</v>
      </c>
      <c r="CO408">
        <v>0</v>
      </c>
      <c r="CP408">
        <v>0</v>
      </c>
      <c r="CQ408">
        <v>0</v>
      </c>
      <c r="CR408">
        <v>0</v>
      </c>
    </row>
    <row r="409" spans="1:96" x14ac:dyDescent="0.3">
      <c r="A409">
        <v>2003</v>
      </c>
      <c r="B409" t="s">
        <v>668</v>
      </c>
      <c r="C409" t="s">
        <v>2940</v>
      </c>
      <c r="D409" t="s">
        <v>2941</v>
      </c>
      <c r="E409" t="s">
        <v>70</v>
      </c>
      <c r="F409">
        <v>35.338500000000003</v>
      </c>
      <c r="G409">
        <v>33.681609999999999</v>
      </c>
      <c r="H409">
        <v>36.831609999999998</v>
      </c>
      <c r="I409">
        <v>0.48370000000000002</v>
      </c>
      <c r="J409">
        <v>5.1299999999999998E-2</v>
      </c>
      <c r="K409">
        <v>0.11749999999999999</v>
      </c>
      <c r="L409">
        <v>0.2059</v>
      </c>
      <c r="M409">
        <v>35911.78</v>
      </c>
      <c r="N409">
        <v>97543.679999999993</v>
      </c>
      <c r="O409">
        <v>0.72250000000000003</v>
      </c>
      <c r="P409">
        <v>0.14499999999999999</v>
      </c>
      <c r="Q409">
        <v>3.8800000000000001E-2</v>
      </c>
      <c r="R409">
        <v>0.36</v>
      </c>
      <c r="S409" t="s">
        <v>539</v>
      </c>
      <c r="T409">
        <v>3</v>
      </c>
      <c r="U409">
        <v>75</v>
      </c>
      <c r="V409">
        <v>190</v>
      </c>
      <c r="W409">
        <v>4.4000000000000004</v>
      </c>
      <c r="X409" t="s">
        <v>644</v>
      </c>
      <c r="Y409" t="s">
        <v>2942</v>
      </c>
      <c r="Z409">
        <v>19</v>
      </c>
      <c r="AA409" t="s">
        <v>512</v>
      </c>
      <c r="AE409" t="s">
        <v>475</v>
      </c>
      <c r="AF409" t="s">
        <v>475</v>
      </c>
      <c r="AG409" t="s">
        <v>531</v>
      </c>
      <c r="AH409">
        <v>0</v>
      </c>
      <c r="AI409">
        <v>0</v>
      </c>
      <c r="AJ409" t="s">
        <v>490</v>
      </c>
      <c r="AK409">
        <v>27537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5</v>
      </c>
      <c r="AR409">
        <v>41</v>
      </c>
      <c r="AS409">
        <v>0</v>
      </c>
      <c r="AT409" t="s">
        <v>2943</v>
      </c>
      <c r="AU409">
        <v>2</v>
      </c>
      <c r="AV409">
        <v>1</v>
      </c>
      <c r="AW409" t="s">
        <v>2944</v>
      </c>
      <c r="AY409">
        <v>108</v>
      </c>
      <c r="AZ409">
        <v>11</v>
      </c>
      <c r="BA409">
        <v>3</v>
      </c>
      <c r="BB409">
        <v>0</v>
      </c>
      <c r="BC409">
        <v>0.78569999999999995</v>
      </c>
      <c r="BD409">
        <v>490</v>
      </c>
      <c r="BE409">
        <v>465</v>
      </c>
      <c r="BF409">
        <v>55</v>
      </c>
      <c r="BG409">
        <v>39</v>
      </c>
      <c r="BH409">
        <v>23</v>
      </c>
      <c r="BI409">
        <v>0</v>
      </c>
      <c r="BJ409" t="s">
        <v>814</v>
      </c>
      <c r="BK409">
        <v>3</v>
      </c>
      <c r="BL409">
        <v>11</v>
      </c>
      <c r="BM409">
        <v>3</v>
      </c>
      <c r="BN409">
        <v>0</v>
      </c>
      <c r="BO409">
        <v>0.78569999999999995</v>
      </c>
      <c r="BP409">
        <v>26</v>
      </c>
      <c r="BQ409">
        <v>12</v>
      </c>
      <c r="BR409">
        <v>0</v>
      </c>
      <c r="BS409">
        <v>0.68420000000000003</v>
      </c>
      <c r="BT409">
        <v>26</v>
      </c>
      <c r="BU409">
        <v>12</v>
      </c>
      <c r="BV409">
        <v>0</v>
      </c>
      <c r="BW409">
        <v>0.68420000000000003</v>
      </c>
      <c r="BX409">
        <v>0.53959999999999997</v>
      </c>
      <c r="BY409">
        <v>0.629</v>
      </c>
      <c r="BZ409">
        <v>0</v>
      </c>
      <c r="CA409">
        <v>0</v>
      </c>
      <c r="CB409">
        <v>1946</v>
      </c>
      <c r="CC409" t="s">
        <v>480</v>
      </c>
      <c r="CE409">
        <v>0</v>
      </c>
      <c r="CF409" t="s">
        <v>527</v>
      </c>
      <c r="CG409">
        <v>1971</v>
      </c>
      <c r="CH409" t="s">
        <v>668</v>
      </c>
      <c r="CI409">
        <v>57</v>
      </c>
      <c r="CJ409">
        <v>32</v>
      </c>
      <c r="CK409">
        <v>23.74578</v>
      </c>
      <c r="CL409">
        <v>0</v>
      </c>
      <c r="CM409">
        <v>1</v>
      </c>
      <c r="CN409">
        <v>0</v>
      </c>
      <c r="CO409">
        <v>0</v>
      </c>
      <c r="CP409">
        <v>0</v>
      </c>
      <c r="CQ409">
        <v>1</v>
      </c>
      <c r="CR409">
        <v>1</v>
      </c>
    </row>
    <row r="410" spans="1:96" x14ac:dyDescent="0.3">
      <c r="A410">
        <v>2003</v>
      </c>
      <c r="B410" t="s">
        <v>668</v>
      </c>
      <c r="C410" t="s">
        <v>2945</v>
      </c>
      <c r="D410" t="s">
        <v>2946</v>
      </c>
      <c r="E410" t="s">
        <v>774</v>
      </c>
      <c r="F410">
        <v>37.755549999999999</v>
      </c>
      <c r="G410">
        <v>36.066670000000002</v>
      </c>
      <c r="H410">
        <v>39.688890000000001</v>
      </c>
      <c r="I410">
        <v>0.48599999999999999</v>
      </c>
      <c r="J410">
        <v>7.2499999999999995E-2</v>
      </c>
      <c r="K410">
        <v>0.1492</v>
      </c>
      <c r="L410">
        <v>0.23630000000000001</v>
      </c>
      <c r="M410">
        <v>36019.33</v>
      </c>
      <c r="N410">
        <v>84644.44</v>
      </c>
      <c r="O410">
        <v>0.80279999999999996</v>
      </c>
      <c r="P410">
        <v>0.18940000000000001</v>
      </c>
      <c r="Q410">
        <v>5.3100000000000001E-2</v>
      </c>
      <c r="R410">
        <v>3.24</v>
      </c>
      <c r="S410" t="s">
        <v>498</v>
      </c>
      <c r="T410">
        <v>3</v>
      </c>
      <c r="U410">
        <v>76</v>
      </c>
      <c r="V410">
        <v>220</v>
      </c>
      <c r="W410">
        <v>4.6500000000000004</v>
      </c>
      <c r="X410" t="s">
        <v>2361</v>
      </c>
      <c r="Y410" t="s">
        <v>2947</v>
      </c>
      <c r="Z410">
        <v>37</v>
      </c>
      <c r="AA410" t="s">
        <v>474</v>
      </c>
      <c r="AD410">
        <v>3</v>
      </c>
      <c r="AE410" t="s">
        <v>475</v>
      </c>
      <c r="AF410" t="s">
        <v>475</v>
      </c>
      <c r="AG410" t="s">
        <v>489</v>
      </c>
      <c r="AH410">
        <v>0</v>
      </c>
      <c r="AI410">
        <v>0</v>
      </c>
      <c r="AJ410" t="s">
        <v>476</v>
      </c>
      <c r="AK410">
        <v>17103</v>
      </c>
      <c r="AL410">
        <v>253</v>
      </c>
      <c r="AM410">
        <v>124</v>
      </c>
      <c r="AN410">
        <v>12</v>
      </c>
      <c r="AO410">
        <v>1478</v>
      </c>
      <c r="AP410">
        <v>12</v>
      </c>
      <c r="AQ410">
        <v>372</v>
      </c>
      <c r="AR410">
        <v>1598</v>
      </c>
      <c r="AS410">
        <v>39.950000000000003</v>
      </c>
      <c r="AT410" t="s">
        <v>2948</v>
      </c>
      <c r="AU410">
        <v>5</v>
      </c>
      <c r="AV410">
        <v>1</v>
      </c>
      <c r="AW410" t="s">
        <v>2949</v>
      </c>
      <c r="AY410">
        <v>108</v>
      </c>
      <c r="AZ410">
        <v>11</v>
      </c>
      <c r="BA410">
        <v>3</v>
      </c>
      <c r="BB410">
        <v>0</v>
      </c>
      <c r="BC410">
        <v>0.78569999999999995</v>
      </c>
      <c r="BD410">
        <v>490</v>
      </c>
      <c r="BE410">
        <v>465</v>
      </c>
      <c r="BF410">
        <v>55</v>
      </c>
      <c r="BG410">
        <v>39</v>
      </c>
      <c r="BH410">
        <v>23</v>
      </c>
      <c r="BI410">
        <v>0</v>
      </c>
      <c r="BJ410" t="s">
        <v>814</v>
      </c>
      <c r="BK410">
        <v>3</v>
      </c>
      <c r="BL410">
        <v>11</v>
      </c>
      <c r="BM410">
        <v>3</v>
      </c>
      <c r="BN410">
        <v>0</v>
      </c>
      <c r="BO410">
        <v>0.78569999999999995</v>
      </c>
      <c r="BP410">
        <v>26</v>
      </c>
      <c r="BQ410">
        <v>12</v>
      </c>
      <c r="BR410">
        <v>0</v>
      </c>
      <c r="BS410">
        <v>0.68420000000000003</v>
      </c>
      <c r="BT410">
        <v>26</v>
      </c>
      <c r="BU410">
        <v>12</v>
      </c>
      <c r="BV410">
        <v>0</v>
      </c>
      <c r="BW410">
        <v>0.68420000000000003</v>
      </c>
      <c r="BX410">
        <v>0.53959999999999997</v>
      </c>
      <c r="BY410">
        <v>0.629</v>
      </c>
      <c r="BZ410">
        <v>0</v>
      </c>
      <c r="CA410">
        <v>0</v>
      </c>
      <c r="CB410">
        <v>1946</v>
      </c>
      <c r="CC410" t="s">
        <v>480</v>
      </c>
      <c r="CE410">
        <v>0</v>
      </c>
      <c r="CF410" t="s">
        <v>527</v>
      </c>
      <c r="CG410">
        <v>1971</v>
      </c>
      <c r="CH410" t="s">
        <v>668</v>
      </c>
      <c r="CI410">
        <v>57</v>
      </c>
      <c r="CJ410">
        <v>32</v>
      </c>
      <c r="CK410">
        <v>26.776319999999998</v>
      </c>
      <c r="CL410">
        <v>0</v>
      </c>
      <c r="CM410">
        <v>0</v>
      </c>
      <c r="CN410">
        <v>1</v>
      </c>
      <c r="CO410">
        <v>0</v>
      </c>
      <c r="CP410">
        <v>0</v>
      </c>
      <c r="CQ410">
        <v>0</v>
      </c>
      <c r="CR410">
        <v>0</v>
      </c>
    </row>
    <row r="411" spans="1:96" x14ac:dyDescent="0.3">
      <c r="A411">
        <v>2003</v>
      </c>
      <c r="B411" t="s">
        <v>179</v>
      </c>
      <c r="C411" t="s">
        <v>2950</v>
      </c>
      <c r="D411" t="s">
        <v>2951</v>
      </c>
      <c r="E411" t="s">
        <v>1042</v>
      </c>
      <c r="F411">
        <v>34.316670000000002</v>
      </c>
      <c r="G411">
        <v>33.427480000000003</v>
      </c>
      <c r="H411">
        <v>35.299999999999997</v>
      </c>
      <c r="I411">
        <v>0.49080000000000001</v>
      </c>
      <c r="J411">
        <v>5.21E-2</v>
      </c>
      <c r="K411">
        <v>0.10879999999999999</v>
      </c>
      <c r="L411">
        <v>0.18579999999999999</v>
      </c>
      <c r="M411">
        <v>50872.02</v>
      </c>
      <c r="N411">
        <v>111533.8</v>
      </c>
      <c r="O411">
        <v>0.89329999999999998</v>
      </c>
      <c r="P411">
        <v>0.31569999999999998</v>
      </c>
      <c r="Q411">
        <v>7.7700000000000005E-2</v>
      </c>
      <c r="R411">
        <v>1.01</v>
      </c>
      <c r="S411" t="s">
        <v>486</v>
      </c>
      <c r="T411">
        <v>2</v>
      </c>
      <c r="U411">
        <v>73</v>
      </c>
      <c r="V411">
        <v>205</v>
      </c>
      <c r="W411">
        <v>4.78</v>
      </c>
      <c r="X411" t="s">
        <v>2778</v>
      </c>
      <c r="Y411" t="s">
        <v>2093</v>
      </c>
      <c r="Z411">
        <v>10</v>
      </c>
      <c r="AA411" t="s">
        <v>512</v>
      </c>
      <c r="AB411">
        <v>1030</v>
      </c>
      <c r="AD411">
        <v>3.8</v>
      </c>
      <c r="AE411" t="s">
        <v>475</v>
      </c>
      <c r="AF411" t="s">
        <v>473</v>
      </c>
      <c r="AH411">
        <v>0</v>
      </c>
      <c r="AI411">
        <v>0</v>
      </c>
      <c r="AJ411" t="s">
        <v>490</v>
      </c>
      <c r="AK411">
        <v>61701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 t="s">
        <v>2952</v>
      </c>
      <c r="AU411">
        <v>3</v>
      </c>
      <c r="AV411">
        <v>0</v>
      </c>
      <c r="AW411" t="s">
        <v>2953</v>
      </c>
      <c r="AX411" t="s">
        <v>1046</v>
      </c>
      <c r="AY411">
        <v>98</v>
      </c>
      <c r="AZ411">
        <v>8</v>
      </c>
      <c r="BA411">
        <v>4</v>
      </c>
      <c r="BB411">
        <v>0</v>
      </c>
      <c r="BC411">
        <v>0.66669999999999996</v>
      </c>
      <c r="BD411">
        <v>445</v>
      </c>
      <c r="BE411">
        <v>408</v>
      </c>
      <c r="BF411">
        <v>48</v>
      </c>
      <c r="BG411">
        <v>27</v>
      </c>
      <c r="BH411">
        <v>29</v>
      </c>
      <c r="BI411">
        <v>0</v>
      </c>
      <c r="BJ411" t="s">
        <v>2160</v>
      </c>
      <c r="BK411">
        <v>7</v>
      </c>
      <c r="BL411">
        <v>8</v>
      </c>
      <c r="BM411">
        <v>4</v>
      </c>
      <c r="BN411">
        <v>0</v>
      </c>
      <c r="BO411">
        <v>0.66669999999999996</v>
      </c>
      <c r="BP411">
        <v>28</v>
      </c>
      <c r="BQ411">
        <v>50</v>
      </c>
      <c r="BR411">
        <v>0</v>
      </c>
      <c r="BS411">
        <v>0.35899999999999999</v>
      </c>
      <c r="BT411">
        <v>27</v>
      </c>
      <c r="BU411">
        <v>29</v>
      </c>
      <c r="BV411">
        <v>0</v>
      </c>
      <c r="BW411">
        <v>0.48209999999999997</v>
      </c>
      <c r="BX411">
        <v>0.54720000000000002</v>
      </c>
      <c r="BY411">
        <v>0.48209999999999997</v>
      </c>
      <c r="BZ411">
        <v>0</v>
      </c>
      <c r="CA411">
        <v>0</v>
      </c>
      <c r="CB411">
        <v>1945</v>
      </c>
      <c r="CC411" t="s">
        <v>480</v>
      </c>
      <c r="CE411">
        <v>0</v>
      </c>
      <c r="CF411" t="s">
        <v>545</v>
      </c>
      <c r="CG411">
        <v>1974</v>
      </c>
      <c r="CH411" t="s">
        <v>825</v>
      </c>
      <c r="CI411">
        <v>58</v>
      </c>
      <c r="CJ411">
        <v>29</v>
      </c>
      <c r="CK411">
        <v>27.04354</v>
      </c>
      <c r="CL411">
        <v>1</v>
      </c>
      <c r="CM411">
        <v>1</v>
      </c>
      <c r="CN411">
        <v>0</v>
      </c>
      <c r="CO411">
        <v>0</v>
      </c>
      <c r="CP411">
        <v>0</v>
      </c>
      <c r="CQ411">
        <v>0</v>
      </c>
      <c r="CR411">
        <v>0</v>
      </c>
    </row>
    <row r="412" spans="1:96" x14ac:dyDescent="0.3">
      <c r="A412">
        <v>2003</v>
      </c>
      <c r="B412" t="s">
        <v>179</v>
      </c>
      <c r="C412" t="s">
        <v>2954</v>
      </c>
      <c r="D412" t="s">
        <v>2955</v>
      </c>
      <c r="E412" t="s">
        <v>1042</v>
      </c>
      <c r="F412">
        <v>33.016509999999997</v>
      </c>
      <c r="G412">
        <v>31.219899999999999</v>
      </c>
      <c r="H412">
        <v>34.641750000000002</v>
      </c>
      <c r="I412">
        <v>0.48020000000000002</v>
      </c>
      <c r="J412">
        <v>4.8899999999999999E-2</v>
      </c>
      <c r="K412">
        <v>0.1109</v>
      </c>
      <c r="L412">
        <v>0.19819999999999999</v>
      </c>
      <c r="M412">
        <v>45038.38</v>
      </c>
      <c r="N412">
        <v>107966</v>
      </c>
      <c r="O412">
        <v>0.78100000000000003</v>
      </c>
      <c r="P412">
        <v>0.13719999999999999</v>
      </c>
      <c r="Q412">
        <v>3.7600000000000001E-2</v>
      </c>
      <c r="R412">
        <v>0.6</v>
      </c>
      <c r="S412" t="s">
        <v>539</v>
      </c>
      <c r="T412">
        <v>2</v>
      </c>
      <c r="U412">
        <v>73</v>
      </c>
      <c r="V412">
        <v>195</v>
      </c>
      <c r="W412">
        <v>4.5999999999999996</v>
      </c>
      <c r="X412" t="s">
        <v>2956</v>
      </c>
      <c r="Y412" t="s">
        <v>2957</v>
      </c>
      <c r="Z412">
        <v>10</v>
      </c>
      <c r="AA412" t="s">
        <v>512</v>
      </c>
      <c r="AB412">
        <v>960</v>
      </c>
      <c r="AC412">
        <v>20</v>
      </c>
      <c r="AD412">
        <v>2.9</v>
      </c>
      <c r="AE412" t="s">
        <v>475</v>
      </c>
      <c r="AF412" t="s">
        <v>475</v>
      </c>
      <c r="AG412" t="s">
        <v>481</v>
      </c>
      <c r="AH412">
        <v>0</v>
      </c>
      <c r="AI412">
        <v>0</v>
      </c>
      <c r="AJ412" t="s">
        <v>490</v>
      </c>
      <c r="AK412">
        <v>60426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 t="s">
        <v>2958</v>
      </c>
      <c r="AU412">
        <v>2</v>
      </c>
      <c r="AV412">
        <v>1</v>
      </c>
      <c r="AW412" t="s">
        <v>2959</v>
      </c>
      <c r="AY412">
        <v>98</v>
      </c>
      <c r="AZ412">
        <v>8</v>
      </c>
      <c r="BA412">
        <v>4</v>
      </c>
      <c r="BB412">
        <v>0</v>
      </c>
      <c r="BC412">
        <v>0.66669999999999996</v>
      </c>
      <c r="BD412">
        <v>445</v>
      </c>
      <c r="BE412">
        <v>408</v>
      </c>
      <c r="BF412">
        <v>48</v>
      </c>
      <c r="BG412">
        <v>27</v>
      </c>
      <c r="BH412">
        <v>29</v>
      </c>
      <c r="BI412">
        <v>0</v>
      </c>
      <c r="BJ412" t="s">
        <v>2160</v>
      </c>
      <c r="BK412">
        <v>7</v>
      </c>
      <c r="BL412">
        <v>8</v>
      </c>
      <c r="BM412">
        <v>4</v>
      </c>
      <c r="BN412">
        <v>0</v>
      </c>
      <c r="BO412">
        <v>0.66669999999999996</v>
      </c>
      <c r="BP412">
        <v>28</v>
      </c>
      <c r="BQ412">
        <v>50</v>
      </c>
      <c r="BR412">
        <v>0</v>
      </c>
      <c r="BS412">
        <v>0.35899999999999999</v>
      </c>
      <c r="BT412">
        <v>27</v>
      </c>
      <c r="BU412">
        <v>29</v>
      </c>
      <c r="BV412">
        <v>0</v>
      </c>
      <c r="BW412">
        <v>0.48209999999999997</v>
      </c>
      <c r="BX412">
        <v>0.54720000000000002</v>
      </c>
      <c r="BY412">
        <v>0.48209999999999997</v>
      </c>
      <c r="BZ412">
        <v>0</v>
      </c>
      <c r="CA412">
        <v>0</v>
      </c>
      <c r="CB412">
        <v>1945</v>
      </c>
      <c r="CC412" t="s">
        <v>480</v>
      </c>
      <c r="CE412">
        <v>0</v>
      </c>
      <c r="CF412" t="s">
        <v>545</v>
      </c>
      <c r="CG412">
        <v>1974</v>
      </c>
      <c r="CH412" t="s">
        <v>825</v>
      </c>
      <c r="CI412">
        <v>58</v>
      </c>
      <c r="CJ412">
        <v>29</v>
      </c>
      <c r="CK412">
        <v>25.724340000000002</v>
      </c>
      <c r="CL412">
        <v>0</v>
      </c>
      <c r="CM412">
        <v>1</v>
      </c>
      <c r="CN412">
        <v>0</v>
      </c>
      <c r="CO412">
        <v>0</v>
      </c>
      <c r="CP412">
        <v>0</v>
      </c>
      <c r="CQ412">
        <v>0</v>
      </c>
      <c r="CR412">
        <v>0</v>
      </c>
    </row>
    <row r="413" spans="1:96" x14ac:dyDescent="0.3">
      <c r="A413">
        <v>2003</v>
      </c>
      <c r="B413" t="s">
        <v>179</v>
      </c>
      <c r="C413" t="s">
        <v>2960</v>
      </c>
      <c r="D413" t="s">
        <v>1673</v>
      </c>
      <c r="E413" t="s">
        <v>469</v>
      </c>
      <c r="F413">
        <v>37.196440000000003</v>
      </c>
      <c r="G413">
        <v>36.095030000000001</v>
      </c>
      <c r="H413">
        <v>38.303159999999998</v>
      </c>
      <c r="I413">
        <v>0.4945</v>
      </c>
      <c r="J413">
        <v>7.0199999999999999E-2</v>
      </c>
      <c r="K413">
        <v>0.14929999999999999</v>
      </c>
      <c r="L413">
        <v>0.24210000000000001</v>
      </c>
      <c r="M413">
        <v>39952</v>
      </c>
      <c r="N413">
        <v>117707.5</v>
      </c>
      <c r="O413">
        <v>0.78269999999999995</v>
      </c>
      <c r="P413">
        <v>0.2135</v>
      </c>
      <c r="Q413">
        <v>6.88E-2</v>
      </c>
      <c r="R413">
        <v>11.95</v>
      </c>
      <c r="S413" t="s">
        <v>470</v>
      </c>
      <c r="T413">
        <v>2</v>
      </c>
      <c r="U413">
        <v>75</v>
      </c>
      <c r="V413">
        <v>190</v>
      </c>
      <c r="W413">
        <v>4.5999999999999996</v>
      </c>
      <c r="X413" t="s">
        <v>644</v>
      </c>
      <c r="Y413" t="s">
        <v>2961</v>
      </c>
      <c r="Z413">
        <v>1</v>
      </c>
      <c r="AA413" t="s">
        <v>474</v>
      </c>
      <c r="AB413">
        <v>1150</v>
      </c>
      <c r="AD413">
        <v>3.7</v>
      </c>
      <c r="AE413" t="s">
        <v>475</v>
      </c>
      <c r="AF413" t="s">
        <v>475</v>
      </c>
      <c r="AH413">
        <v>0</v>
      </c>
      <c r="AI413">
        <v>0</v>
      </c>
      <c r="AJ413" t="s">
        <v>476</v>
      </c>
      <c r="AK413">
        <v>33312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 t="s">
        <v>2962</v>
      </c>
      <c r="AU413">
        <v>1</v>
      </c>
      <c r="AV413">
        <v>0</v>
      </c>
      <c r="AW413" t="s">
        <v>2963</v>
      </c>
      <c r="AY413">
        <v>98</v>
      </c>
      <c r="AZ413">
        <v>8</v>
      </c>
      <c r="BA413">
        <v>4</v>
      </c>
      <c r="BB413">
        <v>0</v>
      </c>
      <c r="BC413">
        <v>0.66669999999999996</v>
      </c>
      <c r="BD413">
        <v>445</v>
      </c>
      <c r="BE413">
        <v>408</v>
      </c>
      <c r="BF413">
        <v>48</v>
      </c>
      <c r="BG413">
        <v>27</v>
      </c>
      <c r="BH413">
        <v>29</v>
      </c>
      <c r="BI413">
        <v>0</v>
      </c>
      <c r="BJ413" t="s">
        <v>2160</v>
      </c>
      <c r="BK413">
        <v>7</v>
      </c>
      <c r="BL413">
        <v>8</v>
      </c>
      <c r="BM413">
        <v>4</v>
      </c>
      <c r="BN413">
        <v>0</v>
      </c>
      <c r="BO413">
        <v>0.66669999999999996</v>
      </c>
      <c r="BP413">
        <v>28</v>
      </c>
      <c r="BQ413">
        <v>50</v>
      </c>
      <c r="BR413">
        <v>0</v>
      </c>
      <c r="BS413">
        <v>0.35899999999999999</v>
      </c>
      <c r="BT413">
        <v>27</v>
      </c>
      <c r="BU413">
        <v>29</v>
      </c>
      <c r="BV413">
        <v>0</v>
      </c>
      <c r="BW413">
        <v>0.48209999999999997</v>
      </c>
      <c r="BX413">
        <v>0.54720000000000002</v>
      </c>
      <c r="BY413">
        <v>0.48209999999999997</v>
      </c>
      <c r="BZ413">
        <v>0</v>
      </c>
      <c r="CA413">
        <v>0</v>
      </c>
      <c r="CB413">
        <v>1945</v>
      </c>
      <c r="CC413" t="s">
        <v>480</v>
      </c>
      <c r="CE413">
        <v>0</v>
      </c>
      <c r="CF413" t="s">
        <v>545</v>
      </c>
      <c r="CG413">
        <v>1974</v>
      </c>
      <c r="CH413" t="s">
        <v>825</v>
      </c>
      <c r="CI413">
        <v>58</v>
      </c>
      <c r="CJ413">
        <v>29</v>
      </c>
      <c r="CK413">
        <v>23.74578</v>
      </c>
      <c r="CL413">
        <v>0</v>
      </c>
      <c r="CM413">
        <v>0</v>
      </c>
      <c r="CN413">
        <v>1</v>
      </c>
      <c r="CO413">
        <v>0</v>
      </c>
      <c r="CP413">
        <v>0</v>
      </c>
      <c r="CQ413">
        <v>0</v>
      </c>
      <c r="CR413">
        <v>0</v>
      </c>
    </row>
    <row r="414" spans="1:96" x14ac:dyDescent="0.3">
      <c r="A414">
        <v>2003</v>
      </c>
      <c r="B414" t="s">
        <v>179</v>
      </c>
      <c r="C414" t="s">
        <v>2964</v>
      </c>
      <c r="D414" t="s">
        <v>1943</v>
      </c>
      <c r="E414" t="s">
        <v>1042</v>
      </c>
      <c r="F414">
        <v>33.14152</v>
      </c>
      <c r="G414">
        <v>31.953109999999999</v>
      </c>
      <c r="H414">
        <v>34.151679999999999</v>
      </c>
      <c r="I414">
        <v>0.49440000000000001</v>
      </c>
      <c r="J414">
        <v>5.0200000000000002E-2</v>
      </c>
      <c r="K414">
        <v>0.1082</v>
      </c>
      <c r="L414">
        <v>0.1895</v>
      </c>
      <c r="M414">
        <v>41019.71</v>
      </c>
      <c r="N414">
        <v>198113.4</v>
      </c>
      <c r="O414">
        <v>0.73919999999999997</v>
      </c>
      <c r="P414">
        <v>0.25600000000000001</v>
      </c>
      <c r="Q414">
        <v>9.3100000000000002E-2</v>
      </c>
      <c r="R414">
        <v>0.55000000000000004</v>
      </c>
      <c r="S414" t="s">
        <v>539</v>
      </c>
      <c r="T414">
        <v>2</v>
      </c>
      <c r="U414">
        <v>75</v>
      </c>
      <c r="V414">
        <v>210</v>
      </c>
      <c r="W414">
        <v>4.5</v>
      </c>
      <c r="X414" t="s">
        <v>2965</v>
      </c>
      <c r="Y414" t="s">
        <v>2966</v>
      </c>
      <c r="Z414">
        <v>15</v>
      </c>
      <c r="AA414" t="s">
        <v>512</v>
      </c>
      <c r="AE414" t="s">
        <v>475</v>
      </c>
      <c r="AF414" t="s">
        <v>475</v>
      </c>
      <c r="AH414">
        <v>0</v>
      </c>
      <c r="AI414">
        <v>0</v>
      </c>
      <c r="AJ414" t="s">
        <v>476</v>
      </c>
      <c r="AK414">
        <v>60616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 t="s">
        <v>2967</v>
      </c>
      <c r="AU414">
        <v>2</v>
      </c>
      <c r="AV414">
        <v>0</v>
      </c>
      <c r="AW414" t="s">
        <v>2968</v>
      </c>
      <c r="AY414">
        <v>98</v>
      </c>
      <c r="AZ414">
        <v>8</v>
      </c>
      <c r="BA414">
        <v>4</v>
      </c>
      <c r="BB414">
        <v>0</v>
      </c>
      <c r="BC414">
        <v>0.66669999999999996</v>
      </c>
      <c r="BD414">
        <v>445</v>
      </c>
      <c r="BE414">
        <v>408</v>
      </c>
      <c r="BF414">
        <v>48</v>
      </c>
      <c r="BG414">
        <v>27</v>
      </c>
      <c r="BH414">
        <v>29</v>
      </c>
      <c r="BI414">
        <v>0</v>
      </c>
      <c r="BJ414" t="s">
        <v>2160</v>
      </c>
      <c r="BK414">
        <v>7</v>
      </c>
      <c r="BL414">
        <v>8</v>
      </c>
      <c r="BM414">
        <v>4</v>
      </c>
      <c r="BN414">
        <v>0</v>
      </c>
      <c r="BO414">
        <v>0.66669999999999996</v>
      </c>
      <c r="BP414">
        <v>28</v>
      </c>
      <c r="BQ414">
        <v>50</v>
      </c>
      <c r="BR414">
        <v>0</v>
      </c>
      <c r="BS414">
        <v>0.35899999999999999</v>
      </c>
      <c r="BT414">
        <v>27</v>
      </c>
      <c r="BU414">
        <v>29</v>
      </c>
      <c r="BV414">
        <v>0</v>
      </c>
      <c r="BW414">
        <v>0.48209999999999997</v>
      </c>
      <c r="BX414">
        <v>0.54720000000000002</v>
      </c>
      <c r="BY414">
        <v>0.48209999999999997</v>
      </c>
      <c r="BZ414">
        <v>0</v>
      </c>
      <c r="CA414">
        <v>0</v>
      </c>
      <c r="CB414">
        <v>1945</v>
      </c>
      <c r="CC414" t="s">
        <v>480</v>
      </c>
      <c r="CE414">
        <v>0</v>
      </c>
      <c r="CF414" t="s">
        <v>545</v>
      </c>
      <c r="CG414">
        <v>1974</v>
      </c>
      <c r="CH414" t="s">
        <v>825</v>
      </c>
      <c r="CI414">
        <v>58</v>
      </c>
      <c r="CJ414">
        <v>29</v>
      </c>
      <c r="CK414">
        <v>26.245329999999999</v>
      </c>
      <c r="CL414">
        <v>0</v>
      </c>
      <c r="CM414">
        <v>1</v>
      </c>
      <c r="CN414">
        <v>1</v>
      </c>
      <c r="CO414">
        <v>0</v>
      </c>
      <c r="CP414">
        <v>0</v>
      </c>
      <c r="CQ414">
        <v>0</v>
      </c>
      <c r="CR414">
        <v>0</v>
      </c>
    </row>
    <row r="415" spans="1:96" x14ac:dyDescent="0.3">
      <c r="A415">
        <v>2003</v>
      </c>
      <c r="B415" t="s">
        <v>179</v>
      </c>
      <c r="C415" t="s">
        <v>2969</v>
      </c>
      <c r="D415" t="s">
        <v>2970</v>
      </c>
      <c r="E415" t="s">
        <v>1042</v>
      </c>
      <c r="F415">
        <v>35.501359999999998</v>
      </c>
      <c r="G415">
        <v>34.108629999999998</v>
      </c>
      <c r="H415">
        <v>36.718179999999997</v>
      </c>
      <c r="I415">
        <v>0.49080000000000001</v>
      </c>
      <c r="J415">
        <v>5.21E-2</v>
      </c>
      <c r="K415">
        <v>0.10639999999999999</v>
      </c>
      <c r="L415">
        <v>0.18890000000000001</v>
      </c>
      <c r="M415">
        <v>67671.350000000006</v>
      </c>
      <c r="N415">
        <v>198986</v>
      </c>
      <c r="O415">
        <v>0.89470000000000005</v>
      </c>
      <c r="P415">
        <v>0.39860000000000001</v>
      </c>
      <c r="Q415">
        <v>0.12859999999999999</v>
      </c>
      <c r="R415">
        <v>0.33</v>
      </c>
      <c r="S415" t="s">
        <v>539</v>
      </c>
      <c r="T415">
        <v>2</v>
      </c>
      <c r="U415">
        <v>73</v>
      </c>
      <c r="V415">
        <v>185</v>
      </c>
      <c r="W415">
        <v>4.7</v>
      </c>
      <c r="X415" t="s">
        <v>2971</v>
      </c>
      <c r="Y415" t="s">
        <v>2972</v>
      </c>
      <c r="Z415">
        <v>18</v>
      </c>
      <c r="AA415" t="s">
        <v>474</v>
      </c>
      <c r="AD415">
        <v>3.4</v>
      </c>
      <c r="AE415" t="s">
        <v>475</v>
      </c>
      <c r="AF415" t="s">
        <v>475</v>
      </c>
      <c r="AH415">
        <v>0</v>
      </c>
      <c r="AI415">
        <v>0</v>
      </c>
      <c r="AJ415" t="s">
        <v>490</v>
      </c>
      <c r="AK415">
        <v>60187</v>
      </c>
      <c r="AL415">
        <v>2</v>
      </c>
      <c r="AM415">
        <v>1</v>
      </c>
      <c r="AN415">
        <v>0</v>
      </c>
      <c r="AO415">
        <v>8</v>
      </c>
      <c r="AP415">
        <v>0</v>
      </c>
      <c r="AQ415">
        <v>3</v>
      </c>
      <c r="AR415">
        <v>2</v>
      </c>
      <c r="AS415">
        <v>0.44</v>
      </c>
      <c r="AT415" t="s">
        <v>2973</v>
      </c>
      <c r="AU415">
        <v>4</v>
      </c>
      <c r="AV415">
        <v>0</v>
      </c>
      <c r="AW415" t="s">
        <v>2974</v>
      </c>
      <c r="AY415">
        <v>98</v>
      </c>
      <c r="AZ415">
        <v>8</v>
      </c>
      <c r="BA415">
        <v>4</v>
      </c>
      <c r="BB415">
        <v>0</v>
      </c>
      <c r="BC415">
        <v>0.66669999999999996</v>
      </c>
      <c r="BD415">
        <v>445</v>
      </c>
      <c r="BE415">
        <v>408</v>
      </c>
      <c r="BF415">
        <v>48</v>
      </c>
      <c r="BG415">
        <v>27</v>
      </c>
      <c r="BH415">
        <v>29</v>
      </c>
      <c r="BI415">
        <v>0</v>
      </c>
      <c r="BJ415" t="s">
        <v>2160</v>
      </c>
      <c r="BK415">
        <v>7</v>
      </c>
      <c r="BL415">
        <v>8</v>
      </c>
      <c r="BM415">
        <v>4</v>
      </c>
      <c r="BN415">
        <v>0</v>
      </c>
      <c r="BO415">
        <v>0.66669999999999996</v>
      </c>
      <c r="BP415">
        <v>28</v>
      </c>
      <c r="BQ415">
        <v>50</v>
      </c>
      <c r="BR415">
        <v>0</v>
      </c>
      <c r="BS415">
        <v>0.35899999999999999</v>
      </c>
      <c r="BT415">
        <v>27</v>
      </c>
      <c r="BU415">
        <v>29</v>
      </c>
      <c r="BV415">
        <v>0</v>
      </c>
      <c r="BW415">
        <v>0.48209999999999997</v>
      </c>
      <c r="BX415">
        <v>0.54720000000000002</v>
      </c>
      <c r="BY415">
        <v>0.48209999999999997</v>
      </c>
      <c r="BZ415">
        <v>0</v>
      </c>
      <c r="CA415">
        <v>0</v>
      </c>
      <c r="CB415">
        <v>1945</v>
      </c>
      <c r="CC415" t="s">
        <v>480</v>
      </c>
      <c r="CE415">
        <v>0</v>
      </c>
      <c r="CF415" t="s">
        <v>545</v>
      </c>
      <c r="CG415">
        <v>1974</v>
      </c>
      <c r="CH415" t="s">
        <v>825</v>
      </c>
      <c r="CI415">
        <v>58</v>
      </c>
      <c r="CJ415">
        <v>29</v>
      </c>
      <c r="CK415">
        <v>24.405139999999999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</row>
    <row r="416" spans="1:96" x14ac:dyDescent="0.3">
      <c r="A416">
        <v>2003</v>
      </c>
      <c r="B416" t="s">
        <v>815</v>
      </c>
      <c r="C416" t="s">
        <v>2975</v>
      </c>
      <c r="D416" t="s">
        <v>2284</v>
      </c>
      <c r="E416" t="s">
        <v>586</v>
      </c>
      <c r="F416">
        <v>37.171169999999996</v>
      </c>
      <c r="G416">
        <v>36.503599999999999</v>
      </c>
      <c r="H416">
        <v>38.038290000000003</v>
      </c>
      <c r="I416">
        <v>0.49409999999999998</v>
      </c>
      <c r="J416">
        <v>5.3900000000000003E-2</v>
      </c>
      <c r="K416">
        <v>0.1183</v>
      </c>
      <c r="L416">
        <v>0.21210000000000001</v>
      </c>
      <c r="M416">
        <v>69451.360000000001</v>
      </c>
      <c r="N416">
        <v>216042.3</v>
      </c>
      <c r="O416">
        <v>0.85940000000000005</v>
      </c>
      <c r="P416">
        <v>0.41110000000000002</v>
      </c>
      <c r="Q416">
        <v>0.193</v>
      </c>
      <c r="R416">
        <v>6.87</v>
      </c>
      <c r="S416" t="s">
        <v>558</v>
      </c>
      <c r="T416">
        <v>2</v>
      </c>
      <c r="U416">
        <v>75</v>
      </c>
      <c r="V416">
        <v>213</v>
      </c>
      <c r="W416">
        <v>4.5999999999999996</v>
      </c>
      <c r="X416" t="s">
        <v>644</v>
      </c>
      <c r="Y416" t="s">
        <v>2976</v>
      </c>
      <c r="Z416">
        <v>41</v>
      </c>
      <c r="AA416" t="s">
        <v>474</v>
      </c>
      <c r="AB416">
        <v>1140</v>
      </c>
      <c r="AD416">
        <v>2.6</v>
      </c>
      <c r="AE416" t="s">
        <v>475</v>
      </c>
      <c r="AF416" t="s">
        <v>475</v>
      </c>
      <c r="AG416" t="s">
        <v>527</v>
      </c>
      <c r="AH416">
        <v>0</v>
      </c>
      <c r="AI416">
        <v>0</v>
      </c>
      <c r="AJ416" t="s">
        <v>476</v>
      </c>
      <c r="AK416">
        <v>8540</v>
      </c>
      <c r="AL416">
        <v>3</v>
      </c>
      <c r="AM416">
        <v>2</v>
      </c>
      <c r="AN416">
        <v>0</v>
      </c>
      <c r="AO416">
        <v>10</v>
      </c>
      <c r="AP416">
        <v>0</v>
      </c>
      <c r="AQ416">
        <v>10</v>
      </c>
      <c r="AR416">
        <v>36</v>
      </c>
      <c r="AS416">
        <v>0.24</v>
      </c>
      <c r="AT416" t="s">
        <v>2977</v>
      </c>
      <c r="AU416">
        <v>5</v>
      </c>
      <c r="AV416">
        <v>1</v>
      </c>
      <c r="AW416" t="s">
        <v>2287</v>
      </c>
      <c r="AY416">
        <v>103</v>
      </c>
      <c r="AZ416">
        <v>3</v>
      </c>
      <c r="BA416">
        <v>9</v>
      </c>
      <c r="BB416">
        <v>0</v>
      </c>
      <c r="BC416">
        <v>0.25</v>
      </c>
      <c r="BD416">
        <v>392</v>
      </c>
      <c r="BE416">
        <v>547</v>
      </c>
      <c r="BF416">
        <v>34</v>
      </c>
      <c r="BG416">
        <v>21</v>
      </c>
      <c r="BH416">
        <v>37</v>
      </c>
      <c r="BI416">
        <v>0</v>
      </c>
      <c r="BJ416" t="s">
        <v>824</v>
      </c>
      <c r="BK416">
        <v>13</v>
      </c>
      <c r="BL416">
        <v>3</v>
      </c>
      <c r="BM416">
        <v>9</v>
      </c>
      <c r="BN416">
        <v>0</v>
      </c>
      <c r="BO416">
        <v>0.25</v>
      </c>
      <c r="BP416">
        <v>77</v>
      </c>
      <c r="BQ416">
        <v>63</v>
      </c>
      <c r="BR416">
        <v>5</v>
      </c>
      <c r="BS416">
        <v>0.54830000000000001</v>
      </c>
      <c r="BT416">
        <v>28</v>
      </c>
      <c r="BU416">
        <v>29</v>
      </c>
      <c r="BV416">
        <v>0</v>
      </c>
      <c r="BW416">
        <v>0.49120000000000003</v>
      </c>
      <c r="BX416">
        <v>0.43780000000000002</v>
      </c>
      <c r="BY416">
        <v>0.36209999999999998</v>
      </c>
      <c r="BZ416">
        <v>0</v>
      </c>
      <c r="CA416">
        <v>0</v>
      </c>
      <c r="CB416">
        <v>1954</v>
      </c>
      <c r="CC416" t="s">
        <v>480</v>
      </c>
      <c r="CE416">
        <v>0</v>
      </c>
      <c r="CF416" t="s">
        <v>505</v>
      </c>
      <c r="CG416">
        <v>1976</v>
      </c>
      <c r="CH416" t="s">
        <v>825</v>
      </c>
      <c r="CI416">
        <v>49</v>
      </c>
      <c r="CJ416">
        <v>27</v>
      </c>
      <c r="CK416">
        <v>26.620270000000001</v>
      </c>
      <c r="CL416">
        <v>0</v>
      </c>
      <c r="CM416">
        <v>0</v>
      </c>
      <c r="CN416">
        <v>1</v>
      </c>
      <c r="CO416">
        <v>0</v>
      </c>
      <c r="CP416">
        <v>0</v>
      </c>
      <c r="CQ416">
        <v>0</v>
      </c>
      <c r="CR416">
        <v>0</v>
      </c>
    </row>
    <row r="417" spans="1:96" x14ac:dyDescent="0.3">
      <c r="A417">
        <v>2003</v>
      </c>
      <c r="B417" t="s">
        <v>826</v>
      </c>
      <c r="C417" t="s">
        <v>2978</v>
      </c>
      <c r="D417" t="s">
        <v>1649</v>
      </c>
      <c r="E417" t="s">
        <v>856</v>
      </c>
      <c r="F417">
        <v>32.950000000000003</v>
      </c>
      <c r="G417">
        <v>32.25</v>
      </c>
      <c r="H417">
        <v>33.65</v>
      </c>
      <c r="I417">
        <v>0.49959999999999999</v>
      </c>
      <c r="J417">
        <v>2.53E-2</v>
      </c>
      <c r="K417">
        <v>5.2200000000000003E-2</v>
      </c>
      <c r="L417">
        <v>0.1079</v>
      </c>
      <c r="M417">
        <v>72953.5</v>
      </c>
      <c r="N417">
        <v>200550</v>
      </c>
      <c r="O417">
        <v>0.97170000000000001</v>
      </c>
      <c r="P417">
        <v>0.56499999999999995</v>
      </c>
      <c r="Q417">
        <v>0.16009999999999999</v>
      </c>
      <c r="R417">
        <v>1.97</v>
      </c>
      <c r="S417" t="s">
        <v>486</v>
      </c>
      <c r="T417">
        <v>4</v>
      </c>
      <c r="U417">
        <v>76</v>
      </c>
      <c r="V417">
        <v>205</v>
      </c>
      <c r="W417">
        <v>4.6500000000000004</v>
      </c>
      <c r="X417" t="s">
        <v>2979</v>
      </c>
      <c r="Y417" t="s">
        <v>2980</v>
      </c>
      <c r="Z417">
        <v>49</v>
      </c>
      <c r="AA417" t="s">
        <v>474</v>
      </c>
      <c r="AB417">
        <v>1030</v>
      </c>
      <c r="AD417">
        <v>3.3</v>
      </c>
      <c r="AE417" t="s">
        <v>475</v>
      </c>
      <c r="AF417" t="s">
        <v>475</v>
      </c>
      <c r="AH417">
        <v>1</v>
      </c>
      <c r="AI417">
        <v>1</v>
      </c>
      <c r="AJ417" t="s">
        <v>490</v>
      </c>
      <c r="AK417">
        <v>43017</v>
      </c>
      <c r="AL417">
        <v>1602</v>
      </c>
      <c r="AM417">
        <v>929</v>
      </c>
      <c r="AN417">
        <v>39</v>
      </c>
      <c r="AO417">
        <v>11762</v>
      </c>
      <c r="AP417">
        <v>95</v>
      </c>
      <c r="AQ417">
        <v>1856</v>
      </c>
      <c r="AR417">
        <v>11944</v>
      </c>
      <c r="AS417">
        <v>240.04</v>
      </c>
      <c r="AT417" t="s">
        <v>2981</v>
      </c>
      <c r="AU417">
        <v>4</v>
      </c>
      <c r="AV417">
        <v>0</v>
      </c>
      <c r="AW417" t="s">
        <v>2982</v>
      </c>
      <c r="AX417" t="s">
        <v>125</v>
      </c>
      <c r="AY417">
        <v>104</v>
      </c>
      <c r="AZ417">
        <v>10</v>
      </c>
      <c r="BA417">
        <v>3</v>
      </c>
      <c r="BB417">
        <v>0</v>
      </c>
      <c r="BC417">
        <v>0.76919999999999999</v>
      </c>
      <c r="BD417">
        <v>762</v>
      </c>
      <c r="BE417">
        <v>234</v>
      </c>
      <c r="BF417">
        <v>39</v>
      </c>
      <c r="BG417">
        <v>38</v>
      </c>
      <c r="BH417">
        <v>22</v>
      </c>
      <c r="BI417">
        <v>0</v>
      </c>
      <c r="BJ417" t="s">
        <v>979</v>
      </c>
      <c r="BK417">
        <v>8</v>
      </c>
      <c r="BL417">
        <v>10</v>
      </c>
      <c r="BM417">
        <v>3</v>
      </c>
      <c r="BN417">
        <v>0</v>
      </c>
      <c r="BO417">
        <v>0.76919999999999999</v>
      </c>
      <c r="BP417">
        <v>54</v>
      </c>
      <c r="BQ417">
        <v>39</v>
      </c>
      <c r="BR417">
        <v>1</v>
      </c>
      <c r="BS417">
        <v>0.57979999999999998</v>
      </c>
      <c r="BT417">
        <v>35</v>
      </c>
      <c r="BU417">
        <v>24</v>
      </c>
      <c r="BV417">
        <v>0</v>
      </c>
      <c r="BW417">
        <v>0.59319999999999995</v>
      </c>
      <c r="BX417">
        <v>0.77390000000000003</v>
      </c>
      <c r="BY417">
        <v>0.63329999999999997</v>
      </c>
      <c r="BZ417">
        <v>0</v>
      </c>
      <c r="CA417">
        <v>0</v>
      </c>
      <c r="CB417">
        <v>1953</v>
      </c>
      <c r="CC417" t="s">
        <v>480</v>
      </c>
      <c r="CE417">
        <v>0</v>
      </c>
      <c r="CF417" t="s">
        <v>593</v>
      </c>
      <c r="CG417">
        <v>1977</v>
      </c>
      <c r="CH417" t="s">
        <v>762</v>
      </c>
      <c r="CI417">
        <v>50</v>
      </c>
      <c r="CJ417">
        <v>26</v>
      </c>
      <c r="CK417">
        <v>24.950659999999999</v>
      </c>
      <c r="CL417">
        <v>0</v>
      </c>
      <c r="CM417">
        <v>0</v>
      </c>
      <c r="CN417">
        <v>0</v>
      </c>
      <c r="CO417">
        <v>1</v>
      </c>
      <c r="CP417">
        <v>0</v>
      </c>
      <c r="CQ417">
        <v>0</v>
      </c>
      <c r="CR417">
        <v>1</v>
      </c>
    </row>
    <row r="418" spans="1:96" x14ac:dyDescent="0.3">
      <c r="A418">
        <v>2003</v>
      </c>
      <c r="B418" t="s">
        <v>97</v>
      </c>
      <c r="C418" t="s">
        <v>2983</v>
      </c>
      <c r="D418" t="s">
        <v>1274</v>
      </c>
      <c r="E418" t="s">
        <v>1256</v>
      </c>
      <c r="F418">
        <v>38.268180000000001</v>
      </c>
      <c r="G418">
        <v>37.81465</v>
      </c>
      <c r="H418">
        <v>38.639389999999999</v>
      </c>
      <c r="I418">
        <v>0.49340000000000001</v>
      </c>
      <c r="J418">
        <v>0.04</v>
      </c>
      <c r="K418">
        <v>9.69E-2</v>
      </c>
      <c r="L418">
        <v>0.1996</v>
      </c>
      <c r="M418">
        <v>68606.38</v>
      </c>
      <c r="N418">
        <v>193119.2</v>
      </c>
      <c r="O418">
        <v>0.86140000000000005</v>
      </c>
      <c r="P418">
        <v>0.35260000000000002</v>
      </c>
      <c r="Q418">
        <v>0.1056</v>
      </c>
      <c r="R418">
        <v>3.44</v>
      </c>
      <c r="S418" t="s">
        <v>498</v>
      </c>
      <c r="T418">
        <v>2</v>
      </c>
      <c r="U418">
        <v>74</v>
      </c>
      <c r="V418">
        <v>210</v>
      </c>
      <c r="W418">
        <v>4.7</v>
      </c>
      <c r="X418" t="s">
        <v>2984</v>
      </c>
      <c r="Y418" t="s">
        <v>2985</v>
      </c>
      <c r="Z418">
        <v>40</v>
      </c>
      <c r="AA418" t="s">
        <v>474</v>
      </c>
      <c r="AB418">
        <v>1300</v>
      </c>
      <c r="AC418">
        <v>29</v>
      </c>
      <c r="AD418">
        <v>3.9</v>
      </c>
      <c r="AE418" t="s">
        <v>475</v>
      </c>
      <c r="AF418" t="s">
        <v>475</v>
      </c>
      <c r="AH418">
        <v>0</v>
      </c>
      <c r="AI418">
        <v>0</v>
      </c>
      <c r="AJ418" t="s">
        <v>490</v>
      </c>
      <c r="AK418">
        <v>37027</v>
      </c>
      <c r="AL418">
        <v>608</v>
      </c>
      <c r="AM418">
        <v>305</v>
      </c>
      <c r="AN418">
        <v>25</v>
      </c>
      <c r="AO418">
        <v>3586</v>
      </c>
      <c r="AP418">
        <v>18</v>
      </c>
      <c r="AQ418">
        <v>916</v>
      </c>
      <c r="AR418">
        <v>4368</v>
      </c>
      <c r="AS418">
        <v>89.65</v>
      </c>
      <c r="AT418" t="s">
        <v>2986</v>
      </c>
      <c r="AU418">
        <v>4</v>
      </c>
      <c r="AV418">
        <v>0</v>
      </c>
      <c r="AW418" t="s">
        <v>1277</v>
      </c>
      <c r="AY418">
        <v>96</v>
      </c>
      <c r="AZ418">
        <v>4</v>
      </c>
      <c r="BA418">
        <v>8</v>
      </c>
      <c r="BB418">
        <v>0</v>
      </c>
      <c r="BC418">
        <v>0.33329999999999999</v>
      </c>
      <c r="BD418">
        <v>434</v>
      </c>
      <c r="BE418">
        <v>428</v>
      </c>
      <c r="BF418">
        <v>40</v>
      </c>
      <c r="BG418">
        <v>22</v>
      </c>
      <c r="BH418">
        <v>34</v>
      </c>
      <c r="BI418">
        <v>0</v>
      </c>
      <c r="BJ418" t="s">
        <v>2987</v>
      </c>
      <c r="BK418">
        <v>2</v>
      </c>
      <c r="BL418">
        <v>4</v>
      </c>
      <c r="BM418">
        <v>8</v>
      </c>
      <c r="BN418">
        <v>0</v>
      </c>
      <c r="BO418">
        <v>0.33329999999999999</v>
      </c>
      <c r="BP418">
        <v>5</v>
      </c>
      <c r="BQ418">
        <v>18</v>
      </c>
      <c r="BR418">
        <v>0</v>
      </c>
      <c r="BS418">
        <v>0.21740000000000001</v>
      </c>
      <c r="BT418">
        <v>5</v>
      </c>
      <c r="BU418">
        <v>18</v>
      </c>
      <c r="BV418">
        <v>0</v>
      </c>
      <c r="BW418">
        <v>0.21740000000000001</v>
      </c>
      <c r="BX418">
        <v>0.52549999999999997</v>
      </c>
      <c r="BY418">
        <v>0.39290000000000003</v>
      </c>
      <c r="BZ418">
        <v>0</v>
      </c>
      <c r="CA418">
        <v>0</v>
      </c>
      <c r="CB418">
        <v>1963</v>
      </c>
      <c r="CC418" t="s">
        <v>480</v>
      </c>
      <c r="CE418">
        <v>0</v>
      </c>
      <c r="CF418" t="s">
        <v>593</v>
      </c>
      <c r="CG418">
        <v>1992</v>
      </c>
      <c r="CH418" t="s">
        <v>466</v>
      </c>
      <c r="CI418">
        <v>40</v>
      </c>
      <c r="CJ418">
        <v>11</v>
      </c>
      <c r="CK418">
        <v>26.95946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</row>
    <row r="419" spans="1:96" x14ac:dyDescent="0.3">
      <c r="A419">
        <v>2003</v>
      </c>
      <c r="B419" t="s">
        <v>97</v>
      </c>
      <c r="C419" t="s">
        <v>2988</v>
      </c>
      <c r="D419" t="s">
        <v>2798</v>
      </c>
      <c r="E419" t="s">
        <v>748</v>
      </c>
      <c r="F419">
        <v>41.4</v>
      </c>
      <c r="G419">
        <v>39.700000000000003</v>
      </c>
      <c r="H419">
        <v>42.9</v>
      </c>
      <c r="I419">
        <v>0.46600000000000003</v>
      </c>
      <c r="J419">
        <v>0.1002</v>
      </c>
      <c r="K419">
        <v>0.18729999999999999</v>
      </c>
      <c r="L419">
        <v>0.30659999999999998</v>
      </c>
      <c r="M419">
        <v>34688</v>
      </c>
      <c r="N419">
        <v>87700</v>
      </c>
      <c r="O419">
        <v>0.73740000000000006</v>
      </c>
      <c r="P419">
        <v>0.2626</v>
      </c>
      <c r="Q419">
        <v>7.4999999999999997E-2</v>
      </c>
      <c r="R419">
        <v>2.36</v>
      </c>
      <c r="S419" t="s">
        <v>486</v>
      </c>
      <c r="T419">
        <v>2</v>
      </c>
      <c r="U419">
        <v>74</v>
      </c>
      <c r="V419">
        <v>196</v>
      </c>
      <c r="X419" t="s">
        <v>2989</v>
      </c>
      <c r="Y419" t="s">
        <v>2990</v>
      </c>
      <c r="Z419">
        <v>15</v>
      </c>
      <c r="AA419" t="s">
        <v>512</v>
      </c>
      <c r="AE419" t="s">
        <v>475</v>
      </c>
      <c r="AF419" t="s">
        <v>475</v>
      </c>
      <c r="AH419">
        <v>0</v>
      </c>
      <c r="AI419">
        <v>0</v>
      </c>
      <c r="AJ419" t="s">
        <v>476</v>
      </c>
      <c r="AK419">
        <v>23055</v>
      </c>
      <c r="AL419">
        <v>1</v>
      </c>
      <c r="AM419">
        <v>1</v>
      </c>
      <c r="AN419">
        <v>0</v>
      </c>
      <c r="AO419">
        <v>2</v>
      </c>
      <c r="AP419">
        <v>0</v>
      </c>
      <c r="AQ419">
        <v>1</v>
      </c>
      <c r="AR419">
        <v>2</v>
      </c>
      <c r="AS419">
        <v>0.13</v>
      </c>
      <c r="AT419" t="s">
        <v>2991</v>
      </c>
      <c r="AU419">
        <v>3</v>
      </c>
      <c r="AV419">
        <v>0</v>
      </c>
      <c r="AW419" t="s">
        <v>2800</v>
      </c>
      <c r="AY419">
        <v>96</v>
      </c>
      <c r="AZ419">
        <v>4</v>
      </c>
      <c r="BA419">
        <v>8</v>
      </c>
      <c r="BB419">
        <v>0</v>
      </c>
      <c r="BC419">
        <v>0.33329999999999999</v>
      </c>
      <c r="BD419">
        <v>434</v>
      </c>
      <c r="BE419">
        <v>428</v>
      </c>
      <c r="BF419">
        <v>40</v>
      </c>
      <c r="BG419">
        <v>22</v>
      </c>
      <c r="BH419">
        <v>34</v>
      </c>
      <c r="BI419">
        <v>0</v>
      </c>
      <c r="BJ419" t="s">
        <v>2987</v>
      </c>
      <c r="BK419">
        <v>2</v>
      </c>
      <c r="BL419">
        <v>4</v>
      </c>
      <c r="BM419">
        <v>8</v>
      </c>
      <c r="BN419">
        <v>0</v>
      </c>
      <c r="BO419">
        <v>0.33329999999999999</v>
      </c>
      <c r="BP419">
        <v>5</v>
      </c>
      <c r="BQ419">
        <v>18</v>
      </c>
      <c r="BR419">
        <v>0</v>
      </c>
      <c r="BS419">
        <v>0.21740000000000001</v>
      </c>
      <c r="BT419">
        <v>5</v>
      </c>
      <c r="BU419">
        <v>18</v>
      </c>
      <c r="BV419">
        <v>0</v>
      </c>
      <c r="BW419">
        <v>0.21740000000000001</v>
      </c>
      <c r="BX419">
        <v>0.52549999999999997</v>
      </c>
      <c r="BY419">
        <v>0.39290000000000003</v>
      </c>
      <c r="BZ419">
        <v>0</v>
      </c>
      <c r="CA419">
        <v>0</v>
      </c>
      <c r="CB419">
        <v>1963</v>
      </c>
      <c r="CC419" t="s">
        <v>480</v>
      </c>
      <c r="CE419">
        <v>0</v>
      </c>
      <c r="CF419" t="s">
        <v>593</v>
      </c>
      <c r="CG419">
        <v>1992</v>
      </c>
      <c r="CH419" t="s">
        <v>466</v>
      </c>
      <c r="CI419">
        <v>40</v>
      </c>
      <c r="CJ419">
        <v>11</v>
      </c>
      <c r="CK419">
        <v>25.16216</v>
      </c>
      <c r="CL419">
        <v>0</v>
      </c>
      <c r="CM419">
        <v>1</v>
      </c>
      <c r="CN419">
        <v>1</v>
      </c>
      <c r="CO419">
        <v>0</v>
      </c>
      <c r="CP419">
        <v>0</v>
      </c>
      <c r="CQ419">
        <v>0</v>
      </c>
      <c r="CR419">
        <v>0</v>
      </c>
    </row>
    <row r="420" spans="1:96" x14ac:dyDescent="0.3">
      <c r="A420">
        <v>2003</v>
      </c>
      <c r="B420" t="s">
        <v>853</v>
      </c>
      <c r="C420" t="s">
        <v>2992</v>
      </c>
      <c r="D420" t="s">
        <v>2993</v>
      </c>
      <c r="E420" t="s">
        <v>856</v>
      </c>
      <c r="F420">
        <v>36.548290000000001</v>
      </c>
      <c r="G420">
        <v>35.013150000000003</v>
      </c>
      <c r="H420">
        <v>37.996650000000002</v>
      </c>
      <c r="I420">
        <v>0.48230000000000001</v>
      </c>
      <c r="J420">
        <v>6.7900000000000002E-2</v>
      </c>
      <c r="K420">
        <v>0.1399</v>
      </c>
      <c r="L420">
        <v>0.22789999999999999</v>
      </c>
      <c r="M420">
        <v>40562.800000000003</v>
      </c>
      <c r="N420">
        <v>104018.1</v>
      </c>
      <c r="O420">
        <v>0.81969999999999998</v>
      </c>
      <c r="P420">
        <v>0.1943</v>
      </c>
      <c r="Q420">
        <v>5.8799999999999998E-2</v>
      </c>
      <c r="R420">
        <v>0.91</v>
      </c>
      <c r="S420" t="s">
        <v>486</v>
      </c>
      <c r="T420">
        <v>3</v>
      </c>
      <c r="U420">
        <v>78</v>
      </c>
      <c r="V420">
        <v>215</v>
      </c>
      <c r="W420">
        <v>4.8</v>
      </c>
      <c r="X420" t="s">
        <v>2553</v>
      </c>
      <c r="Y420" t="s">
        <v>2994</v>
      </c>
      <c r="Z420">
        <v>31</v>
      </c>
      <c r="AA420" t="s">
        <v>474</v>
      </c>
      <c r="AB420">
        <v>920</v>
      </c>
      <c r="AC420">
        <v>19</v>
      </c>
      <c r="AD420">
        <v>2.9</v>
      </c>
      <c r="AE420" t="s">
        <v>475</v>
      </c>
      <c r="AF420" t="s">
        <v>475</v>
      </c>
      <c r="AH420">
        <v>0</v>
      </c>
      <c r="AI420">
        <v>0</v>
      </c>
      <c r="AJ420" t="s">
        <v>490</v>
      </c>
      <c r="AK420">
        <v>45883</v>
      </c>
      <c r="AL420">
        <v>401</v>
      </c>
      <c r="AM420">
        <v>254</v>
      </c>
      <c r="AN420">
        <v>16</v>
      </c>
      <c r="AO420">
        <v>3078</v>
      </c>
      <c r="AP420">
        <v>31</v>
      </c>
      <c r="AQ420">
        <v>484</v>
      </c>
      <c r="AR420">
        <v>3163</v>
      </c>
      <c r="AS420">
        <v>99.29</v>
      </c>
      <c r="AT420" t="s">
        <v>2995</v>
      </c>
      <c r="AU420">
        <v>5</v>
      </c>
      <c r="AV420">
        <v>0</v>
      </c>
      <c r="AW420" t="s">
        <v>2996</v>
      </c>
      <c r="AY420">
        <v>112</v>
      </c>
      <c r="AZ420">
        <v>14</v>
      </c>
      <c r="BA420">
        <v>0</v>
      </c>
      <c r="BB420">
        <v>0</v>
      </c>
      <c r="BC420">
        <v>1</v>
      </c>
      <c r="BD420">
        <v>740</v>
      </c>
      <c r="BE420">
        <v>280</v>
      </c>
      <c r="BF420">
        <v>51</v>
      </c>
      <c r="BG420">
        <v>46</v>
      </c>
      <c r="BH420">
        <v>16</v>
      </c>
      <c r="BI420">
        <v>0</v>
      </c>
      <c r="BJ420" t="s">
        <v>2181</v>
      </c>
      <c r="BK420">
        <v>17</v>
      </c>
      <c r="BL420">
        <v>14</v>
      </c>
      <c r="BM420">
        <v>0</v>
      </c>
      <c r="BN420">
        <v>0</v>
      </c>
      <c r="BO420">
        <v>1</v>
      </c>
      <c r="BP420">
        <v>156</v>
      </c>
      <c r="BQ420">
        <v>62</v>
      </c>
      <c r="BR420">
        <v>2</v>
      </c>
      <c r="BS420">
        <v>0.71360000000000001</v>
      </c>
      <c r="BT420">
        <v>48</v>
      </c>
      <c r="BU420">
        <v>16</v>
      </c>
      <c r="BV420">
        <v>0</v>
      </c>
      <c r="BW420">
        <v>0.75</v>
      </c>
      <c r="BX420">
        <v>0.73860000000000003</v>
      </c>
      <c r="BY420">
        <v>0.7419</v>
      </c>
      <c r="BZ420">
        <v>0</v>
      </c>
      <c r="CA420">
        <v>0</v>
      </c>
      <c r="CB420">
        <v>1952</v>
      </c>
      <c r="CC420" t="s">
        <v>480</v>
      </c>
      <c r="CE420">
        <v>0</v>
      </c>
      <c r="CF420" t="s">
        <v>593</v>
      </c>
      <c r="CG420">
        <v>1974</v>
      </c>
      <c r="CH420" t="s">
        <v>2182</v>
      </c>
      <c r="CI420">
        <v>51</v>
      </c>
      <c r="CJ420">
        <v>29</v>
      </c>
      <c r="CK420">
        <v>24.843029999999999</v>
      </c>
      <c r="CL420">
        <v>0</v>
      </c>
      <c r="CM420">
        <v>0</v>
      </c>
      <c r="CN420">
        <v>0</v>
      </c>
      <c r="CO420">
        <v>1</v>
      </c>
      <c r="CP420">
        <v>0</v>
      </c>
      <c r="CQ420">
        <v>0</v>
      </c>
      <c r="CR420">
        <v>1</v>
      </c>
    </row>
    <row r="421" spans="1:96" x14ac:dyDescent="0.3">
      <c r="A421">
        <v>2003</v>
      </c>
      <c r="B421" t="s">
        <v>79</v>
      </c>
      <c r="C421" t="s">
        <v>2997</v>
      </c>
      <c r="D421" t="s">
        <v>1148</v>
      </c>
      <c r="E421" t="s">
        <v>550</v>
      </c>
      <c r="F421">
        <v>33.273690000000002</v>
      </c>
      <c r="G421">
        <v>32.273159999999997</v>
      </c>
      <c r="H421">
        <v>34.54316</v>
      </c>
      <c r="I421">
        <v>0.50109999999999999</v>
      </c>
      <c r="J421">
        <v>4.8099999999999997E-2</v>
      </c>
      <c r="K421">
        <v>0.1065</v>
      </c>
      <c r="L421">
        <v>0.19220000000000001</v>
      </c>
      <c r="M421">
        <v>38365.25</v>
      </c>
      <c r="N421">
        <v>83867.72</v>
      </c>
      <c r="O421">
        <v>0.85870000000000002</v>
      </c>
      <c r="P421">
        <v>0.27739999999999998</v>
      </c>
      <c r="Q421">
        <v>9.6600000000000005E-2</v>
      </c>
      <c r="R421">
        <v>11.74</v>
      </c>
      <c r="S421" t="s">
        <v>470</v>
      </c>
      <c r="T421">
        <v>4</v>
      </c>
      <c r="U421">
        <v>78</v>
      </c>
      <c r="V421">
        <v>210</v>
      </c>
      <c r="W421">
        <v>4.9000000000000004</v>
      </c>
      <c r="X421" t="s">
        <v>1917</v>
      </c>
      <c r="Y421" t="s">
        <v>2998</v>
      </c>
      <c r="Z421">
        <v>18</v>
      </c>
      <c r="AA421" t="s">
        <v>474</v>
      </c>
      <c r="AB421">
        <v>780</v>
      </c>
      <c r="AC421">
        <v>16</v>
      </c>
      <c r="AD421">
        <v>2.8</v>
      </c>
      <c r="AE421" t="s">
        <v>475</v>
      </c>
      <c r="AF421" t="s">
        <v>473</v>
      </c>
      <c r="AH421">
        <v>0</v>
      </c>
      <c r="AI421">
        <v>0</v>
      </c>
      <c r="AJ421" t="s">
        <v>490</v>
      </c>
      <c r="AK421">
        <v>92646</v>
      </c>
      <c r="AL421">
        <v>143</v>
      </c>
      <c r="AM421">
        <v>77</v>
      </c>
      <c r="AN421">
        <v>6</v>
      </c>
      <c r="AO421">
        <v>846</v>
      </c>
      <c r="AP421">
        <v>6</v>
      </c>
      <c r="AQ421">
        <v>159</v>
      </c>
      <c r="AR421">
        <v>827</v>
      </c>
      <c r="AS421">
        <v>47</v>
      </c>
      <c r="AT421" t="s">
        <v>2999</v>
      </c>
      <c r="AU421">
        <v>5</v>
      </c>
      <c r="AV421">
        <v>0</v>
      </c>
      <c r="AW421" t="s">
        <v>1152</v>
      </c>
      <c r="AX421" t="s">
        <v>350</v>
      </c>
      <c r="AY421">
        <v>103</v>
      </c>
      <c r="AZ421">
        <v>12</v>
      </c>
      <c r="BA421">
        <v>2</v>
      </c>
      <c r="BB421">
        <v>0</v>
      </c>
      <c r="BC421">
        <v>0.85709999999999997</v>
      </c>
      <c r="BD421">
        <v>707</v>
      </c>
      <c r="BE421">
        <v>275</v>
      </c>
      <c r="BF421">
        <v>52</v>
      </c>
      <c r="BG421">
        <v>48</v>
      </c>
      <c r="BH421">
        <v>15</v>
      </c>
      <c r="BI421">
        <v>0</v>
      </c>
      <c r="BJ421" t="s">
        <v>869</v>
      </c>
      <c r="BK421">
        <v>4</v>
      </c>
      <c r="BL421">
        <v>12</v>
      </c>
      <c r="BM421">
        <v>2</v>
      </c>
      <c r="BN421">
        <v>0</v>
      </c>
      <c r="BO421">
        <v>0.85709999999999997</v>
      </c>
      <c r="BP421">
        <v>43</v>
      </c>
      <c r="BQ421">
        <v>9</v>
      </c>
      <c r="BR421">
        <v>0</v>
      </c>
      <c r="BS421">
        <v>0.82689999999999997</v>
      </c>
      <c r="BT421">
        <v>43</v>
      </c>
      <c r="BU421">
        <v>9</v>
      </c>
      <c r="BV421">
        <v>0</v>
      </c>
      <c r="BW421">
        <v>0.82689999999999997</v>
      </c>
      <c r="BX421">
        <v>0.73399999999999999</v>
      </c>
      <c r="BY421">
        <v>0.76190000000000002</v>
      </c>
      <c r="BZ421">
        <v>0</v>
      </c>
      <c r="CA421">
        <v>0</v>
      </c>
      <c r="CB421">
        <v>1960</v>
      </c>
      <c r="CC421" t="s">
        <v>480</v>
      </c>
      <c r="CE421">
        <v>0</v>
      </c>
      <c r="CF421" t="s">
        <v>481</v>
      </c>
      <c r="CG421">
        <v>1989</v>
      </c>
      <c r="CH421" t="s">
        <v>65</v>
      </c>
      <c r="CI421">
        <v>43</v>
      </c>
      <c r="CJ421">
        <v>14</v>
      </c>
      <c r="CK421">
        <v>24.26529</v>
      </c>
      <c r="CL421">
        <v>1</v>
      </c>
      <c r="CM421">
        <v>0</v>
      </c>
      <c r="CN421">
        <v>0</v>
      </c>
      <c r="CO421">
        <v>0</v>
      </c>
      <c r="CP421">
        <v>0</v>
      </c>
      <c r="CQ421">
        <v>1</v>
      </c>
      <c r="CR421">
        <v>1</v>
      </c>
    </row>
    <row r="422" spans="1:96" x14ac:dyDescent="0.3">
      <c r="A422">
        <v>2003</v>
      </c>
      <c r="B422" t="s">
        <v>1090</v>
      </c>
      <c r="C422" t="s">
        <v>3000</v>
      </c>
      <c r="D422" t="s">
        <v>3001</v>
      </c>
      <c r="E422" t="s">
        <v>1591</v>
      </c>
      <c r="F422">
        <v>34.973370000000003</v>
      </c>
      <c r="G422">
        <v>33.703049999999998</v>
      </c>
      <c r="H422">
        <v>36.183329999999998</v>
      </c>
      <c r="I422">
        <v>0.49840000000000001</v>
      </c>
      <c r="J422">
        <v>5.3400000000000003E-2</v>
      </c>
      <c r="K422">
        <v>0.11609999999999999</v>
      </c>
      <c r="L422">
        <v>0.20530000000000001</v>
      </c>
      <c r="M422">
        <v>36125.589999999997</v>
      </c>
      <c r="N422">
        <v>84210.16</v>
      </c>
      <c r="O422">
        <v>0.80149999999999999</v>
      </c>
      <c r="P422">
        <v>0.2029</v>
      </c>
      <c r="Q422">
        <v>5.8200000000000002E-2</v>
      </c>
      <c r="R422">
        <v>0.51</v>
      </c>
      <c r="S422" t="s">
        <v>539</v>
      </c>
      <c r="T422">
        <v>3</v>
      </c>
      <c r="U422">
        <v>74</v>
      </c>
      <c r="V422">
        <v>210</v>
      </c>
      <c r="W422">
        <v>4.5</v>
      </c>
      <c r="X422" t="s">
        <v>3002</v>
      </c>
      <c r="Y422" t="s">
        <v>3003</v>
      </c>
      <c r="Z422">
        <v>49</v>
      </c>
      <c r="AA422" t="s">
        <v>512</v>
      </c>
      <c r="AE422" t="s">
        <v>475</v>
      </c>
      <c r="AF422" t="s">
        <v>475</v>
      </c>
      <c r="AG422" t="s">
        <v>481</v>
      </c>
      <c r="AH422">
        <v>0</v>
      </c>
      <c r="AI422">
        <v>0</v>
      </c>
      <c r="AJ422" t="s">
        <v>490</v>
      </c>
      <c r="AK422">
        <v>73111</v>
      </c>
      <c r="AL422">
        <v>219</v>
      </c>
      <c r="AM422">
        <v>114</v>
      </c>
      <c r="AN422">
        <v>5</v>
      </c>
      <c r="AO422">
        <v>1791</v>
      </c>
      <c r="AP422">
        <v>14</v>
      </c>
      <c r="AQ422">
        <v>354</v>
      </c>
      <c r="AR422">
        <v>2290</v>
      </c>
      <c r="AS422">
        <v>36.549999999999997</v>
      </c>
      <c r="AT422" t="s">
        <v>3004</v>
      </c>
      <c r="AU422">
        <v>4</v>
      </c>
      <c r="AV422">
        <v>1</v>
      </c>
      <c r="AW422" t="s">
        <v>3005</v>
      </c>
      <c r="AY422">
        <v>97</v>
      </c>
      <c r="AZ422">
        <v>8</v>
      </c>
      <c r="BA422">
        <v>5</v>
      </c>
      <c r="BB422">
        <v>0</v>
      </c>
      <c r="BC422">
        <v>0.61539999999999995</v>
      </c>
      <c r="BD422">
        <v>463</v>
      </c>
      <c r="BE422">
        <v>480</v>
      </c>
      <c r="BF422">
        <v>43</v>
      </c>
      <c r="BG422">
        <v>25</v>
      </c>
      <c r="BH422">
        <v>32</v>
      </c>
      <c r="BI422">
        <v>0</v>
      </c>
      <c r="BJ422" t="s">
        <v>3006</v>
      </c>
      <c r="BK422">
        <v>2</v>
      </c>
      <c r="BL422">
        <v>8</v>
      </c>
      <c r="BM422">
        <v>5</v>
      </c>
      <c r="BN422">
        <v>0</v>
      </c>
      <c r="BO422">
        <v>0.61539999999999995</v>
      </c>
      <c r="BP422">
        <v>12</v>
      </c>
      <c r="BQ422">
        <v>12</v>
      </c>
      <c r="BR422">
        <v>0</v>
      </c>
      <c r="BS422">
        <v>0.5</v>
      </c>
      <c r="BT422">
        <v>12</v>
      </c>
      <c r="BU422">
        <v>12</v>
      </c>
      <c r="BV422">
        <v>0</v>
      </c>
      <c r="BW422">
        <v>0.5</v>
      </c>
      <c r="BX422">
        <v>0.51319999999999999</v>
      </c>
      <c r="BY422">
        <v>0.43859999999999999</v>
      </c>
      <c r="BZ422">
        <v>0</v>
      </c>
      <c r="CA422">
        <v>0</v>
      </c>
      <c r="CB422">
        <v>1953</v>
      </c>
      <c r="CC422" t="s">
        <v>480</v>
      </c>
      <c r="CE422">
        <v>0</v>
      </c>
      <c r="CF422" t="s">
        <v>913</v>
      </c>
      <c r="CG422">
        <v>1980</v>
      </c>
      <c r="CH422" t="s">
        <v>91</v>
      </c>
      <c r="CI422">
        <v>50</v>
      </c>
      <c r="CJ422">
        <v>23</v>
      </c>
      <c r="CK422">
        <v>26.95946</v>
      </c>
      <c r="CL422">
        <v>0</v>
      </c>
      <c r="CM422">
        <v>1</v>
      </c>
      <c r="CN422">
        <v>0</v>
      </c>
      <c r="CO422">
        <v>1</v>
      </c>
      <c r="CP422">
        <v>0</v>
      </c>
      <c r="CQ422">
        <v>0</v>
      </c>
      <c r="CR422">
        <v>1</v>
      </c>
    </row>
    <row r="423" spans="1:96" x14ac:dyDescent="0.3">
      <c r="A423">
        <v>2003</v>
      </c>
      <c r="B423" t="s">
        <v>1090</v>
      </c>
      <c r="C423" t="s">
        <v>3007</v>
      </c>
      <c r="D423" t="s">
        <v>3008</v>
      </c>
      <c r="E423" t="s">
        <v>1486</v>
      </c>
      <c r="F423">
        <v>33.936360000000001</v>
      </c>
      <c r="G423">
        <v>33.179090000000002</v>
      </c>
      <c r="H423">
        <v>34.529389999999999</v>
      </c>
      <c r="I423">
        <v>0.50729999999999997</v>
      </c>
      <c r="J423">
        <v>5.0099999999999999E-2</v>
      </c>
      <c r="K423">
        <v>0.1057</v>
      </c>
      <c r="L423">
        <v>0.18079999999999999</v>
      </c>
      <c r="M423">
        <v>46964.13</v>
      </c>
      <c r="N423">
        <v>93512.960000000006</v>
      </c>
      <c r="O423">
        <v>0.84570000000000001</v>
      </c>
      <c r="P423">
        <v>0.25469999999999998</v>
      </c>
      <c r="Q423">
        <v>6.8500000000000005E-2</v>
      </c>
      <c r="R423">
        <v>1.0900000000000001</v>
      </c>
      <c r="S423" t="s">
        <v>486</v>
      </c>
      <c r="T423">
        <v>2</v>
      </c>
      <c r="U423">
        <v>74</v>
      </c>
      <c r="V423">
        <v>215</v>
      </c>
      <c r="W423">
        <v>4.7</v>
      </c>
      <c r="X423" t="s">
        <v>1463</v>
      </c>
      <c r="Y423" t="s">
        <v>3009</v>
      </c>
      <c r="Z423">
        <v>1</v>
      </c>
      <c r="AA423" t="s">
        <v>474</v>
      </c>
      <c r="AE423" t="s">
        <v>475</v>
      </c>
      <c r="AF423" t="s">
        <v>475</v>
      </c>
      <c r="AH423">
        <v>0</v>
      </c>
      <c r="AI423">
        <v>0</v>
      </c>
      <c r="AJ423" t="s">
        <v>476</v>
      </c>
      <c r="AK423">
        <v>67212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 t="s">
        <v>3010</v>
      </c>
      <c r="AU423">
        <v>3</v>
      </c>
      <c r="AV423">
        <v>0</v>
      </c>
      <c r="AW423" t="s">
        <v>3011</v>
      </c>
      <c r="AY423">
        <v>97</v>
      </c>
      <c r="AZ423">
        <v>8</v>
      </c>
      <c r="BA423">
        <v>5</v>
      </c>
      <c r="BB423">
        <v>0</v>
      </c>
      <c r="BC423">
        <v>0.61539999999999995</v>
      </c>
      <c r="BD423">
        <v>463</v>
      </c>
      <c r="BE423">
        <v>480</v>
      </c>
      <c r="BF423">
        <v>43</v>
      </c>
      <c r="BG423">
        <v>25</v>
      </c>
      <c r="BH423">
        <v>32</v>
      </c>
      <c r="BI423">
        <v>0</v>
      </c>
      <c r="BJ423" t="s">
        <v>3006</v>
      </c>
      <c r="BK423">
        <v>2</v>
      </c>
      <c r="BL423">
        <v>8</v>
      </c>
      <c r="BM423">
        <v>5</v>
      </c>
      <c r="BN423">
        <v>0</v>
      </c>
      <c r="BO423">
        <v>0.61539999999999995</v>
      </c>
      <c r="BP423">
        <v>12</v>
      </c>
      <c r="BQ423">
        <v>12</v>
      </c>
      <c r="BR423">
        <v>0</v>
      </c>
      <c r="BS423">
        <v>0.5</v>
      </c>
      <c r="BT423">
        <v>12</v>
      </c>
      <c r="BU423">
        <v>12</v>
      </c>
      <c r="BV423">
        <v>0</v>
      </c>
      <c r="BW423">
        <v>0.5</v>
      </c>
      <c r="BX423">
        <v>0.51319999999999999</v>
      </c>
      <c r="BY423">
        <v>0.43859999999999999</v>
      </c>
      <c r="BZ423">
        <v>0</v>
      </c>
      <c r="CA423">
        <v>0</v>
      </c>
      <c r="CB423">
        <v>1953</v>
      </c>
      <c r="CC423" t="s">
        <v>480</v>
      </c>
      <c r="CE423">
        <v>0</v>
      </c>
      <c r="CF423" t="s">
        <v>913</v>
      </c>
      <c r="CG423">
        <v>1980</v>
      </c>
      <c r="CH423" t="s">
        <v>91</v>
      </c>
      <c r="CI423">
        <v>50</v>
      </c>
      <c r="CJ423">
        <v>23</v>
      </c>
      <c r="CK423">
        <v>27.60135</v>
      </c>
      <c r="CL423">
        <v>0</v>
      </c>
      <c r="CM423">
        <v>0</v>
      </c>
      <c r="CN423">
        <v>1</v>
      </c>
      <c r="CO423">
        <v>0</v>
      </c>
      <c r="CP423">
        <v>0</v>
      </c>
      <c r="CQ423">
        <v>0</v>
      </c>
      <c r="CR423">
        <v>0</v>
      </c>
    </row>
    <row r="424" spans="1:96" x14ac:dyDescent="0.3">
      <c r="A424">
        <v>2003</v>
      </c>
      <c r="B424" t="s">
        <v>85</v>
      </c>
      <c r="C424" t="s">
        <v>3012</v>
      </c>
      <c r="D424" t="s">
        <v>3013</v>
      </c>
      <c r="E424" t="s">
        <v>1788</v>
      </c>
      <c r="F424">
        <v>37.880000000000003</v>
      </c>
      <c r="G424">
        <v>37.026319999999998</v>
      </c>
      <c r="H424">
        <v>38.685969999999998</v>
      </c>
      <c r="I424">
        <v>0.50119999999999998</v>
      </c>
      <c r="J424">
        <v>7.0999999999999994E-2</v>
      </c>
      <c r="K424">
        <v>0.14610000000000001</v>
      </c>
      <c r="L424">
        <v>0.2445</v>
      </c>
      <c r="M424">
        <v>31803.24</v>
      </c>
      <c r="N424">
        <v>84243.28</v>
      </c>
      <c r="O424">
        <v>0.86209999999999998</v>
      </c>
      <c r="P424">
        <v>0.1943</v>
      </c>
      <c r="Q424">
        <v>4.5100000000000001E-2</v>
      </c>
      <c r="R424">
        <v>6.17</v>
      </c>
      <c r="S424" t="s">
        <v>558</v>
      </c>
      <c r="T424">
        <v>2</v>
      </c>
      <c r="U424">
        <v>77</v>
      </c>
      <c r="V424">
        <v>205</v>
      </c>
      <c r="W424">
        <v>5</v>
      </c>
      <c r="X424" t="s">
        <v>2979</v>
      </c>
      <c r="Y424" t="s">
        <v>3014</v>
      </c>
      <c r="Z424">
        <v>44</v>
      </c>
      <c r="AA424" t="s">
        <v>474</v>
      </c>
      <c r="AE424" t="s">
        <v>475</v>
      </c>
      <c r="AF424" t="s">
        <v>475</v>
      </c>
      <c r="AH424">
        <v>0</v>
      </c>
      <c r="AI424">
        <v>0</v>
      </c>
      <c r="AJ424" t="s">
        <v>490</v>
      </c>
      <c r="AK424">
        <v>59404</v>
      </c>
      <c r="AL424">
        <v>309</v>
      </c>
      <c r="AM424">
        <v>168</v>
      </c>
      <c r="AN424">
        <v>9</v>
      </c>
      <c r="AO424">
        <v>1660</v>
      </c>
      <c r="AP424">
        <v>9</v>
      </c>
      <c r="AQ424">
        <v>376</v>
      </c>
      <c r="AR424">
        <v>1664</v>
      </c>
      <c r="AS424">
        <v>37.729999999999997</v>
      </c>
      <c r="AT424" t="s">
        <v>3015</v>
      </c>
      <c r="AU424">
        <v>5</v>
      </c>
      <c r="AV424">
        <v>0</v>
      </c>
      <c r="AW424" t="s">
        <v>3016</v>
      </c>
      <c r="AX424" t="s">
        <v>85</v>
      </c>
      <c r="AY424">
        <v>93</v>
      </c>
      <c r="AZ424">
        <v>7</v>
      </c>
      <c r="BA424">
        <v>6</v>
      </c>
      <c r="BB424">
        <v>0</v>
      </c>
      <c r="BC424">
        <v>0.53849999999999998</v>
      </c>
      <c r="BD424">
        <v>463</v>
      </c>
      <c r="BE424">
        <v>409</v>
      </c>
      <c r="BF424">
        <v>36</v>
      </c>
      <c r="BG424">
        <v>45</v>
      </c>
      <c r="BH424">
        <v>16</v>
      </c>
      <c r="BI424">
        <v>0</v>
      </c>
      <c r="BJ424" t="s">
        <v>875</v>
      </c>
      <c r="BK424">
        <v>8</v>
      </c>
      <c r="BL424">
        <v>7</v>
      </c>
      <c r="BM424">
        <v>6</v>
      </c>
      <c r="BN424">
        <v>0</v>
      </c>
      <c r="BO424">
        <v>0.53849999999999998</v>
      </c>
      <c r="BP424">
        <v>67</v>
      </c>
      <c r="BQ424">
        <v>29</v>
      </c>
      <c r="BR424">
        <v>0</v>
      </c>
      <c r="BS424">
        <v>0.69789999999999996</v>
      </c>
      <c r="BT424">
        <v>45</v>
      </c>
      <c r="BU424">
        <v>16</v>
      </c>
      <c r="BV424">
        <v>0</v>
      </c>
      <c r="BW424">
        <v>0.73770000000000002</v>
      </c>
      <c r="BX424">
        <v>0.54959999999999998</v>
      </c>
      <c r="BY424">
        <v>0.73770000000000002</v>
      </c>
      <c r="BZ424">
        <v>0</v>
      </c>
      <c r="CA424">
        <v>0</v>
      </c>
      <c r="CB424">
        <v>1950</v>
      </c>
      <c r="CC424" t="s">
        <v>480</v>
      </c>
      <c r="CE424">
        <v>0</v>
      </c>
      <c r="CF424" t="s">
        <v>489</v>
      </c>
      <c r="CG424">
        <v>1977</v>
      </c>
      <c r="CH424" t="s">
        <v>876</v>
      </c>
      <c r="CI424">
        <v>53</v>
      </c>
      <c r="CJ424">
        <v>26</v>
      </c>
      <c r="CK424">
        <v>24.306799999999999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</row>
    <row r="425" spans="1:96" x14ac:dyDescent="0.3">
      <c r="A425">
        <v>2003</v>
      </c>
      <c r="B425" t="s">
        <v>85</v>
      </c>
      <c r="C425" t="s">
        <v>3017</v>
      </c>
      <c r="D425" t="s">
        <v>3018</v>
      </c>
      <c r="E425" t="s">
        <v>550</v>
      </c>
      <c r="F425">
        <v>36.633339999999997</v>
      </c>
      <c r="G425">
        <v>35.133339999999997</v>
      </c>
      <c r="H425">
        <v>38.033329999999999</v>
      </c>
      <c r="I425">
        <v>0.48430000000000001</v>
      </c>
      <c r="J425">
        <v>7.8700000000000006E-2</v>
      </c>
      <c r="K425">
        <v>0.1502</v>
      </c>
      <c r="L425">
        <v>0.2303</v>
      </c>
      <c r="M425">
        <v>50941.67</v>
      </c>
      <c r="N425">
        <v>232500</v>
      </c>
      <c r="O425">
        <v>0.80030000000000001</v>
      </c>
      <c r="P425">
        <v>0.2044</v>
      </c>
      <c r="Q425">
        <v>4.7899999999999998E-2</v>
      </c>
      <c r="R425">
        <v>4.3899999999999997</v>
      </c>
      <c r="S425" t="s">
        <v>498</v>
      </c>
      <c r="T425">
        <v>4</v>
      </c>
      <c r="U425">
        <v>76</v>
      </c>
      <c r="V425">
        <v>177</v>
      </c>
      <c r="W425">
        <v>4.5</v>
      </c>
      <c r="X425" t="s">
        <v>3019</v>
      </c>
      <c r="Y425" t="s">
        <v>530</v>
      </c>
      <c r="Z425">
        <v>40</v>
      </c>
      <c r="AA425" t="s">
        <v>512</v>
      </c>
      <c r="AD425">
        <v>3.5</v>
      </c>
      <c r="AE425" t="s">
        <v>473</v>
      </c>
      <c r="AF425" t="s">
        <v>475</v>
      </c>
      <c r="AH425">
        <v>1</v>
      </c>
      <c r="AI425">
        <v>1</v>
      </c>
      <c r="AJ425" t="s">
        <v>490</v>
      </c>
      <c r="AK425">
        <v>94577</v>
      </c>
      <c r="AL425">
        <v>695</v>
      </c>
      <c r="AM425">
        <v>444</v>
      </c>
      <c r="AN425">
        <v>21</v>
      </c>
      <c r="AO425">
        <v>5129</v>
      </c>
      <c r="AP425">
        <v>38</v>
      </c>
      <c r="AQ425">
        <v>953</v>
      </c>
      <c r="AR425">
        <v>6337</v>
      </c>
      <c r="AS425">
        <v>128.22999999999999</v>
      </c>
      <c r="AT425" t="s">
        <v>3020</v>
      </c>
      <c r="AU425">
        <v>4</v>
      </c>
      <c r="AV425">
        <v>0</v>
      </c>
      <c r="AW425" t="s">
        <v>3021</v>
      </c>
      <c r="AX425" t="s">
        <v>85</v>
      </c>
      <c r="AY425">
        <v>93</v>
      </c>
      <c r="AZ425">
        <v>7</v>
      </c>
      <c r="BA425">
        <v>6</v>
      </c>
      <c r="BB425">
        <v>0</v>
      </c>
      <c r="BC425">
        <v>0.53849999999999998</v>
      </c>
      <c r="BD425">
        <v>463</v>
      </c>
      <c r="BE425">
        <v>409</v>
      </c>
      <c r="BF425">
        <v>36</v>
      </c>
      <c r="BG425">
        <v>45</v>
      </c>
      <c r="BH425">
        <v>16</v>
      </c>
      <c r="BI425">
        <v>0</v>
      </c>
      <c r="BJ425" t="s">
        <v>875</v>
      </c>
      <c r="BK425">
        <v>8</v>
      </c>
      <c r="BL425">
        <v>7</v>
      </c>
      <c r="BM425">
        <v>6</v>
      </c>
      <c r="BN425">
        <v>0</v>
      </c>
      <c r="BO425">
        <v>0.53849999999999998</v>
      </c>
      <c r="BP425">
        <v>67</v>
      </c>
      <c r="BQ425">
        <v>29</v>
      </c>
      <c r="BR425">
        <v>0</v>
      </c>
      <c r="BS425">
        <v>0.69789999999999996</v>
      </c>
      <c r="BT425">
        <v>45</v>
      </c>
      <c r="BU425">
        <v>16</v>
      </c>
      <c r="BV425">
        <v>0</v>
      </c>
      <c r="BW425">
        <v>0.73770000000000002</v>
      </c>
      <c r="BX425">
        <v>0.54959999999999998</v>
      </c>
      <c r="BY425">
        <v>0.73770000000000002</v>
      </c>
      <c r="BZ425">
        <v>0</v>
      </c>
      <c r="CA425">
        <v>0</v>
      </c>
      <c r="CB425">
        <v>1950</v>
      </c>
      <c r="CC425" t="s">
        <v>480</v>
      </c>
      <c r="CE425">
        <v>0</v>
      </c>
      <c r="CF425" t="s">
        <v>489</v>
      </c>
      <c r="CG425">
        <v>1977</v>
      </c>
      <c r="CH425" t="s">
        <v>876</v>
      </c>
      <c r="CI425">
        <v>53</v>
      </c>
      <c r="CJ425">
        <v>26</v>
      </c>
      <c r="CK425">
        <v>21.542760000000001</v>
      </c>
      <c r="CL425">
        <v>0</v>
      </c>
      <c r="CM425">
        <v>1</v>
      </c>
      <c r="CN425">
        <v>0</v>
      </c>
      <c r="CO425">
        <v>1</v>
      </c>
      <c r="CP425">
        <v>0</v>
      </c>
      <c r="CQ425">
        <v>0</v>
      </c>
      <c r="CR425">
        <v>1</v>
      </c>
    </row>
    <row r="426" spans="1:96" x14ac:dyDescent="0.3">
      <c r="A426">
        <v>2003</v>
      </c>
      <c r="B426" t="s">
        <v>85</v>
      </c>
      <c r="C426" t="s">
        <v>3022</v>
      </c>
      <c r="D426" t="s">
        <v>3023</v>
      </c>
      <c r="E426" t="s">
        <v>974</v>
      </c>
      <c r="F426">
        <v>31.9</v>
      </c>
      <c r="G426">
        <v>31.7</v>
      </c>
      <c r="H426">
        <v>32</v>
      </c>
      <c r="I426">
        <v>0.50309999999999999</v>
      </c>
      <c r="J426">
        <v>2.1499999999999998E-2</v>
      </c>
      <c r="K426">
        <v>6.1899999999999997E-2</v>
      </c>
      <c r="L426">
        <v>0.1333</v>
      </c>
      <c r="M426">
        <v>51318</v>
      </c>
      <c r="N426">
        <v>138600</v>
      </c>
      <c r="O426">
        <v>0.8669</v>
      </c>
      <c r="P426">
        <v>0.12640000000000001</v>
      </c>
      <c r="Q426">
        <v>2.1299999999999999E-2</v>
      </c>
      <c r="R426">
        <v>2.14</v>
      </c>
      <c r="S426" t="s">
        <v>486</v>
      </c>
      <c r="T426">
        <v>3</v>
      </c>
      <c r="U426">
        <v>76</v>
      </c>
      <c r="V426">
        <v>205</v>
      </c>
      <c r="W426">
        <v>4.78</v>
      </c>
      <c r="X426" t="s">
        <v>3024</v>
      </c>
      <c r="Y426" t="s">
        <v>3025</v>
      </c>
      <c r="Z426">
        <v>7</v>
      </c>
      <c r="AA426" t="s">
        <v>474</v>
      </c>
      <c r="AD426">
        <v>3.6</v>
      </c>
      <c r="AE426" t="s">
        <v>473</v>
      </c>
      <c r="AF426" t="s">
        <v>473</v>
      </c>
      <c r="AH426">
        <v>0</v>
      </c>
      <c r="AI426">
        <v>0</v>
      </c>
      <c r="AJ426" t="s">
        <v>490</v>
      </c>
      <c r="AK426">
        <v>98387</v>
      </c>
      <c r="AL426">
        <v>71</v>
      </c>
      <c r="AM426">
        <v>29</v>
      </c>
      <c r="AN426">
        <v>4</v>
      </c>
      <c r="AO426">
        <v>291</v>
      </c>
      <c r="AP426">
        <v>3</v>
      </c>
      <c r="AQ426">
        <v>78</v>
      </c>
      <c r="AR426">
        <v>259</v>
      </c>
      <c r="AS426">
        <v>41.57</v>
      </c>
      <c r="AT426" t="s">
        <v>3026</v>
      </c>
      <c r="AU426">
        <v>3</v>
      </c>
      <c r="AV426">
        <v>0</v>
      </c>
      <c r="AW426" t="s">
        <v>3027</v>
      </c>
      <c r="AX426" t="s">
        <v>157</v>
      </c>
      <c r="AY426">
        <v>93</v>
      </c>
      <c r="AZ426">
        <v>7</v>
      </c>
      <c r="BA426">
        <v>6</v>
      </c>
      <c r="BB426">
        <v>0</v>
      </c>
      <c r="BC426">
        <v>0.53849999999999998</v>
      </c>
      <c r="BD426">
        <v>463</v>
      </c>
      <c r="BE426">
        <v>409</v>
      </c>
      <c r="BF426">
        <v>36</v>
      </c>
      <c r="BG426">
        <v>45</v>
      </c>
      <c r="BH426">
        <v>16</v>
      </c>
      <c r="BI426">
        <v>0</v>
      </c>
      <c r="BJ426" t="s">
        <v>875</v>
      </c>
      <c r="BK426">
        <v>8</v>
      </c>
      <c r="BL426">
        <v>7</v>
      </c>
      <c r="BM426">
        <v>6</v>
      </c>
      <c r="BN426">
        <v>0</v>
      </c>
      <c r="BO426">
        <v>0.53849999999999998</v>
      </c>
      <c r="BP426">
        <v>67</v>
      </c>
      <c r="BQ426">
        <v>29</v>
      </c>
      <c r="BR426">
        <v>0</v>
      </c>
      <c r="BS426">
        <v>0.69789999999999996</v>
      </c>
      <c r="BT426">
        <v>45</v>
      </c>
      <c r="BU426">
        <v>16</v>
      </c>
      <c r="BV426">
        <v>0</v>
      </c>
      <c r="BW426">
        <v>0.73770000000000002</v>
      </c>
      <c r="BX426">
        <v>0.54959999999999998</v>
      </c>
      <c r="BY426">
        <v>0.73770000000000002</v>
      </c>
      <c r="BZ426">
        <v>0</v>
      </c>
      <c r="CA426">
        <v>0</v>
      </c>
      <c r="CB426">
        <v>1950</v>
      </c>
      <c r="CC426" t="s">
        <v>480</v>
      </c>
      <c r="CE426">
        <v>0</v>
      </c>
      <c r="CF426" t="s">
        <v>489</v>
      </c>
      <c r="CG426">
        <v>1977</v>
      </c>
      <c r="CH426" t="s">
        <v>876</v>
      </c>
      <c r="CI426">
        <v>53</v>
      </c>
      <c r="CJ426">
        <v>26</v>
      </c>
      <c r="CK426">
        <v>24.950659999999999</v>
      </c>
      <c r="CL426">
        <v>1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</row>
    <row r="427" spans="1:96" x14ac:dyDescent="0.3">
      <c r="A427">
        <v>2003</v>
      </c>
      <c r="B427" t="s">
        <v>86</v>
      </c>
      <c r="C427" t="s">
        <v>3028</v>
      </c>
      <c r="D427" t="s">
        <v>3029</v>
      </c>
      <c r="E427" t="s">
        <v>550</v>
      </c>
      <c r="F427">
        <v>33.276589999999999</v>
      </c>
      <c r="G427">
        <v>31.475529999999999</v>
      </c>
      <c r="H427">
        <v>34.278840000000002</v>
      </c>
      <c r="I427">
        <v>0.47299999999999998</v>
      </c>
      <c r="J427">
        <v>5.2400000000000002E-2</v>
      </c>
      <c r="K427">
        <v>0.1095</v>
      </c>
      <c r="L427">
        <v>0.1832</v>
      </c>
      <c r="M427">
        <v>42782.09</v>
      </c>
      <c r="N427">
        <v>147160.6</v>
      </c>
      <c r="O427">
        <v>0.80130000000000001</v>
      </c>
      <c r="P427">
        <v>0.215</v>
      </c>
      <c r="Q427">
        <v>5.7799999999999997E-2</v>
      </c>
      <c r="R427">
        <v>4.26</v>
      </c>
      <c r="S427" t="s">
        <v>498</v>
      </c>
      <c r="T427">
        <v>2</v>
      </c>
      <c r="U427">
        <v>77</v>
      </c>
      <c r="V427">
        <v>215</v>
      </c>
      <c r="W427">
        <v>4.5999999999999996</v>
      </c>
      <c r="X427" t="s">
        <v>930</v>
      </c>
      <c r="Y427" t="s">
        <v>3030</v>
      </c>
      <c r="AA427" t="s">
        <v>512</v>
      </c>
      <c r="AD427">
        <v>3.43</v>
      </c>
      <c r="AE427" t="s">
        <v>475</v>
      </c>
      <c r="AH427">
        <v>0</v>
      </c>
      <c r="AI427">
        <v>0</v>
      </c>
      <c r="AJ427" t="s">
        <v>490</v>
      </c>
      <c r="AK427">
        <v>91505</v>
      </c>
      <c r="AU427">
        <v>0</v>
      </c>
      <c r="AW427" t="s">
        <v>3031</v>
      </c>
      <c r="AY427">
        <v>100</v>
      </c>
      <c r="AZ427">
        <v>8</v>
      </c>
      <c r="BA427">
        <v>5</v>
      </c>
      <c r="BB427">
        <v>0</v>
      </c>
      <c r="BC427">
        <v>0.61539999999999995</v>
      </c>
      <c r="BD427">
        <v>432</v>
      </c>
      <c r="BE427">
        <v>483</v>
      </c>
      <c r="BF427">
        <v>47</v>
      </c>
      <c r="BG427">
        <v>36</v>
      </c>
      <c r="BH427">
        <v>23</v>
      </c>
      <c r="BI427">
        <v>0</v>
      </c>
      <c r="BJ427" t="s">
        <v>3032</v>
      </c>
      <c r="BK427">
        <v>2</v>
      </c>
      <c r="BL427">
        <v>5</v>
      </c>
      <c r="BM427">
        <v>6</v>
      </c>
      <c r="BN427">
        <v>0</v>
      </c>
      <c r="BO427">
        <v>0.45450000000000002</v>
      </c>
      <c r="BP427">
        <v>8</v>
      </c>
      <c r="BQ427">
        <v>14</v>
      </c>
      <c r="BR427">
        <v>0</v>
      </c>
      <c r="BS427">
        <v>0.36359999999999998</v>
      </c>
      <c r="BT427">
        <v>8</v>
      </c>
      <c r="BU427">
        <v>14</v>
      </c>
      <c r="BV427">
        <v>0</v>
      </c>
      <c r="BW427">
        <v>0.36359999999999998</v>
      </c>
      <c r="BX427">
        <v>0.49790000000000001</v>
      </c>
      <c r="BY427">
        <v>0.61019999999999996</v>
      </c>
      <c r="BZ427">
        <v>0</v>
      </c>
      <c r="CA427">
        <v>0</v>
      </c>
      <c r="CB427">
        <v>1953</v>
      </c>
      <c r="CC427" t="s">
        <v>480</v>
      </c>
      <c r="CE427">
        <v>0</v>
      </c>
      <c r="CF427" t="s">
        <v>3033</v>
      </c>
      <c r="CG427">
        <v>1975</v>
      </c>
      <c r="CH427" t="s">
        <v>92</v>
      </c>
      <c r="CI427">
        <v>50</v>
      </c>
      <c r="CJ427">
        <v>28</v>
      </c>
      <c r="CK427">
        <v>25.49249</v>
      </c>
      <c r="CL427">
        <v>0</v>
      </c>
      <c r="CM427">
        <v>1</v>
      </c>
      <c r="CN427">
        <v>0</v>
      </c>
      <c r="CO427">
        <v>0</v>
      </c>
      <c r="CP427">
        <v>0</v>
      </c>
      <c r="CQ427">
        <v>0</v>
      </c>
      <c r="CR427">
        <v>0</v>
      </c>
    </row>
    <row r="428" spans="1:96" x14ac:dyDescent="0.3">
      <c r="A428">
        <v>2003</v>
      </c>
      <c r="B428" t="s">
        <v>86</v>
      </c>
      <c r="C428" t="s">
        <v>3034</v>
      </c>
      <c r="D428" t="s">
        <v>2447</v>
      </c>
      <c r="E428" t="s">
        <v>2448</v>
      </c>
      <c r="F428">
        <v>25.82348</v>
      </c>
      <c r="G428">
        <v>25.723479999999999</v>
      </c>
      <c r="H428">
        <v>25.892420000000001</v>
      </c>
      <c r="I428">
        <v>0.49270000000000003</v>
      </c>
      <c r="J428">
        <v>3.7699999999999997E-2</v>
      </c>
      <c r="K428">
        <v>8.09E-2</v>
      </c>
      <c r="L428">
        <v>0.1358</v>
      </c>
      <c r="M428">
        <v>36079.94</v>
      </c>
      <c r="N428">
        <v>129098.1</v>
      </c>
      <c r="O428">
        <v>0.87209999999999999</v>
      </c>
      <c r="P428">
        <v>0.2412</v>
      </c>
      <c r="Q428">
        <v>6.1600000000000002E-2</v>
      </c>
      <c r="R428">
        <v>6.66</v>
      </c>
      <c r="S428" t="s">
        <v>558</v>
      </c>
      <c r="T428">
        <v>2</v>
      </c>
      <c r="U428">
        <v>76</v>
      </c>
      <c r="V428">
        <v>215</v>
      </c>
      <c r="W428">
        <v>4.7</v>
      </c>
      <c r="X428" t="s">
        <v>930</v>
      </c>
      <c r="Y428" t="s">
        <v>3035</v>
      </c>
      <c r="Z428">
        <v>10</v>
      </c>
      <c r="AA428" t="s">
        <v>474</v>
      </c>
      <c r="AE428" t="s">
        <v>475</v>
      </c>
      <c r="AF428" t="s">
        <v>473</v>
      </c>
      <c r="AH428">
        <v>0</v>
      </c>
      <c r="AI428">
        <v>0</v>
      </c>
      <c r="AJ428" t="s">
        <v>490</v>
      </c>
      <c r="AK428">
        <v>84604</v>
      </c>
      <c r="AL428">
        <v>90</v>
      </c>
      <c r="AM428">
        <v>60</v>
      </c>
      <c r="AN428">
        <v>2</v>
      </c>
      <c r="AO428">
        <v>806</v>
      </c>
      <c r="AP428">
        <v>10</v>
      </c>
      <c r="AQ428">
        <v>112</v>
      </c>
      <c r="AR428">
        <v>918</v>
      </c>
      <c r="AS428">
        <v>80.599999999999994</v>
      </c>
      <c r="AT428" t="s">
        <v>3036</v>
      </c>
      <c r="AU428">
        <v>8</v>
      </c>
      <c r="AV428">
        <v>0</v>
      </c>
      <c r="AW428" t="s">
        <v>2451</v>
      </c>
      <c r="AX428" t="s">
        <v>2208</v>
      </c>
      <c r="AY428">
        <v>100</v>
      </c>
      <c r="AZ428">
        <v>8</v>
      </c>
      <c r="BA428">
        <v>5</v>
      </c>
      <c r="BB428">
        <v>0</v>
      </c>
      <c r="BC428">
        <v>0.61539999999999995</v>
      </c>
      <c r="BD428">
        <v>432</v>
      </c>
      <c r="BE428">
        <v>483</v>
      </c>
      <c r="BF428">
        <v>47</v>
      </c>
      <c r="BG428">
        <v>36</v>
      </c>
      <c r="BH428">
        <v>23</v>
      </c>
      <c r="BI428">
        <v>0</v>
      </c>
      <c r="BJ428" t="s">
        <v>3032</v>
      </c>
      <c r="BK428">
        <v>2</v>
      </c>
      <c r="BL428">
        <v>5</v>
      </c>
      <c r="BM428">
        <v>6</v>
      </c>
      <c r="BN428">
        <v>0</v>
      </c>
      <c r="BO428">
        <v>0.45450000000000002</v>
      </c>
      <c r="BP428">
        <v>8</v>
      </c>
      <c r="BQ428">
        <v>14</v>
      </c>
      <c r="BR428">
        <v>0</v>
      </c>
      <c r="BS428">
        <v>0.36359999999999998</v>
      </c>
      <c r="BT428">
        <v>8</v>
      </c>
      <c r="BU428">
        <v>14</v>
      </c>
      <c r="BV428">
        <v>0</v>
      </c>
      <c r="BW428">
        <v>0.36359999999999998</v>
      </c>
      <c r="BX428">
        <v>0.49790000000000001</v>
      </c>
      <c r="BY428">
        <v>0.61019999999999996</v>
      </c>
      <c r="BZ428">
        <v>0</v>
      </c>
      <c r="CA428">
        <v>0</v>
      </c>
      <c r="CB428">
        <v>1953</v>
      </c>
      <c r="CC428" t="s">
        <v>480</v>
      </c>
      <c r="CE428">
        <v>0</v>
      </c>
      <c r="CF428" t="s">
        <v>3033</v>
      </c>
      <c r="CG428">
        <v>1975</v>
      </c>
      <c r="CH428" t="s">
        <v>92</v>
      </c>
      <c r="CI428">
        <v>50</v>
      </c>
      <c r="CJ428">
        <v>28</v>
      </c>
      <c r="CK428">
        <v>26.167760000000001</v>
      </c>
      <c r="CL428">
        <v>1</v>
      </c>
      <c r="CM428">
        <v>0</v>
      </c>
      <c r="CN428">
        <v>0</v>
      </c>
      <c r="CO428">
        <v>0</v>
      </c>
      <c r="CP428">
        <v>0</v>
      </c>
      <c r="CQ428">
        <v>1</v>
      </c>
      <c r="CR428">
        <v>1</v>
      </c>
    </row>
    <row r="429" spans="1:96" x14ac:dyDescent="0.3">
      <c r="A429">
        <v>2003</v>
      </c>
      <c r="B429" t="s">
        <v>86</v>
      </c>
      <c r="C429" t="s">
        <v>3037</v>
      </c>
      <c r="D429" t="s">
        <v>1128</v>
      </c>
      <c r="E429" t="s">
        <v>1019</v>
      </c>
      <c r="F429">
        <v>36.13176</v>
      </c>
      <c r="G429">
        <v>35.271099999999997</v>
      </c>
      <c r="H429">
        <v>37.055819999999997</v>
      </c>
      <c r="I429">
        <v>0.50600000000000001</v>
      </c>
      <c r="J429">
        <v>6.2600000000000003E-2</v>
      </c>
      <c r="K429">
        <v>0.11749999999999999</v>
      </c>
      <c r="L429">
        <v>0.1983</v>
      </c>
      <c r="M429">
        <v>43568.88</v>
      </c>
      <c r="N429">
        <v>203337.8</v>
      </c>
      <c r="O429">
        <v>0.87009999999999998</v>
      </c>
      <c r="P429">
        <v>0.31690000000000002</v>
      </c>
      <c r="Q429">
        <v>9.1600000000000001E-2</v>
      </c>
      <c r="R429">
        <v>0.71</v>
      </c>
      <c r="S429" t="s">
        <v>539</v>
      </c>
      <c r="T429">
        <v>3</v>
      </c>
      <c r="U429">
        <v>77</v>
      </c>
      <c r="V429">
        <v>220</v>
      </c>
      <c r="W429">
        <v>4.8</v>
      </c>
      <c r="X429" t="s">
        <v>975</v>
      </c>
      <c r="Y429" t="s">
        <v>3038</v>
      </c>
      <c r="Z429">
        <v>13</v>
      </c>
      <c r="AA429" t="s">
        <v>474</v>
      </c>
      <c r="AE429" t="s">
        <v>475</v>
      </c>
      <c r="AF429" t="s">
        <v>475</v>
      </c>
      <c r="AH429">
        <v>0</v>
      </c>
      <c r="AI429">
        <v>0</v>
      </c>
      <c r="AJ429" t="s">
        <v>476</v>
      </c>
      <c r="AK429">
        <v>97214</v>
      </c>
      <c r="AL429">
        <v>124</v>
      </c>
      <c r="AM429">
        <v>66</v>
      </c>
      <c r="AN429">
        <v>4</v>
      </c>
      <c r="AO429">
        <v>645</v>
      </c>
      <c r="AP429">
        <v>2</v>
      </c>
      <c r="AQ429">
        <v>132</v>
      </c>
      <c r="AR429">
        <v>603</v>
      </c>
      <c r="AS429">
        <v>49.62</v>
      </c>
      <c r="AT429" t="s">
        <v>3039</v>
      </c>
      <c r="AU429">
        <v>5</v>
      </c>
      <c r="AV429">
        <v>0</v>
      </c>
      <c r="AW429" t="s">
        <v>1350</v>
      </c>
      <c r="AY429">
        <v>100</v>
      </c>
      <c r="AZ429">
        <v>8</v>
      </c>
      <c r="BA429">
        <v>5</v>
      </c>
      <c r="BB429">
        <v>0</v>
      </c>
      <c r="BC429">
        <v>0.61539999999999995</v>
      </c>
      <c r="BD429">
        <v>432</v>
      </c>
      <c r="BE429">
        <v>483</v>
      </c>
      <c r="BF429">
        <v>47</v>
      </c>
      <c r="BG429">
        <v>36</v>
      </c>
      <c r="BH429">
        <v>23</v>
      </c>
      <c r="BI429">
        <v>0</v>
      </c>
      <c r="BJ429" t="s">
        <v>3032</v>
      </c>
      <c r="BK429">
        <v>2</v>
      </c>
      <c r="BL429">
        <v>5</v>
      </c>
      <c r="BM429">
        <v>6</v>
      </c>
      <c r="BN429">
        <v>0</v>
      </c>
      <c r="BO429">
        <v>0.45450000000000002</v>
      </c>
      <c r="BP429">
        <v>8</v>
      </c>
      <c r="BQ429">
        <v>14</v>
      </c>
      <c r="BR429">
        <v>0</v>
      </c>
      <c r="BS429">
        <v>0.36359999999999998</v>
      </c>
      <c r="BT429">
        <v>8</v>
      </c>
      <c r="BU429">
        <v>14</v>
      </c>
      <c r="BV429">
        <v>0</v>
      </c>
      <c r="BW429">
        <v>0.36359999999999998</v>
      </c>
      <c r="BX429">
        <v>0.49790000000000001</v>
      </c>
      <c r="BY429">
        <v>0.61019999999999996</v>
      </c>
      <c r="BZ429">
        <v>0</v>
      </c>
      <c r="CA429">
        <v>0</v>
      </c>
      <c r="CB429">
        <v>1953</v>
      </c>
      <c r="CC429" t="s">
        <v>480</v>
      </c>
      <c r="CE429">
        <v>0</v>
      </c>
      <c r="CF429" t="s">
        <v>3033</v>
      </c>
      <c r="CG429">
        <v>1975</v>
      </c>
      <c r="CH429" t="s">
        <v>92</v>
      </c>
      <c r="CI429">
        <v>50</v>
      </c>
      <c r="CJ429">
        <v>28</v>
      </c>
      <c r="CK429">
        <v>26.085339999999999</v>
      </c>
      <c r="CL429">
        <v>0</v>
      </c>
      <c r="CM429">
        <v>0</v>
      </c>
      <c r="CN429">
        <v>1</v>
      </c>
      <c r="CO429">
        <v>0</v>
      </c>
      <c r="CP429">
        <v>0</v>
      </c>
      <c r="CQ429">
        <v>0</v>
      </c>
      <c r="CR429">
        <v>0</v>
      </c>
    </row>
    <row r="430" spans="1:96" x14ac:dyDescent="0.3">
      <c r="A430">
        <v>2003</v>
      </c>
      <c r="B430" t="s">
        <v>899</v>
      </c>
      <c r="C430" t="s">
        <v>3040</v>
      </c>
      <c r="D430" t="s">
        <v>3041</v>
      </c>
      <c r="E430" t="s">
        <v>586</v>
      </c>
      <c r="F430">
        <v>38.5</v>
      </c>
      <c r="G430">
        <v>36.5</v>
      </c>
      <c r="H430">
        <v>40.299999999999997</v>
      </c>
      <c r="I430">
        <v>0.4748</v>
      </c>
      <c r="J430">
        <v>8.5599999999999996E-2</v>
      </c>
      <c r="K430">
        <v>0.16120000000000001</v>
      </c>
      <c r="L430">
        <v>0.24229999999999999</v>
      </c>
      <c r="M430">
        <v>47220</v>
      </c>
      <c r="N430">
        <v>106000</v>
      </c>
      <c r="O430">
        <v>0.85640000000000005</v>
      </c>
      <c r="P430">
        <v>0.2165</v>
      </c>
      <c r="Q430">
        <v>4.7199999999999999E-2</v>
      </c>
      <c r="R430">
        <v>2.62</v>
      </c>
      <c r="S430" t="s">
        <v>498</v>
      </c>
      <c r="T430">
        <v>3</v>
      </c>
      <c r="U430">
        <v>76</v>
      </c>
      <c r="V430">
        <v>190</v>
      </c>
      <c r="W430">
        <v>4.8</v>
      </c>
      <c r="X430" t="s">
        <v>1693</v>
      </c>
      <c r="Y430" t="s">
        <v>3042</v>
      </c>
      <c r="Z430">
        <v>30</v>
      </c>
      <c r="AA430" t="s">
        <v>474</v>
      </c>
      <c r="AD430">
        <v>3.75</v>
      </c>
      <c r="AE430" t="s">
        <v>475</v>
      </c>
      <c r="AF430" t="s">
        <v>473</v>
      </c>
      <c r="AH430">
        <v>1</v>
      </c>
      <c r="AI430">
        <v>1</v>
      </c>
      <c r="AJ430" t="s">
        <v>490</v>
      </c>
      <c r="AK430">
        <v>8106</v>
      </c>
      <c r="AL430">
        <v>942</v>
      </c>
      <c r="AM430">
        <v>596</v>
      </c>
      <c r="AN430">
        <v>15</v>
      </c>
      <c r="AO430">
        <v>7057</v>
      </c>
      <c r="AP430">
        <v>41</v>
      </c>
      <c r="AQ430">
        <v>1095</v>
      </c>
      <c r="AR430">
        <v>7133</v>
      </c>
      <c r="AS430">
        <v>235.23</v>
      </c>
      <c r="AT430" t="s">
        <v>3043</v>
      </c>
      <c r="AU430">
        <v>4</v>
      </c>
      <c r="AV430">
        <v>0</v>
      </c>
      <c r="AW430" t="s">
        <v>3044</v>
      </c>
      <c r="AX430" t="s">
        <v>2586</v>
      </c>
      <c r="AY430">
        <v>104</v>
      </c>
      <c r="AZ430">
        <v>9</v>
      </c>
      <c r="BA430">
        <v>4</v>
      </c>
      <c r="BB430">
        <v>0</v>
      </c>
      <c r="BC430">
        <v>0.69230000000000003</v>
      </c>
      <c r="BD430">
        <v>578</v>
      </c>
      <c r="BE430">
        <v>413</v>
      </c>
      <c r="BF430">
        <v>40</v>
      </c>
      <c r="BG430">
        <v>30</v>
      </c>
      <c r="BH430">
        <v>29</v>
      </c>
      <c r="BI430">
        <v>0</v>
      </c>
      <c r="BJ430" t="s">
        <v>906</v>
      </c>
      <c r="BK430">
        <v>9</v>
      </c>
      <c r="BL430">
        <v>9</v>
      </c>
      <c r="BM430">
        <v>4</v>
      </c>
      <c r="BN430">
        <v>0</v>
      </c>
      <c r="BO430">
        <v>0.69230000000000003</v>
      </c>
      <c r="BP430">
        <v>47</v>
      </c>
      <c r="BQ430">
        <v>59</v>
      </c>
      <c r="BR430">
        <v>0</v>
      </c>
      <c r="BS430">
        <v>0.44340000000000002</v>
      </c>
      <c r="BT430">
        <v>30</v>
      </c>
      <c r="BU430">
        <v>29</v>
      </c>
      <c r="BV430">
        <v>0</v>
      </c>
      <c r="BW430">
        <v>0.50849999999999995</v>
      </c>
      <c r="BX430">
        <v>0.59940000000000004</v>
      </c>
      <c r="BY430">
        <v>0.50849999999999995</v>
      </c>
      <c r="BZ430">
        <v>0</v>
      </c>
      <c r="CA430">
        <v>0</v>
      </c>
      <c r="CB430">
        <v>1946</v>
      </c>
      <c r="CC430" t="s">
        <v>480</v>
      </c>
      <c r="CE430">
        <v>0</v>
      </c>
      <c r="CF430" t="s">
        <v>481</v>
      </c>
      <c r="CG430">
        <v>1975</v>
      </c>
      <c r="CH430" t="s">
        <v>706</v>
      </c>
      <c r="CI430">
        <v>57</v>
      </c>
      <c r="CJ430">
        <v>28</v>
      </c>
      <c r="CK430">
        <v>23.125</v>
      </c>
      <c r="CL430">
        <v>1</v>
      </c>
      <c r="CM430">
        <v>0</v>
      </c>
      <c r="CN430">
        <v>0</v>
      </c>
      <c r="CO430">
        <v>1</v>
      </c>
      <c r="CP430">
        <v>0</v>
      </c>
      <c r="CQ430">
        <v>0</v>
      </c>
      <c r="CR430">
        <v>1</v>
      </c>
    </row>
    <row r="431" spans="1:96" x14ac:dyDescent="0.3">
      <c r="A431">
        <v>2003</v>
      </c>
      <c r="B431" t="s">
        <v>3045</v>
      </c>
      <c r="C431" t="s">
        <v>3046</v>
      </c>
      <c r="D431" t="s">
        <v>3047</v>
      </c>
      <c r="E431" t="s">
        <v>469</v>
      </c>
      <c r="F431">
        <v>46.091999999999999</v>
      </c>
      <c r="G431">
        <v>44.564</v>
      </c>
      <c r="H431">
        <v>47.539000000000001</v>
      </c>
      <c r="I431">
        <v>0.48670000000000002</v>
      </c>
      <c r="J431">
        <v>0.12709999999999999</v>
      </c>
      <c r="K431">
        <v>0.2621</v>
      </c>
      <c r="L431">
        <v>0.372</v>
      </c>
      <c r="M431">
        <v>35587.599999999999</v>
      </c>
      <c r="N431">
        <v>90022</v>
      </c>
      <c r="O431">
        <v>0.74280000000000002</v>
      </c>
      <c r="P431">
        <v>0.1182</v>
      </c>
      <c r="Q431">
        <v>3.2899999999999999E-2</v>
      </c>
      <c r="S431" t="s">
        <v>569</v>
      </c>
      <c r="T431">
        <v>2</v>
      </c>
      <c r="U431">
        <v>75</v>
      </c>
      <c r="V431">
        <v>225</v>
      </c>
      <c r="W431">
        <v>4.8</v>
      </c>
      <c r="X431" t="s">
        <v>1250</v>
      </c>
      <c r="Y431" t="s">
        <v>3048</v>
      </c>
      <c r="Z431">
        <v>5</v>
      </c>
      <c r="AA431" t="s">
        <v>474</v>
      </c>
      <c r="AE431" t="s">
        <v>475</v>
      </c>
      <c r="AF431" t="s">
        <v>473</v>
      </c>
      <c r="AH431">
        <v>0</v>
      </c>
      <c r="AI431">
        <v>0</v>
      </c>
      <c r="AJ431" t="s">
        <v>490</v>
      </c>
      <c r="AK431">
        <v>33542</v>
      </c>
      <c r="AL431">
        <v>37</v>
      </c>
      <c r="AM431">
        <v>20</v>
      </c>
      <c r="AN431">
        <v>3</v>
      </c>
      <c r="AO431">
        <v>215</v>
      </c>
      <c r="AP431">
        <v>1</v>
      </c>
      <c r="AQ431">
        <v>43</v>
      </c>
      <c r="AR431">
        <v>193</v>
      </c>
      <c r="AS431">
        <v>43</v>
      </c>
      <c r="AT431" t="s">
        <v>3049</v>
      </c>
      <c r="AU431">
        <v>4</v>
      </c>
      <c r="AV431">
        <v>0</v>
      </c>
      <c r="AW431" t="s">
        <v>3050</v>
      </c>
      <c r="AX431" t="s">
        <v>1803</v>
      </c>
      <c r="CK431">
        <v>28.12</v>
      </c>
      <c r="CL431">
        <v>1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</row>
    <row r="432" spans="1:96" x14ac:dyDescent="0.3">
      <c r="A432">
        <v>2003</v>
      </c>
      <c r="B432" t="s">
        <v>2284</v>
      </c>
      <c r="C432" t="s">
        <v>3051</v>
      </c>
      <c r="D432" t="s">
        <v>3052</v>
      </c>
      <c r="E432" t="s">
        <v>765</v>
      </c>
      <c r="F432">
        <v>29.9</v>
      </c>
      <c r="G432">
        <v>29.8</v>
      </c>
      <c r="H432">
        <v>30.1</v>
      </c>
      <c r="I432">
        <v>0.48959999999999998</v>
      </c>
      <c r="J432">
        <v>3.39E-2</v>
      </c>
      <c r="K432">
        <v>7.3599999999999999E-2</v>
      </c>
      <c r="L432">
        <v>0.13900000000000001</v>
      </c>
      <c r="M432">
        <v>42609.5</v>
      </c>
      <c r="N432">
        <v>129150</v>
      </c>
      <c r="O432">
        <v>0.85650000000000004</v>
      </c>
      <c r="P432">
        <v>0.28420000000000001</v>
      </c>
      <c r="Q432">
        <v>9.9000000000000005E-2</v>
      </c>
      <c r="R432">
        <v>4.8099999999999996</v>
      </c>
      <c r="S432" t="s">
        <v>498</v>
      </c>
      <c r="T432">
        <v>2</v>
      </c>
      <c r="U432">
        <v>76</v>
      </c>
      <c r="V432">
        <v>185</v>
      </c>
      <c r="W432">
        <v>4.7</v>
      </c>
      <c r="X432" t="s">
        <v>644</v>
      </c>
      <c r="Y432" t="s">
        <v>1318</v>
      </c>
      <c r="Z432">
        <v>4</v>
      </c>
      <c r="AA432" t="s">
        <v>474</v>
      </c>
      <c r="AB432">
        <v>1230</v>
      </c>
      <c r="AC432">
        <v>27</v>
      </c>
      <c r="AD432">
        <v>3.7</v>
      </c>
      <c r="AE432" t="s">
        <v>475</v>
      </c>
      <c r="AF432" t="s">
        <v>475</v>
      </c>
      <c r="AH432">
        <v>0</v>
      </c>
      <c r="AI432">
        <v>0</v>
      </c>
      <c r="AJ432" t="s">
        <v>490</v>
      </c>
      <c r="AK432">
        <v>48197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1</v>
      </c>
      <c r="AR432">
        <v>-2</v>
      </c>
      <c r="AS432">
        <v>0</v>
      </c>
      <c r="AT432" t="s">
        <v>3053</v>
      </c>
      <c r="AU432">
        <v>4</v>
      </c>
      <c r="AV432">
        <v>0</v>
      </c>
      <c r="AW432" t="s">
        <v>3054</v>
      </c>
      <c r="CK432">
        <v>22.516449999999999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</row>
    <row r="433" spans="1:96" x14ac:dyDescent="0.3">
      <c r="A433">
        <v>2003</v>
      </c>
      <c r="B433" t="s">
        <v>771</v>
      </c>
      <c r="C433" t="s">
        <v>3055</v>
      </c>
      <c r="D433" t="s">
        <v>1337</v>
      </c>
      <c r="E433" t="s">
        <v>521</v>
      </c>
      <c r="F433">
        <v>31.532260000000001</v>
      </c>
      <c r="G433">
        <v>30.74681</v>
      </c>
      <c r="H433">
        <v>32.192</v>
      </c>
      <c r="I433">
        <v>0.51549999999999996</v>
      </c>
      <c r="J433">
        <v>4.0399999999999998E-2</v>
      </c>
      <c r="K433">
        <v>8.43E-2</v>
      </c>
      <c r="L433">
        <v>0.14929999999999999</v>
      </c>
      <c r="M433">
        <v>40380.589999999997</v>
      </c>
      <c r="N433">
        <v>145169.79999999999</v>
      </c>
      <c r="O433">
        <v>0.70960000000000001</v>
      </c>
      <c r="P433">
        <v>0.26150000000000001</v>
      </c>
      <c r="Q433">
        <v>7.2099999999999997E-2</v>
      </c>
      <c r="R433">
        <v>7.57</v>
      </c>
      <c r="S433" t="s">
        <v>558</v>
      </c>
      <c r="T433">
        <v>4</v>
      </c>
      <c r="U433">
        <v>75</v>
      </c>
      <c r="V433">
        <v>210</v>
      </c>
      <c r="W433">
        <v>4.53</v>
      </c>
      <c r="X433" t="s">
        <v>3056</v>
      </c>
      <c r="Y433" t="s">
        <v>3057</v>
      </c>
      <c r="Z433">
        <v>30</v>
      </c>
      <c r="AA433" t="s">
        <v>474</v>
      </c>
      <c r="AD433">
        <v>3.86</v>
      </c>
      <c r="AE433" t="s">
        <v>475</v>
      </c>
      <c r="AF433" t="s">
        <v>473</v>
      </c>
      <c r="AG433" t="s">
        <v>531</v>
      </c>
      <c r="AH433">
        <v>0</v>
      </c>
      <c r="AI433">
        <v>0</v>
      </c>
      <c r="AJ433" t="s">
        <v>490</v>
      </c>
      <c r="AK433">
        <v>75205</v>
      </c>
      <c r="AL433">
        <v>192</v>
      </c>
      <c r="AM433">
        <v>108</v>
      </c>
      <c r="AN433">
        <v>9</v>
      </c>
      <c r="AO433">
        <v>1361</v>
      </c>
      <c r="AP433">
        <v>5</v>
      </c>
      <c r="AQ433">
        <v>322</v>
      </c>
      <c r="AR433">
        <v>1918</v>
      </c>
      <c r="AS433">
        <v>45.37</v>
      </c>
      <c r="AT433" t="s">
        <v>3058</v>
      </c>
      <c r="AU433">
        <v>5</v>
      </c>
      <c r="AV433">
        <v>1</v>
      </c>
      <c r="AW433" t="s">
        <v>2164</v>
      </c>
      <c r="AX433" t="s">
        <v>2284</v>
      </c>
      <c r="AY433">
        <v>111</v>
      </c>
      <c r="AZ433">
        <v>7</v>
      </c>
      <c r="BA433">
        <v>6</v>
      </c>
      <c r="BB433">
        <v>0</v>
      </c>
      <c r="BC433">
        <v>0.53849999999999998</v>
      </c>
      <c r="BD433">
        <v>516</v>
      </c>
      <c r="BE433">
        <v>447</v>
      </c>
      <c r="BF433">
        <v>46</v>
      </c>
      <c r="BG433">
        <v>37</v>
      </c>
      <c r="BH433">
        <v>25</v>
      </c>
      <c r="BI433">
        <v>0</v>
      </c>
      <c r="BJ433" t="s">
        <v>912</v>
      </c>
      <c r="BK433">
        <v>12</v>
      </c>
      <c r="BL433">
        <v>7</v>
      </c>
      <c r="BM433">
        <v>6</v>
      </c>
      <c r="BN433">
        <v>0</v>
      </c>
      <c r="BO433">
        <v>0.53849999999999998</v>
      </c>
      <c r="BP433">
        <v>85</v>
      </c>
      <c r="BQ433">
        <v>58</v>
      </c>
      <c r="BR433">
        <v>1</v>
      </c>
      <c r="BS433">
        <v>0.59379999999999999</v>
      </c>
      <c r="BT433">
        <v>37</v>
      </c>
      <c r="BU433">
        <v>25</v>
      </c>
      <c r="BV433">
        <v>0</v>
      </c>
      <c r="BW433">
        <v>0.5968</v>
      </c>
      <c r="BX433">
        <v>0.55700000000000005</v>
      </c>
      <c r="BY433">
        <v>0.5968</v>
      </c>
      <c r="BZ433">
        <v>0</v>
      </c>
      <c r="CA433">
        <v>0</v>
      </c>
      <c r="CB433">
        <v>1942</v>
      </c>
      <c r="CC433" t="s">
        <v>480</v>
      </c>
      <c r="CE433">
        <v>0</v>
      </c>
      <c r="CF433" t="s">
        <v>913</v>
      </c>
      <c r="CG433">
        <v>1989</v>
      </c>
      <c r="CH433" t="s">
        <v>884</v>
      </c>
      <c r="CI433">
        <v>61</v>
      </c>
      <c r="CJ433">
        <v>14</v>
      </c>
      <c r="CK433">
        <v>26.245329999999999</v>
      </c>
      <c r="CL433">
        <v>1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</row>
    <row r="434" spans="1:96" x14ac:dyDescent="0.3">
      <c r="A434">
        <v>2003</v>
      </c>
      <c r="B434" t="s">
        <v>771</v>
      </c>
      <c r="C434" t="s">
        <v>3059</v>
      </c>
      <c r="D434" t="s">
        <v>3060</v>
      </c>
      <c r="E434" t="s">
        <v>521</v>
      </c>
      <c r="F434">
        <v>34.571159999999999</v>
      </c>
      <c r="G434">
        <v>34.006410000000002</v>
      </c>
      <c r="H434">
        <v>35.085900000000002</v>
      </c>
      <c r="I434">
        <v>0.49890000000000001</v>
      </c>
      <c r="J434">
        <v>3.8100000000000002E-2</v>
      </c>
      <c r="K434">
        <v>8.7900000000000006E-2</v>
      </c>
      <c r="L434">
        <v>0.16020000000000001</v>
      </c>
      <c r="M434">
        <v>55814.16</v>
      </c>
      <c r="N434">
        <v>112216.4</v>
      </c>
      <c r="O434">
        <v>0.85460000000000003</v>
      </c>
      <c r="P434">
        <v>0.25380000000000003</v>
      </c>
      <c r="Q434">
        <v>6.0499999999999998E-2</v>
      </c>
      <c r="R434">
        <v>9.16</v>
      </c>
      <c r="S434" t="s">
        <v>558</v>
      </c>
      <c r="T434">
        <v>3</v>
      </c>
      <c r="U434">
        <v>73</v>
      </c>
      <c r="V434">
        <v>190</v>
      </c>
      <c r="W434">
        <v>4.4000000000000004</v>
      </c>
      <c r="X434" t="s">
        <v>3061</v>
      </c>
      <c r="Y434" t="s">
        <v>3062</v>
      </c>
      <c r="Z434">
        <v>37</v>
      </c>
      <c r="AA434" t="s">
        <v>474</v>
      </c>
      <c r="AE434" t="s">
        <v>475</v>
      </c>
      <c r="AF434" t="s">
        <v>475</v>
      </c>
      <c r="AG434" t="s">
        <v>531</v>
      </c>
      <c r="AH434">
        <v>0</v>
      </c>
      <c r="AI434">
        <v>0</v>
      </c>
      <c r="AJ434" t="s">
        <v>490</v>
      </c>
      <c r="AK434">
        <v>78660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 t="s">
        <v>3063</v>
      </c>
      <c r="AU434">
        <v>5</v>
      </c>
      <c r="AV434">
        <v>1</v>
      </c>
      <c r="AW434" t="s">
        <v>3064</v>
      </c>
      <c r="AY434">
        <v>111</v>
      </c>
      <c r="AZ434">
        <v>7</v>
      </c>
      <c r="BA434">
        <v>6</v>
      </c>
      <c r="BB434">
        <v>0</v>
      </c>
      <c r="BC434">
        <v>0.53849999999999998</v>
      </c>
      <c r="BD434">
        <v>516</v>
      </c>
      <c r="BE434">
        <v>447</v>
      </c>
      <c r="BF434">
        <v>46</v>
      </c>
      <c r="BG434">
        <v>37</v>
      </c>
      <c r="BH434">
        <v>25</v>
      </c>
      <c r="BI434">
        <v>0</v>
      </c>
      <c r="BJ434" t="s">
        <v>912</v>
      </c>
      <c r="BK434">
        <v>12</v>
      </c>
      <c r="BL434">
        <v>7</v>
      </c>
      <c r="BM434">
        <v>6</v>
      </c>
      <c r="BN434">
        <v>0</v>
      </c>
      <c r="BO434">
        <v>0.53849999999999998</v>
      </c>
      <c r="BP434">
        <v>85</v>
      </c>
      <c r="BQ434">
        <v>58</v>
      </c>
      <c r="BR434">
        <v>1</v>
      </c>
      <c r="BS434">
        <v>0.59379999999999999</v>
      </c>
      <c r="BT434">
        <v>37</v>
      </c>
      <c r="BU434">
        <v>25</v>
      </c>
      <c r="BV434">
        <v>0</v>
      </c>
      <c r="BW434">
        <v>0.5968</v>
      </c>
      <c r="BX434">
        <v>0.55700000000000005</v>
      </c>
      <c r="BY434">
        <v>0.5968</v>
      </c>
      <c r="BZ434">
        <v>0</v>
      </c>
      <c r="CA434">
        <v>0</v>
      </c>
      <c r="CB434">
        <v>1942</v>
      </c>
      <c r="CC434" t="s">
        <v>480</v>
      </c>
      <c r="CE434">
        <v>0</v>
      </c>
      <c r="CF434" t="s">
        <v>913</v>
      </c>
      <c r="CG434">
        <v>1989</v>
      </c>
      <c r="CH434" t="s">
        <v>884</v>
      </c>
      <c r="CI434">
        <v>61</v>
      </c>
      <c r="CJ434">
        <v>14</v>
      </c>
      <c r="CK434">
        <v>25.06474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</row>
    <row r="435" spans="1:96" x14ac:dyDescent="0.3">
      <c r="A435">
        <v>2003</v>
      </c>
      <c r="B435" t="s">
        <v>771</v>
      </c>
      <c r="C435" t="s">
        <v>3065</v>
      </c>
      <c r="D435" t="s">
        <v>1227</v>
      </c>
      <c r="E435" t="s">
        <v>701</v>
      </c>
      <c r="F435">
        <v>35.643900000000002</v>
      </c>
      <c r="G435">
        <v>34.661589999999997</v>
      </c>
      <c r="H435">
        <v>36.493899999999996</v>
      </c>
      <c r="I435">
        <v>0.48930000000000001</v>
      </c>
      <c r="J435">
        <v>5.04E-2</v>
      </c>
      <c r="K435">
        <v>0.10920000000000001</v>
      </c>
      <c r="L435">
        <v>0.1981</v>
      </c>
      <c r="M435">
        <v>50891.83</v>
      </c>
      <c r="N435">
        <v>106789.6</v>
      </c>
      <c r="O435">
        <v>0.873</v>
      </c>
      <c r="P435">
        <v>0.22309999999999999</v>
      </c>
      <c r="Q435">
        <v>5.9900000000000002E-2</v>
      </c>
      <c r="R435">
        <v>4.03</v>
      </c>
      <c r="S435" t="s">
        <v>498</v>
      </c>
      <c r="T435">
        <v>2</v>
      </c>
      <c r="U435">
        <v>77</v>
      </c>
      <c r="V435">
        <v>190</v>
      </c>
      <c r="W435">
        <v>4.9000000000000004</v>
      </c>
      <c r="X435" t="s">
        <v>629</v>
      </c>
      <c r="Y435" t="s">
        <v>3066</v>
      </c>
      <c r="Z435">
        <v>2</v>
      </c>
      <c r="AA435" t="s">
        <v>474</v>
      </c>
      <c r="AB435">
        <v>880</v>
      </c>
      <c r="AC435">
        <v>18</v>
      </c>
      <c r="AD435">
        <v>3</v>
      </c>
      <c r="AE435" t="s">
        <v>473</v>
      </c>
      <c r="AF435" t="s">
        <v>473</v>
      </c>
      <c r="AH435">
        <v>0</v>
      </c>
      <c r="AI435">
        <v>0</v>
      </c>
      <c r="AJ435" t="s">
        <v>490</v>
      </c>
      <c r="AK435">
        <v>64068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 t="s">
        <v>3067</v>
      </c>
      <c r="AU435">
        <v>2</v>
      </c>
      <c r="AV435">
        <v>0</v>
      </c>
      <c r="AW435" t="s">
        <v>1612</v>
      </c>
      <c r="AX435" t="s">
        <v>3068</v>
      </c>
      <c r="AY435">
        <v>111</v>
      </c>
      <c r="AZ435">
        <v>7</v>
      </c>
      <c r="BA435">
        <v>6</v>
      </c>
      <c r="BB435">
        <v>0</v>
      </c>
      <c r="BC435">
        <v>0.53849999999999998</v>
      </c>
      <c r="BD435">
        <v>516</v>
      </c>
      <c r="BE435">
        <v>447</v>
      </c>
      <c r="BF435">
        <v>46</v>
      </c>
      <c r="BG435">
        <v>37</v>
      </c>
      <c r="BH435">
        <v>25</v>
      </c>
      <c r="BI435">
        <v>0</v>
      </c>
      <c r="BJ435" t="s">
        <v>912</v>
      </c>
      <c r="BK435">
        <v>12</v>
      </c>
      <c r="BL435">
        <v>7</v>
      </c>
      <c r="BM435">
        <v>6</v>
      </c>
      <c r="BN435">
        <v>0</v>
      </c>
      <c r="BO435">
        <v>0.53849999999999998</v>
      </c>
      <c r="BP435">
        <v>85</v>
      </c>
      <c r="BQ435">
        <v>58</v>
      </c>
      <c r="BR435">
        <v>1</v>
      </c>
      <c r="BS435">
        <v>0.59379999999999999</v>
      </c>
      <c r="BT435">
        <v>37</v>
      </c>
      <c r="BU435">
        <v>25</v>
      </c>
      <c r="BV435">
        <v>0</v>
      </c>
      <c r="BW435">
        <v>0.5968</v>
      </c>
      <c r="BX435">
        <v>0.55700000000000005</v>
      </c>
      <c r="BY435">
        <v>0.5968</v>
      </c>
      <c r="BZ435">
        <v>0</v>
      </c>
      <c r="CA435">
        <v>0</v>
      </c>
      <c r="CB435">
        <v>1942</v>
      </c>
      <c r="CC435" t="s">
        <v>480</v>
      </c>
      <c r="CE435">
        <v>0</v>
      </c>
      <c r="CF435" t="s">
        <v>913</v>
      </c>
      <c r="CG435">
        <v>1989</v>
      </c>
      <c r="CH435" t="s">
        <v>884</v>
      </c>
      <c r="CI435">
        <v>61</v>
      </c>
      <c r="CJ435">
        <v>14</v>
      </c>
      <c r="CK435">
        <v>22.52825</v>
      </c>
      <c r="CL435">
        <v>1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</row>
    <row r="436" spans="1:96" x14ac:dyDescent="0.3">
      <c r="A436">
        <v>2003</v>
      </c>
      <c r="B436" t="s">
        <v>3069</v>
      </c>
      <c r="C436" t="s">
        <v>3070</v>
      </c>
      <c r="D436" t="s">
        <v>3071</v>
      </c>
      <c r="E436" t="s">
        <v>521</v>
      </c>
      <c r="F436">
        <v>31.918199999999999</v>
      </c>
      <c r="G436">
        <v>31.103449999999999</v>
      </c>
      <c r="H436">
        <v>32.688000000000002</v>
      </c>
      <c r="I436">
        <v>0.50009999999999999</v>
      </c>
      <c r="J436">
        <v>3.44E-2</v>
      </c>
      <c r="K436">
        <v>8.1100000000000005E-2</v>
      </c>
      <c r="L436">
        <v>0.157</v>
      </c>
      <c r="M436">
        <v>42995.75</v>
      </c>
      <c r="N436">
        <v>108687.2</v>
      </c>
      <c r="O436">
        <v>0.71919999999999995</v>
      </c>
      <c r="P436">
        <v>0.24329999999999999</v>
      </c>
      <c r="Q436">
        <v>7.3300000000000004E-2</v>
      </c>
      <c r="R436">
        <v>1.95</v>
      </c>
      <c r="S436" t="s">
        <v>486</v>
      </c>
      <c r="T436">
        <v>2</v>
      </c>
      <c r="U436">
        <v>72</v>
      </c>
      <c r="V436">
        <v>170</v>
      </c>
      <c r="W436">
        <v>4.5</v>
      </c>
      <c r="X436" t="s">
        <v>1609</v>
      </c>
      <c r="Y436" t="s">
        <v>931</v>
      </c>
      <c r="Z436">
        <v>44</v>
      </c>
      <c r="AA436" t="s">
        <v>512</v>
      </c>
      <c r="AE436" t="s">
        <v>475</v>
      </c>
      <c r="AF436" t="s">
        <v>475</v>
      </c>
      <c r="AG436" t="s">
        <v>531</v>
      </c>
      <c r="AH436">
        <v>0</v>
      </c>
      <c r="AI436">
        <v>0</v>
      </c>
      <c r="AJ436" t="s">
        <v>490</v>
      </c>
      <c r="AK436">
        <v>75605</v>
      </c>
      <c r="AL436">
        <v>288</v>
      </c>
      <c r="AM436">
        <v>148</v>
      </c>
      <c r="AN436">
        <v>18</v>
      </c>
      <c r="AO436">
        <v>1860</v>
      </c>
      <c r="AP436">
        <v>14</v>
      </c>
      <c r="AQ436">
        <v>638</v>
      </c>
      <c r="AR436">
        <v>3181</v>
      </c>
      <c r="AS436">
        <v>42.27</v>
      </c>
      <c r="AT436" t="s">
        <v>3072</v>
      </c>
      <c r="AU436">
        <v>5</v>
      </c>
      <c r="AV436">
        <v>1</v>
      </c>
      <c r="AW436" t="s">
        <v>3073</v>
      </c>
      <c r="AY436">
        <v>91</v>
      </c>
      <c r="AZ436">
        <v>4</v>
      </c>
      <c r="BA436">
        <v>7</v>
      </c>
      <c r="BB436">
        <v>0</v>
      </c>
      <c r="BC436">
        <v>0.36359999999999998</v>
      </c>
      <c r="BD436">
        <v>397</v>
      </c>
      <c r="BE436">
        <v>495</v>
      </c>
      <c r="BF436">
        <v>32</v>
      </c>
      <c r="BG436">
        <v>25</v>
      </c>
      <c r="BH436">
        <v>31</v>
      </c>
      <c r="BI436">
        <v>0</v>
      </c>
      <c r="BJ436" t="s">
        <v>3074</v>
      </c>
      <c r="BK436">
        <v>24</v>
      </c>
      <c r="BL436">
        <v>4</v>
      </c>
      <c r="BM436">
        <v>7</v>
      </c>
      <c r="BN436">
        <v>0</v>
      </c>
      <c r="BO436">
        <v>0.36359999999999998</v>
      </c>
      <c r="BP436">
        <v>159</v>
      </c>
      <c r="BQ436">
        <v>115</v>
      </c>
      <c r="BR436">
        <v>4</v>
      </c>
      <c r="BS436">
        <v>0.57909999999999995</v>
      </c>
      <c r="BT436">
        <v>25</v>
      </c>
      <c r="BU436">
        <v>31</v>
      </c>
      <c r="BV436">
        <v>0</v>
      </c>
      <c r="BW436">
        <v>0.44640000000000002</v>
      </c>
      <c r="BX436">
        <v>0.46429999999999999</v>
      </c>
      <c r="BY436">
        <v>0.44640000000000002</v>
      </c>
      <c r="BZ436">
        <v>0</v>
      </c>
      <c r="CA436">
        <v>0</v>
      </c>
      <c r="CB436">
        <v>1943</v>
      </c>
      <c r="CC436" t="s">
        <v>480</v>
      </c>
      <c r="CE436">
        <v>0</v>
      </c>
      <c r="CF436" t="s">
        <v>481</v>
      </c>
      <c r="CG436">
        <v>1970</v>
      </c>
      <c r="CH436" t="s">
        <v>96</v>
      </c>
      <c r="CI436">
        <v>60</v>
      </c>
      <c r="CJ436">
        <v>33</v>
      </c>
      <c r="CK436">
        <v>23.053629999999998</v>
      </c>
      <c r="CL436">
        <v>0</v>
      </c>
      <c r="CM436">
        <v>1</v>
      </c>
      <c r="CN436">
        <v>0</v>
      </c>
      <c r="CO436">
        <v>0</v>
      </c>
      <c r="CP436">
        <v>0</v>
      </c>
      <c r="CQ436">
        <v>0</v>
      </c>
      <c r="CR436">
        <v>0</v>
      </c>
    </row>
    <row r="437" spans="1:96" x14ac:dyDescent="0.3">
      <c r="A437">
        <v>2003</v>
      </c>
      <c r="B437" t="s">
        <v>914</v>
      </c>
      <c r="C437" t="s">
        <v>3075</v>
      </c>
      <c r="D437" t="s">
        <v>3076</v>
      </c>
      <c r="E437" t="s">
        <v>774</v>
      </c>
      <c r="F437">
        <v>38.5</v>
      </c>
      <c r="G437">
        <v>37.25</v>
      </c>
      <c r="H437">
        <v>39.799999999999997</v>
      </c>
      <c r="I437">
        <v>0.48620000000000002</v>
      </c>
      <c r="J437">
        <v>7.0800000000000002E-2</v>
      </c>
      <c r="K437">
        <v>0.14610000000000001</v>
      </c>
      <c r="L437">
        <v>0.2392</v>
      </c>
      <c r="M437">
        <v>50411</v>
      </c>
      <c r="N437">
        <v>129600</v>
      </c>
      <c r="O437">
        <v>0.8377</v>
      </c>
      <c r="P437">
        <v>0.2112</v>
      </c>
      <c r="Q437">
        <v>6.3799999999999996E-2</v>
      </c>
      <c r="R437">
        <v>0.65</v>
      </c>
      <c r="S437" t="s">
        <v>539</v>
      </c>
      <c r="T437">
        <v>2</v>
      </c>
      <c r="U437">
        <v>76</v>
      </c>
      <c r="V437">
        <v>195</v>
      </c>
      <c r="W437">
        <v>4.7</v>
      </c>
      <c r="X437" t="s">
        <v>3077</v>
      </c>
      <c r="Y437" t="s">
        <v>3078</v>
      </c>
      <c r="Z437">
        <v>4</v>
      </c>
      <c r="AA437" t="s">
        <v>512</v>
      </c>
      <c r="AE437" t="s">
        <v>473</v>
      </c>
      <c r="AF437" t="s">
        <v>473</v>
      </c>
      <c r="AH437">
        <v>0</v>
      </c>
      <c r="AI437">
        <v>0</v>
      </c>
      <c r="AJ437" t="s">
        <v>490</v>
      </c>
      <c r="AK437">
        <v>19464</v>
      </c>
      <c r="AL437">
        <v>18</v>
      </c>
      <c r="AM437">
        <v>7</v>
      </c>
      <c r="AN437">
        <v>0</v>
      </c>
      <c r="AO437">
        <v>213</v>
      </c>
      <c r="AP437">
        <v>2</v>
      </c>
      <c r="AQ437">
        <v>24</v>
      </c>
      <c r="AR437">
        <v>238</v>
      </c>
      <c r="AS437">
        <v>53.25</v>
      </c>
      <c r="AT437" t="s">
        <v>3079</v>
      </c>
      <c r="AU437">
        <v>2</v>
      </c>
      <c r="AV437">
        <v>0</v>
      </c>
      <c r="AW437" t="s">
        <v>3080</v>
      </c>
      <c r="AY437">
        <v>107</v>
      </c>
      <c r="AZ437">
        <v>1</v>
      </c>
      <c r="BA437">
        <v>11</v>
      </c>
      <c r="BB437">
        <v>0</v>
      </c>
      <c r="BC437">
        <v>8.3299999999999999E-2</v>
      </c>
      <c r="BD437">
        <v>640</v>
      </c>
      <c r="BE437">
        <v>560</v>
      </c>
      <c r="BF437">
        <v>47</v>
      </c>
      <c r="BG437">
        <v>13</v>
      </c>
      <c r="BH437">
        <v>43</v>
      </c>
      <c r="BI437">
        <v>0</v>
      </c>
      <c r="BJ437" t="s">
        <v>1556</v>
      </c>
      <c r="BK437">
        <v>2</v>
      </c>
      <c r="BL437">
        <v>1</v>
      </c>
      <c r="BM437">
        <v>11</v>
      </c>
      <c r="BN437">
        <v>0</v>
      </c>
      <c r="BO437">
        <v>8.3299999999999999E-2</v>
      </c>
      <c r="BP437">
        <v>3</v>
      </c>
      <c r="BQ437">
        <v>20</v>
      </c>
      <c r="BR437">
        <v>0</v>
      </c>
      <c r="BS437">
        <v>0.13039999999999999</v>
      </c>
      <c r="BT437">
        <v>3</v>
      </c>
      <c r="BU437">
        <v>20</v>
      </c>
      <c r="BV437">
        <v>0</v>
      </c>
      <c r="BW437">
        <v>0.13039999999999999</v>
      </c>
      <c r="BX437">
        <v>0.55089999999999995</v>
      </c>
      <c r="BY437">
        <v>0.2321</v>
      </c>
      <c r="BZ437">
        <v>0</v>
      </c>
      <c r="CA437">
        <v>0</v>
      </c>
      <c r="CB437">
        <v>1966</v>
      </c>
      <c r="CC437" t="s">
        <v>480</v>
      </c>
      <c r="CE437">
        <v>0</v>
      </c>
      <c r="CF437" t="s">
        <v>527</v>
      </c>
      <c r="CG437">
        <v>1989</v>
      </c>
      <c r="CH437" t="s">
        <v>1557</v>
      </c>
      <c r="CI437">
        <v>37</v>
      </c>
      <c r="CJ437">
        <v>14</v>
      </c>
      <c r="CK437">
        <v>23.733550000000001</v>
      </c>
      <c r="CL437">
        <v>1</v>
      </c>
      <c r="CM437">
        <v>1</v>
      </c>
      <c r="CN437">
        <v>0</v>
      </c>
      <c r="CO437">
        <v>0</v>
      </c>
      <c r="CP437">
        <v>0</v>
      </c>
      <c r="CQ437">
        <v>0</v>
      </c>
      <c r="CR437">
        <v>0</v>
      </c>
    </row>
    <row r="438" spans="1:96" x14ac:dyDescent="0.3">
      <c r="A438">
        <v>2003</v>
      </c>
      <c r="B438" t="s">
        <v>3081</v>
      </c>
      <c r="C438" t="s">
        <v>3082</v>
      </c>
      <c r="D438" t="s">
        <v>3083</v>
      </c>
      <c r="E438" t="s">
        <v>521</v>
      </c>
      <c r="F438">
        <v>41.9</v>
      </c>
      <c r="G438">
        <v>41.6</v>
      </c>
      <c r="H438">
        <v>42.3</v>
      </c>
      <c r="I438">
        <v>0.49859999999999999</v>
      </c>
      <c r="J438">
        <v>7.3700000000000002E-2</v>
      </c>
      <c r="K438">
        <v>0.1822</v>
      </c>
      <c r="L438">
        <v>0.30280000000000001</v>
      </c>
      <c r="M438">
        <v>33063</v>
      </c>
      <c r="N438">
        <v>100000</v>
      </c>
      <c r="O438">
        <v>0.81210000000000004</v>
      </c>
      <c r="P438">
        <v>0.1837</v>
      </c>
      <c r="Q438">
        <v>4.5199999999999997E-2</v>
      </c>
      <c r="S438" t="s">
        <v>569</v>
      </c>
      <c r="T438">
        <v>2</v>
      </c>
      <c r="U438">
        <v>76</v>
      </c>
      <c r="V438">
        <v>185</v>
      </c>
      <c r="W438">
        <v>4.6500000000000004</v>
      </c>
      <c r="X438" t="s">
        <v>1020</v>
      </c>
      <c r="Y438" t="s">
        <v>3084</v>
      </c>
      <c r="Z438">
        <v>22</v>
      </c>
      <c r="AE438" t="s">
        <v>475</v>
      </c>
      <c r="AF438" t="s">
        <v>475</v>
      </c>
      <c r="AH438">
        <v>0</v>
      </c>
      <c r="AI438">
        <v>0</v>
      </c>
      <c r="AJ438" t="s">
        <v>490</v>
      </c>
      <c r="AK438">
        <v>78003</v>
      </c>
      <c r="AL438">
        <v>378</v>
      </c>
      <c r="AM438">
        <v>211</v>
      </c>
      <c r="AN438">
        <v>14</v>
      </c>
      <c r="AO438">
        <v>2593</v>
      </c>
      <c r="AP438">
        <v>11</v>
      </c>
      <c r="AQ438">
        <v>411</v>
      </c>
      <c r="AR438">
        <v>2525</v>
      </c>
      <c r="AS438">
        <v>117.86</v>
      </c>
      <c r="AT438" t="s">
        <v>3085</v>
      </c>
      <c r="AU438">
        <v>2</v>
      </c>
      <c r="AV438">
        <v>0</v>
      </c>
      <c r="AW438" t="s">
        <v>3086</v>
      </c>
      <c r="AY438">
        <v>87</v>
      </c>
      <c r="AZ438">
        <v>4</v>
      </c>
      <c r="BA438">
        <v>7</v>
      </c>
      <c r="BB438">
        <v>0</v>
      </c>
      <c r="BC438">
        <v>0.36359999999999998</v>
      </c>
      <c r="BD438">
        <v>400</v>
      </c>
      <c r="BE438">
        <v>398</v>
      </c>
      <c r="BF438">
        <v>34</v>
      </c>
      <c r="BG438">
        <v>30</v>
      </c>
      <c r="BH438">
        <v>27</v>
      </c>
      <c r="BI438">
        <v>0</v>
      </c>
      <c r="BJ438" t="s">
        <v>3087</v>
      </c>
      <c r="BK438">
        <v>27</v>
      </c>
      <c r="BL438">
        <v>4</v>
      </c>
      <c r="BM438">
        <v>7</v>
      </c>
      <c r="BN438">
        <v>0</v>
      </c>
      <c r="BO438">
        <v>0.36359999999999998</v>
      </c>
      <c r="BP438">
        <v>149</v>
      </c>
      <c r="BQ438">
        <v>143</v>
      </c>
      <c r="BR438">
        <v>5</v>
      </c>
      <c r="BS438">
        <v>0.5101</v>
      </c>
      <c r="BT438">
        <v>30</v>
      </c>
      <c r="BU438">
        <v>27</v>
      </c>
      <c r="BV438">
        <v>0</v>
      </c>
      <c r="BW438">
        <v>0.52629999999999999</v>
      </c>
      <c r="BX438">
        <v>0.52159999999999995</v>
      </c>
      <c r="BY438">
        <v>0.52629999999999999</v>
      </c>
      <c r="BZ438">
        <v>0</v>
      </c>
      <c r="CA438">
        <v>0</v>
      </c>
      <c r="CK438">
        <v>22.516449999999999</v>
      </c>
      <c r="CL438">
        <v>0</v>
      </c>
      <c r="CM438">
        <v>1</v>
      </c>
      <c r="CN438">
        <v>0</v>
      </c>
      <c r="CO438">
        <v>0</v>
      </c>
      <c r="CP438">
        <v>0</v>
      </c>
      <c r="CQ438">
        <v>0</v>
      </c>
      <c r="CR438">
        <v>0</v>
      </c>
    </row>
    <row r="439" spans="1:96" x14ac:dyDescent="0.3">
      <c r="A439">
        <v>2003</v>
      </c>
      <c r="B439" t="s">
        <v>1563</v>
      </c>
      <c r="C439" t="s">
        <v>3088</v>
      </c>
      <c r="D439" t="s">
        <v>3089</v>
      </c>
      <c r="E439" t="s">
        <v>550</v>
      </c>
      <c r="F439">
        <v>33.278350000000003</v>
      </c>
      <c r="G439">
        <v>32.348480000000002</v>
      </c>
      <c r="H439">
        <v>34.397550000000003</v>
      </c>
      <c r="I439">
        <v>0.50439999999999996</v>
      </c>
      <c r="J439">
        <v>5.3999999999999999E-2</v>
      </c>
      <c r="K439">
        <v>0.10979999999999999</v>
      </c>
      <c r="L439">
        <v>0.18029999999999999</v>
      </c>
      <c r="M439">
        <v>49498.65</v>
      </c>
      <c r="N439">
        <v>253568</v>
      </c>
      <c r="O439">
        <v>0.84</v>
      </c>
      <c r="P439">
        <v>0.33019999999999999</v>
      </c>
      <c r="Q439">
        <v>0.10639999999999999</v>
      </c>
      <c r="R439">
        <v>4.49</v>
      </c>
      <c r="S439" t="s">
        <v>498</v>
      </c>
      <c r="T439">
        <v>1</v>
      </c>
      <c r="U439">
        <v>75</v>
      </c>
      <c r="V439">
        <v>190</v>
      </c>
      <c r="W439">
        <v>4.5</v>
      </c>
      <c r="X439" t="s">
        <v>1100</v>
      </c>
      <c r="Y439" t="s">
        <v>1300</v>
      </c>
      <c r="Z439">
        <v>41</v>
      </c>
      <c r="AA439" t="s">
        <v>512</v>
      </c>
      <c r="AE439" t="s">
        <v>475</v>
      </c>
      <c r="AF439" t="s">
        <v>475</v>
      </c>
      <c r="AH439">
        <v>1</v>
      </c>
      <c r="AI439">
        <v>1</v>
      </c>
      <c r="AJ439" t="s">
        <v>490</v>
      </c>
      <c r="AK439">
        <v>94611</v>
      </c>
      <c r="AL439">
        <v>1065</v>
      </c>
      <c r="AM439">
        <v>724</v>
      </c>
      <c r="AN439">
        <v>15</v>
      </c>
      <c r="AO439">
        <v>9699</v>
      </c>
      <c r="AP439">
        <v>113</v>
      </c>
      <c r="AQ439">
        <v>1372</v>
      </c>
      <c r="AR439">
        <v>11563</v>
      </c>
      <c r="AS439">
        <v>236.56</v>
      </c>
      <c r="AT439" t="s">
        <v>3090</v>
      </c>
      <c r="AU439">
        <v>4</v>
      </c>
      <c r="AV439">
        <v>0</v>
      </c>
      <c r="AW439" t="s">
        <v>3091</v>
      </c>
      <c r="AX439" t="s">
        <v>1563</v>
      </c>
      <c r="CK439">
        <v>23.74578</v>
      </c>
      <c r="CL439">
        <v>0</v>
      </c>
      <c r="CM439">
        <v>1</v>
      </c>
      <c r="CN439">
        <v>0</v>
      </c>
      <c r="CO439">
        <v>1</v>
      </c>
      <c r="CP439">
        <v>0</v>
      </c>
      <c r="CQ439">
        <v>0</v>
      </c>
      <c r="CR439">
        <v>1</v>
      </c>
    </row>
    <row r="440" spans="1:96" x14ac:dyDescent="0.3">
      <c r="A440">
        <v>2003</v>
      </c>
      <c r="B440" t="s">
        <v>927</v>
      </c>
      <c r="C440" t="s">
        <v>3092</v>
      </c>
      <c r="D440" t="s">
        <v>3093</v>
      </c>
      <c r="E440" t="s">
        <v>550</v>
      </c>
      <c r="F440">
        <v>37.902589999999996</v>
      </c>
      <c r="G440">
        <v>36.839660000000002</v>
      </c>
      <c r="H440">
        <v>38.950859999999999</v>
      </c>
      <c r="I440">
        <v>0.49890000000000001</v>
      </c>
      <c r="J440">
        <v>6.3500000000000001E-2</v>
      </c>
      <c r="K440">
        <v>0.1255</v>
      </c>
      <c r="L440">
        <v>0.2117</v>
      </c>
      <c r="M440">
        <v>59023.96</v>
      </c>
      <c r="N440">
        <v>313247.40000000002</v>
      </c>
      <c r="O440">
        <v>0.87539999999999996</v>
      </c>
      <c r="P440">
        <v>0.3619</v>
      </c>
      <c r="Q440">
        <v>0.12180000000000001</v>
      </c>
      <c r="R440">
        <v>0.18</v>
      </c>
      <c r="S440" t="s">
        <v>539</v>
      </c>
      <c r="T440">
        <v>2</v>
      </c>
      <c r="U440">
        <v>76.5</v>
      </c>
      <c r="V440">
        <v>191</v>
      </c>
      <c r="W440">
        <v>4.7</v>
      </c>
      <c r="X440" t="s">
        <v>710</v>
      </c>
      <c r="Y440" t="s">
        <v>3094</v>
      </c>
      <c r="Z440">
        <v>39</v>
      </c>
      <c r="AA440" t="s">
        <v>474</v>
      </c>
      <c r="AE440" t="s">
        <v>475</v>
      </c>
      <c r="AF440" t="s">
        <v>475</v>
      </c>
      <c r="AH440">
        <v>1</v>
      </c>
      <c r="AI440">
        <v>1</v>
      </c>
      <c r="AJ440" t="s">
        <v>490</v>
      </c>
      <c r="AK440">
        <v>92009</v>
      </c>
      <c r="AL440">
        <v>1151</v>
      </c>
      <c r="AM440">
        <v>664</v>
      </c>
      <c r="AN440">
        <v>34</v>
      </c>
      <c r="AO440">
        <v>7689</v>
      </c>
      <c r="AP440">
        <v>46</v>
      </c>
      <c r="AQ440">
        <v>1545</v>
      </c>
      <c r="AR440">
        <v>9019</v>
      </c>
      <c r="AS440">
        <v>197.15</v>
      </c>
      <c r="AT440" t="s">
        <v>3095</v>
      </c>
      <c r="AU440">
        <v>5</v>
      </c>
      <c r="AV440">
        <v>0</v>
      </c>
      <c r="AW440" t="s">
        <v>3096</v>
      </c>
      <c r="AX440" t="s">
        <v>3097</v>
      </c>
      <c r="AY440">
        <v>78</v>
      </c>
      <c r="AZ440">
        <v>4</v>
      </c>
      <c r="BA440">
        <v>9</v>
      </c>
      <c r="BB440">
        <v>0</v>
      </c>
      <c r="BC440">
        <v>0.30769999999999997</v>
      </c>
      <c r="BD440">
        <v>445</v>
      </c>
      <c r="BE440">
        <v>319</v>
      </c>
      <c r="BF440">
        <v>31</v>
      </c>
      <c r="BG440">
        <v>22</v>
      </c>
      <c r="BH440">
        <v>36</v>
      </c>
      <c r="BI440">
        <v>0</v>
      </c>
      <c r="BJ440" t="s">
        <v>3098</v>
      </c>
      <c r="BK440">
        <v>1</v>
      </c>
      <c r="BL440">
        <v>4</v>
      </c>
      <c r="BM440">
        <v>9</v>
      </c>
      <c r="BN440">
        <v>0</v>
      </c>
      <c r="BO440">
        <v>0.30769999999999997</v>
      </c>
      <c r="BP440">
        <v>4</v>
      </c>
      <c r="BQ440">
        <v>9</v>
      </c>
      <c r="BR440">
        <v>0</v>
      </c>
      <c r="BS440">
        <v>0.30769999999999997</v>
      </c>
      <c r="BT440">
        <v>4</v>
      </c>
      <c r="BU440">
        <v>9</v>
      </c>
      <c r="BV440">
        <v>0</v>
      </c>
      <c r="BW440">
        <v>0.30769999999999997</v>
      </c>
      <c r="BX440">
        <v>0.59870000000000001</v>
      </c>
      <c r="BY440">
        <v>0.37930000000000003</v>
      </c>
      <c r="BZ440">
        <v>0</v>
      </c>
      <c r="CA440">
        <v>0</v>
      </c>
      <c r="CB440">
        <v>1953</v>
      </c>
      <c r="CC440" t="s">
        <v>480</v>
      </c>
      <c r="CE440">
        <v>0</v>
      </c>
      <c r="CF440" t="s">
        <v>593</v>
      </c>
      <c r="CG440">
        <v>1977</v>
      </c>
      <c r="CH440" t="s">
        <v>927</v>
      </c>
      <c r="CI440">
        <v>50</v>
      </c>
      <c r="CJ440">
        <v>26</v>
      </c>
      <c r="CK440">
        <v>22.943819999999999</v>
      </c>
      <c r="CL440">
        <v>0</v>
      </c>
      <c r="CM440">
        <v>0</v>
      </c>
      <c r="CN440">
        <v>0</v>
      </c>
      <c r="CO440">
        <v>1</v>
      </c>
      <c r="CP440">
        <v>0</v>
      </c>
      <c r="CQ440">
        <v>0</v>
      </c>
      <c r="CR440">
        <v>1</v>
      </c>
    </row>
    <row r="441" spans="1:96" x14ac:dyDescent="0.3">
      <c r="A441">
        <v>2003</v>
      </c>
      <c r="B441" t="s">
        <v>1026</v>
      </c>
      <c r="C441" t="s">
        <v>3099</v>
      </c>
      <c r="D441" t="s">
        <v>3100</v>
      </c>
      <c r="E441" t="s">
        <v>550</v>
      </c>
      <c r="F441">
        <v>34.048430000000003</v>
      </c>
      <c r="G441">
        <v>33.332000000000001</v>
      </c>
      <c r="H441">
        <v>34.884909999999998</v>
      </c>
      <c r="I441">
        <v>0.50829999999999997</v>
      </c>
      <c r="J441">
        <v>4.1500000000000002E-2</v>
      </c>
      <c r="K441">
        <v>9.5200000000000007E-2</v>
      </c>
      <c r="L441">
        <v>0.1734</v>
      </c>
      <c r="M441">
        <v>73595.740000000005</v>
      </c>
      <c r="N441">
        <v>402361.1</v>
      </c>
      <c r="O441">
        <v>0.79830000000000001</v>
      </c>
      <c r="P441">
        <v>0.31269999999999998</v>
      </c>
      <c r="Q441">
        <v>9.7000000000000003E-2</v>
      </c>
      <c r="R441">
        <v>1</v>
      </c>
      <c r="S441" t="s">
        <v>486</v>
      </c>
      <c r="T441">
        <v>2</v>
      </c>
      <c r="U441">
        <v>74</v>
      </c>
      <c r="V441">
        <v>185</v>
      </c>
      <c r="W441">
        <v>4.6500000000000004</v>
      </c>
      <c r="X441" t="s">
        <v>644</v>
      </c>
      <c r="Y441" t="s">
        <v>3101</v>
      </c>
      <c r="AA441" t="s">
        <v>474</v>
      </c>
      <c r="AE441" t="s">
        <v>473</v>
      </c>
      <c r="AF441" t="s">
        <v>473</v>
      </c>
      <c r="AH441">
        <v>0</v>
      </c>
      <c r="AI441">
        <v>0</v>
      </c>
      <c r="AJ441" t="s">
        <v>476</v>
      </c>
      <c r="AK441">
        <v>95628</v>
      </c>
      <c r="AV441">
        <v>0</v>
      </c>
      <c r="AW441" t="s">
        <v>3102</v>
      </c>
      <c r="AX441" t="s">
        <v>3103</v>
      </c>
      <c r="AY441">
        <v>80</v>
      </c>
      <c r="AZ441">
        <v>6</v>
      </c>
      <c r="BA441">
        <v>7</v>
      </c>
      <c r="BB441">
        <v>0</v>
      </c>
      <c r="BC441">
        <v>0.46150000000000002</v>
      </c>
      <c r="BD441">
        <v>403</v>
      </c>
      <c r="BE441">
        <v>372</v>
      </c>
      <c r="BF441">
        <v>34</v>
      </c>
      <c r="BG441">
        <v>23</v>
      </c>
      <c r="BH441">
        <v>36</v>
      </c>
      <c r="BI441">
        <v>0</v>
      </c>
      <c r="BJ441" t="s">
        <v>3104</v>
      </c>
      <c r="BK441">
        <v>2</v>
      </c>
      <c r="BL441">
        <v>6</v>
      </c>
      <c r="BM441">
        <v>7</v>
      </c>
      <c r="BN441">
        <v>0</v>
      </c>
      <c r="BO441">
        <v>0.46150000000000002</v>
      </c>
      <c r="BP441">
        <v>9</v>
      </c>
      <c r="BQ441">
        <v>16</v>
      </c>
      <c r="BR441">
        <v>0</v>
      </c>
      <c r="BS441">
        <v>0.36</v>
      </c>
      <c r="BT441">
        <v>9</v>
      </c>
      <c r="BU441">
        <v>16</v>
      </c>
      <c r="BV441">
        <v>0</v>
      </c>
      <c r="BW441">
        <v>0.36</v>
      </c>
      <c r="BX441">
        <v>0.54020000000000001</v>
      </c>
      <c r="BY441">
        <v>0.38979999999999998</v>
      </c>
      <c r="BZ441">
        <v>0</v>
      </c>
      <c r="CA441">
        <v>0</v>
      </c>
      <c r="CB441">
        <v>1963</v>
      </c>
      <c r="CC441" t="s">
        <v>480</v>
      </c>
      <c r="CE441">
        <v>0</v>
      </c>
      <c r="CG441">
        <v>1988</v>
      </c>
      <c r="CH441" t="s">
        <v>3105</v>
      </c>
      <c r="CI441">
        <v>40</v>
      </c>
      <c r="CJ441">
        <v>15</v>
      </c>
      <c r="CK441">
        <v>23.75</v>
      </c>
      <c r="CL441">
        <v>1</v>
      </c>
      <c r="CM441">
        <v>0</v>
      </c>
      <c r="CN441">
        <v>1</v>
      </c>
      <c r="CO441">
        <v>0</v>
      </c>
      <c r="CP441">
        <v>0</v>
      </c>
      <c r="CQ441">
        <v>0</v>
      </c>
      <c r="CR441">
        <v>0</v>
      </c>
    </row>
    <row r="442" spans="1:96" x14ac:dyDescent="0.3">
      <c r="A442">
        <v>2003</v>
      </c>
      <c r="B442" t="s">
        <v>1026</v>
      </c>
      <c r="C442" t="s">
        <v>928</v>
      </c>
      <c r="D442" t="s">
        <v>3106</v>
      </c>
      <c r="E442" t="s">
        <v>550</v>
      </c>
      <c r="F442">
        <v>46.24259</v>
      </c>
      <c r="G442">
        <v>45.001849999999997</v>
      </c>
      <c r="H442">
        <v>47.079630000000002</v>
      </c>
      <c r="I442">
        <v>0.50039999999999996</v>
      </c>
      <c r="J442">
        <v>0.1176</v>
      </c>
      <c r="K442">
        <v>0.26250000000000001</v>
      </c>
      <c r="L442">
        <v>0.3821</v>
      </c>
      <c r="M442">
        <v>40584.379999999997</v>
      </c>
      <c r="N442">
        <v>154804.29999999999</v>
      </c>
      <c r="O442">
        <v>0.77829999999999999</v>
      </c>
      <c r="P442">
        <v>0.1918</v>
      </c>
      <c r="Q442">
        <v>5.3699999999999998E-2</v>
      </c>
      <c r="R442">
        <v>3.97</v>
      </c>
      <c r="S442" t="s">
        <v>498</v>
      </c>
      <c r="T442">
        <v>2</v>
      </c>
      <c r="U442">
        <v>72</v>
      </c>
      <c r="V442">
        <v>210</v>
      </c>
      <c r="X442" t="s">
        <v>930</v>
      </c>
      <c r="Y442" t="s">
        <v>931</v>
      </c>
      <c r="AE442" t="s">
        <v>475</v>
      </c>
      <c r="AF442" t="s">
        <v>475</v>
      </c>
      <c r="AH442">
        <v>0</v>
      </c>
      <c r="AI442">
        <v>0</v>
      </c>
      <c r="AL442">
        <v>1</v>
      </c>
      <c r="AM442">
        <v>1</v>
      </c>
      <c r="AN442">
        <v>0</v>
      </c>
      <c r="AO442">
        <v>14</v>
      </c>
      <c r="AP442">
        <v>0</v>
      </c>
      <c r="AQ442">
        <v>1</v>
      </c>
      <c r="AR442">
        <v>14</v>
      </c>
      <c r="AS442">
        <v>0.93</v>
      </c>
      <c r="AT442" t="s">
        <v>932</v>
      </c>
      <c r="AU442">
        <v>4</v>
      </c>
      <c r="AV442">
        <v>0</v>
      </c>
      <c r="AW442" t="s">
        <v>3107</v>
      </c>
      <c r="AY442">
        <v>80</v>
      </c>
      <c r="AZ442">
        <v>6</v>
      </c>
      <c r="BA442">
        <v>7</v>
      </c>
      <c r="BB442">
        <v>0</v>
      </c>
      <c r="BC442">
        <v>0.46150000000000002</v>
      </c>
      <c r="BD442">
        <v>403</v>
      </c>
      <c r="BE442">
        <v>372</v>
      </c>
      <c r="BF442">
        <v>34</v>
      </c>
      <c r="BG442">
        <v>23</v>
      </c>
      <c r="BH442">
        <v>36</v>
      </c>
      <c r="BI442">
        <v>0</v>
      </c>
      <c r="BJ442" t="s">
        <v>3104</v>
      </c>
      <c r="BK442">
        <v>2</v>
      </c>
      <c r="BL442">
        <v>6</v>
      </c>
      <c r="BM442">
        <v>7</v>
      </c>
      <c r="BN442">
        <v>0</v>
      </c>
      <c r="BO442">
        <v>0.46150000000000002</v>
      </c>
      <c r="BP442">
        <v>9</v>
      </c>
      <c r="BQ442">
        <v>16</v>
      </c>
      <c r="BR442">
        <v>0</v>
      </c>
      <c r="BS442">
        <v>0.36</v>
      </c>
      <c r="BT442">
        <v>9</v>
      </c>
      <c r="BU442">
        <v>16</v>
      </c>
      <c r="BV442">
        <v>0</v>
      </c>
      <c r="BW442">
        <v>0.36</v>
      </c>
      <c r="BX442">
        <v>0.54020000000000001</v>
      </c>
      <c r="BY442">
        <v>0.38979999999999998</v>
      </c>
      <c r="BZ442">
        <v>0</v>
      </c>
      <c r="CA442">
        <v>0</v>
      </c>
      <c r="CB442">
        <v>1963</v>
      </c>
      <c r="CC442" t="s">
        <v>480</v>
      </c>
      <c r="CE442">
        <v>0</v>
      </c>
      <c r="CG442">
        <v>1988</v>
      </c>
      <c r="CH442" t="s">
        <v>3105</v>
      </c>
      <c r="CI442">
        <v>40</v>
      </c>
      <c r="CJ442">
        <v>15</v>
      </c>
      <c r="CK442">
        <v>28.478010000000001</v>
      </c>
      <c r="CL442">
        <v>0</v>
      </c>
      <c r="CM442">
        <v>1</v>
      </c>
      <c r="CN442">
        <v>0</v>
      </c>
      <c r="CO442">
        <v>0</v>
      </c>
      <c r="CP442">
        <v>0</v>
      </c>
      <c r="CQ442">
        <v>0</v>
      </c>
      <c r="CR442">
        <v>0</v>
      </c>
    </row>
    <row r="443" spans="1:96" x14ac:dyDescent="0.3">
      <c r="A443">
        <v>2003</v>
      </c>
      <c r="B443" t="s">
        <v>3108</v>
      </c>
      <c r="C443" t="s">
        <v>3109</v>
      </c>
      <c r="D443" t="s">
        <v>3110</v>
      </c>
      <c r="E443" t="s">
        <v>70</v>
      </c>
      <c r="F443">
        <v>32.772880000000001</v>
      </c>
      <c r="G443">
        <v>32.110779999999998</v>
      </c>
      <c r="H443">
        <v>33.458280000000002</v>
      </c>
      <c r="I443">
        <v>0.49630000000000002</v>
      </c>
      <c r="J443">
        <v>4.1599999999999998E-2</v>
      </c>
      <c r="K443">
        <v>8.6599999999999996E-2</v>
      </c>
      <c r="L443">
        <v>0.15790000000000001</v>
      </c>
      <c r="M443">
        <v>52450.71</v>
      </c>
      <c r="N443">
        <v>176279.1</v>
      </c>
      <c r="O443">
        <v>0.88139999999999996</v>
      </c>
      <c r="P443">
        <v>0.42749999999999999</v>
      </c>
      <c r="Q443">
        <v>0.12870000000000001</v>
      </c>
      <c r="S443" t="s">
        <v>569</v>
      </c>
      <c r="T443">
        <v>2</v>
      </c>
      <c r="U443">
        <v>72</v>
      </c>
      <c r="V443">
        <v>204</v>
      </c>
      <c r="W443">
        <v>5</v>
      </c>
      <c r="X443" t="s">
        <v>3111</v>
      </c>
      <c r="Y443" t="s">
        <v>3112</v>
      </c>
      <c r="Z443">
        <v>8</v>
      </c>
      <c r="AA443" t="s">
        <v>474</v>
      </c>
      <c r="AE443" t="s">
        <v>475</v>
      </c>
      <c r="AF443" t="s">
        <v>475</v>
      </c>
      <c r="AH443">
        <v>0</v>
      </c>
      <c r="AI443">
        <v>0</v>
      </c>
      <c r="AJ443" t="s">
        <v>490</v>
      </c>
      <c r="AK443">
        <v>27609</v>
      </c>
      <c r="AL443">
        <v>5</v>
      </c>
      <c r="AM443">
        <v>3</v>
      </c>
      <c r="AN443">
        <v>0</v>
      </c>
      <c r="AO443">
        <v>28</v>
      </c>
      <c r="AP443">
        <v>0</v>
      </c>
      <c r="AQ443">
        <v>8</v>
      </c>
      <c r="AR443">
        <v>13</v>
      </c>
      <c r="AS443">
        <v>3.5</v>
      </c>
      <c r="AT443" t="s">
        <v>3113</v>
      </c>
      <c r="AU443">
        <v>3</v>
      </c>
      <c r="AV443">
        <v>0</v>
      </c>
      <c r="AW443" t="s">
        <v>3114</v>
      </c>
      <c r="CK443">
        <v>27.664349999999999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</row>
    <row r="444" spans="1:96" x14ac:dyDescent="0.3">
      <c r="A444">
        <v>2003</v>
      </c>
      <c r="B444" t="s">
        <v>159</v>
      </c>
      <c r="C444" t="s">
        <v>3115</v>
      </c>
      <c r="D444" t="s">
        <v>3116</v>
      </c>
      <c r="E444" t="s">
        <v>662</v>
      </c>
      <c r="F444">
        <v>33.603569999999998</v>
      </c>
      <c r="G444">
        <v>32.558140000000002</v>
      </c>
      <c r="H444">
        <v>34.616549999999997</v>
      </c>
      <c r="I444">
        <v>0.4909</v>
      </c>
      <c r="J444">
        <v>4.1300000000000003E-2</v>
      </c>
      <c r="K444">
        <v>9.1999999999999998E-2</v>
      </c>
      <c r="L444">
        <v>0.17380000000000001</v>
      </c>
      <c r="M444">
        <v>48687.42</v>
      </c>
      <c r="N444">
        <v>134377.20000000001</v>
      </c>
      <c r="O444">
        <v>0.7944</v>
      </c>
      <c r="P444">
        <v>0.2641</v>
      </c>
      <c r="Q444">
        <v>7.8299999999999995E-2</v>
      </c>
      <c r="R444">
        <v>2.42</v>
      </c>
      <c r="S444" t="s">
        <v>486</v>
      </c>
      <c r="T444">
        <v>4</v>
      </c>
      <c r="U444">
        <v>76</v>
      </c>
      <c r="V444">
        <v>185</v>
      </c>
      <c r="W444">
        <v>4.7</v>
      </c>
      <c r="X444" t="s">
        <v>2710</v>
      </c>
      <c r="Y444" t="s">
        <v>1049</v>
      </c>
      <c r="Z444">
        <v>33</v>
      </c>
      <c r="AA444" t="s">
        <v>474</v>
      </c>
      <c r="AE444" t="s">
        <v>473</v>
      </c>
      <c r="AF444" t="s">
        <v>475</v>
      </c>
      <c r="AH444">
        <v>0</v>
      </c>
      <c r="AI444">
        <v>0</v>
      </c>
      <c r="AJ444" t="s">
        <v>490</v>
      </c>
      <c r="AK444">
        <v>30240</v>
      </c>
      <c r="AL444">
        <v>794</v>
      </c>
      <c r="AM444">
        <v>482</v>
      </c>
      <c r="AN444">
        <v>30</v>
      </c>
      <c r="AO444">
        <v>5992</v>
      </c>
      <c r="AP444">
        <v>38</v>
      </c>
      <c r="AQ444">
        <v>899</v>
      </c>
      <c r="AR444">
        <v>5873</v>
      </c>
      <c r="AS444">
        <v>181.58</v>
      </c>
      <c r="AT444" t="s">
        <v>3117</v>
      </c>
      <c r="AU444">
        <v>5</v>
      </c>
      <c r="AV444">
        <v>0</v>
      </c>
      <c r="AW444" t="s">
        <v>3118</v>
      </c>
      <c r="AY444">
        <v>99</v>
      </c>
      <c r="AZ444">
        <v>5</v>
      </c>
      <c r="BA444">
        <v>7</v>
      </c>
      <c r="BB444">
        <v>0</v>
      </c>
      <c r="BC444">
        <v>0.41670000000000001</v>
      </c>
      <c r="BD444">
        <v>468</v>
      </c>
      <c r="BE444">
        <v>464</v>
      </c>
      <c r="BF444">
        <v>44</v>
      </c>
      <c r="BG444">
        <v>23</v>
      </c>
      <c r="BH444">
        <v>35</v>
      </c>
      <c r="BI444">
        <v>0</v>
      </c>
      <c r="BJ444" t="s">
        <v>947</v>
      </c>
      <c r="BK444">
        <v>31</v>
      </c>
      <c r="BL444">
        <v>5</v>
      </c>
      <c r="BM444">
        <v>7</v>
      </c>
      <c r="BN444">
        <v>0</v>
      </c>
      <c r="BO444">
        <v>0.41670000000000001</v>
      </c>
      <c r="BP444">
        <v>238</v>
      </c>
      <c r="BQ444">
        <v>120</v>
      </c>
      <c r="BR444">
        <v>7</v>
      </c>
      <c r="BS444">
        <v>0.66159999999999997</v>
      </c>
      <c r="BT444">
        <v>30</v>
      </c>
      <c r="BU444">
        <v>28</v>
      </c>
      <c r="BV444">
        <v>0</v>
      </c>
      <c r="BW444">
        <v>0.51719999999999999</v>
      </c>
      <c r="BX444">
        <v>0.52459999999999996</v>
      </c>
      <c r="BY444">
        <v>0.39660000000000001</v>
      </c>
      <c r="BZ444">
        <v>0</v>
      </c>
      <c r="CA444">
        <v>0</v>
      </c>
      <c r="CB444">
        <v>1937</v>
      </c>
      <c r="CC444" t="s">
        <v>480</v>
      </c>
      <c r="CE444">
        <v>0</v>
      </c>
      <c r="CF444" t="s">
        <v>527</v>
      </c>
      <c r="CG444">
        <v>1964</v>
      </c>
      <c r="CH444" t="s">
        <v>948</v>
      </c>
      <c r="CI444">
        <v>66</v>
      </c>
      <c r="CJ444">
        <v>39</v>
      </c>
      <c r="CK444">
        <v>22.516449999999999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</row>
    <row r="445" spans="1:96" x14ac:dyDescent="0.3">
      <c r="A445">
        <v>2003</v>
      </c>
      <c r="B445" t="s">
        <v>159</v>
      </c>
      <c r="C445" t="s">
        <v>3119</v>
      </c>
      <c r="D445" t="s">
        <v>1563</v>
      </c>
      <c r="E445" t="s">
        <v>550</v>
      </c>
      <c r="F445">
        <v>33.278350000000003</v>
      </c>
      <c r="G445">
        <v>32.348480000000002</v>
      </c>
      <c r="H445">
        <v>34.397550000000003</v>
      </c>
      <c r="I445">
        <v>0.50439999999999996</v>
      </c>
      <c r="J445">
        <v>5.3999999999999999E-2</v>
      </c>
      <c r="K445">
        <v>0.10979999999999999</v>
      </c>
      <c r="L445">
        <v>0.18029999999999999</v>
      </c>
      <c r="M445">
        <v>49498.65</v>
      </c>
      <c r="N445">
        <v>253568</v>
      </c>
      <c r="O445">
        <v>0.84</v>
      </c>
      <c r="P445">
        <v>0.33019999999999999</v>
      </c>
      <c r="Q445">
        <v>0.10639999999999999</v>
      </c>
      <c r="R445">
        <v>20.76</v>
      </c>
      <c r="S445" t="s">
        <v>470</v>
      </c>
      <c r="T445">
        <v>2</v>
      </c>
      <c r="U445">
        <v>74</v>
      </c>
      <c r="V445">
        <v>210</v>
      </c>
      <c r="W445">
        <v>4.5999999999999996</v>
      </c>
      <c r="X445" t="s">
        <v>1463</v>
      </c>
      <c r="Y445" t="s">
        <v>3120</v>
      </c>
      <c r="Z445">
        <v>10</v>
      </c>
      <c r="AA445" t="s">
        <v>474</v>
      </c>
      <c r="AE445" t="s">
        <v>475</v>
      </c>
      <c r="AF445" t="s">
        <v>473</v>
      </c>
      <c r="AH445">
        <v>0</v>
      </c>
      <c r="AI445">
        <v>0</v>
      </c>
      <c r="AJ445" t="s">
        <v>490</v>
      </c>
      <c r="AK445">
        <v>92126</v>
      </c>
      <c r="AL445">
        <v>26</v>
      </c>
      <c r="AM445">
        <v>14</v>
      </c>
      <c r="AN445">
        <v>3</v>
      </c>
      <c r="AO445">
        <v>167</v>
      </c>
      <c r="AP445">
        <v>2</v>
      </c>
      <c r="AQ445">
        <v>35</v>
      </c>
      <c r="AR445">
        <v>184</v>
      </c>
      <c r="AS445">
        <v>16.7</v>
      </c>
      <c r="AT445" t="s">
        <v>3121</v>
      </c>
      <c r="AU445">
        <v>4</v>
      </c>
      <c r="AV445">
        <v>0</v>
      </c>
      <c r="AW445" t="s">
        <v>3122</v>
      </c>
      <c r="AY445">
        <v>99</v>
      </c>
      <c r="AZ445">
        <v>5</v>
      </c>
      <c r="BA445">
        <v>7</v>
      </c>
      <c r="BB445">
        <v>0</v>
      </c>
      <c r="BC445">
        <v>0.41670000000000001</v>
      </c>
      <c r="BD445">
        <v>468</v>
      </c>
      <c r="BE445">
        <v>464</v>
      </c>
      <c r="BF445">
        <v>44</v>
      </c>
      <c r="BG445">
        <v>23</v>
      </c>
      <c r="BH445">
        <v>35</v>
      </c>
      <c r="BI445">
        <v>0</v>
      </c>
      <c r="BJ445" t="s">
        <v>947</v>
      </c>
      <c r="BK445">
        <v>31</v>
      </c>
      <c r="BL445">
        <v>5</v>
      </c>
      <c r="BM445">
        <v>7</v>
      </c>
      <c r="BN445">
        <v>0</v>
      </c>
      <c r="BO445">
        <v>0.41670000000000001</v>
      </c>
      <c r="BP445">
        <v>238</v>
      </c>
      <c r="BQ445">
        <v>120</v>
      </c>
      <c r="BR445">
        <v>7</v>
      </c>
      <c r="BS445">
        <v>0.66159999999999997</v>
      </c>
      <c r="BT445">
        <v>30</v>
      </c>
      <c r="BU445">
        <v>28</v>
      </c>
      <c r="BV445">
        <v>0</v>
      </c>
      <c r="BW445">
        <v>0.51719999999999999</v>
      </c>
      <c r="BX445">
        <v>0.52459999999999996</v>
      </c>
      <c r="BY445">
        <v>0.39660000000000001</v>
      </c>
      <c r="BZ445">
        <v>0</v>
      </c>
      <c r="CA445">
        <v>0</v>
      </c>
      <c r="CB445">
        <v>1937</v>
      </c>
      <c r="CC445" t="s">
        <v>480</v>
      </c>
      <c r="CE445">
        <v>0</v>
      </c>
      <c r="CF445" t="s">
        <v>527</v>
      </c>
      <c r="CG445">
        <v>1964</v>
      </c>
      <c r="CH445" t="s">
        <v>948</v>
      </c>
      <c r="CI445">
        <v>66</v>
      </c>
      <c r="CJ445">
        <v>39</v>
      </c>
      <c r="CK445">
        <v>26.95946</v>
      </c>
      <c r="CL445">
        <v>1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</row>
    <row r="446" spans="1:96" x14ac:dyDescent="0.3">
      <c r="A446">
        <v>2003</v>
      </c>
      <c r="B446" t="s">
        <v>159</v>
      </c>
      <c r="C446" t="s">
        <v>3123</v>
      </c>
      <c r="D446" t="s">
        <v>3124</v>
      </c>
      <c r="E446" t="s">
        <v>653</v>
      </c>
      <c r="F446">
        <v>35.1</v>
      </c>
      <c r="G446">
        <v>32.9</v>
      </c>
      <c r="H446">
        <v>37.6</v>
      </c>
      <c r="I446">
        <v>0.501</v>
      </c>
      <c r="J446">
        <v>5.7099999999999998E-2</v>
      </c>
      <c r="K446">
        <v>0.125</v>
      </c>
      <c r="L446">
        <v>0.21190000000000001</v>
      </c>
      <c r="M446">
        <v>25442</v>
      </c>
      <c r="N446">
        <v>56600</v>
      </c>
      <c r="O446">
        <v>0.59799999999999998</v>
      </c>
      <c r="P446">
        <v>7.8200000000000006E-2</v>
      </c>
      <c r="Q446">
        <v>3.2500000000000001E-2</v>
      </c>
      <c r="R446">
        <v>0.85</v>
      </c>
      <c r="S446" t="s">
        <v>539</v>
      </c>
      <c r="T446">
        <v>4</v>
      </c>
      <c r="U446">
        <v>74</v>
      </c>
      <c r="V446">
        <v>208</v>
      </c>
      <c r="W446">
        <v>4.4000000000000004</v>
      </c>
      <c r="X446" t="s">
        <v>3125</v>
      </c>
      <c r="Y446" t="s">
        <v>2139</v>
      </c>
      <c r="Z446">
        <v>43</v>
      </c>
      <c r="AA446" t="s">
        <v>512</v>
      </c>
      <c r="AE446" t="s">
        <v>475</v>
      </c>
      <c r="AF446" t="s">
        <v>475</v>
      </c>
      <c r="AG446" t="s">
        <v>531</v>
      </c>
      <c r="AH446">
        <v>0</v>
      </c>
      <c r="AI446">
        <v>0</v>
      </c>
      <c r="AJ446" t="s">
        <v>490</v>
      </c>
      <c r="AK446">
        <v>29512</v>
      </c>
      <c r="AL446">
        <v>300</v>
      </c>
      <c r="AM446">
        <v>170</v>
      </c>
      <c r="AN446">
        <v>13</v>
      </c>
      <c r="AO446">
        <v>2474</v>
      </c>
      <c r="AP446">
        <v>20</v>
      </c>
      <c r="AQ446">
        <v>515</v>
      </c>
      <c r="AR446">
        <v>3260</v>
      </c>
      <c r="AS446">
        <v>57.53</v>
      </c>
      <c r="AT446" t="s">
        <v>3126</v>
      </c>
      <c r="AU446">
        <v>4</v>
      </c>
      <c r="AV446">
        <v>1</v>
      </c>
      <c r="AW446" t="s">
        <v>3127</v>
      </c>
      <c r="AX446" t="s">
        <v>159</v>
      </c>
      <c r="AY446">
        <v>99</v>
      </c>
      <c r="AZ446">
        <v>5</v>
      </c>
      <c r="BA446">
        <v>7</v>
      </c>
      <c r="BB446">
        <v>0</v>
      </c>
      <c r="BC446">
        <v>0.41670000000000001</v>
      </c>
      <c r="BD446">
        <v>468</v>
      </c>
      <c r="BE446">
        <v>464</v>
      </c>
      <c r="BF446">
        <v>44</v>
      </c>
      <c r="BG446">
        <v>23</v>
      </c>
      <c r="BH446">
        <v>35</v>
      </c>
      <c r="BI446">
        <v>0</v>
      </c>
      <c r="BJ446" t="s">
        <v>947</v>
      </c>
      <c r="BK446">
        <v>31</v>
      </c>
      <c r="BL446">
        <v>5</v>
      </c>
      <c r="BM446">
        <v>7</v>
      </c>
      <c r="BN446">
        <v>0</v>
      </c>
      <c r="BO446">
        <v>0.41670000000000001</v>
      </c>
      <c r="BP446">
        <v>238</v>
      </c>
      <c r="BQ446">
        <v>120</v>
      </c>
      <c r="BR446">
        <v>7</v>
      </c>
      <c r="BS446">
        <v>0.66159999999999997</v>
      </c>
      <c r="BT446">
        <v>30</v>
      </c>
      <c r="BU446">
        <v>28</v>
      </c>
      <c r="BV446">
        <v>0</v>
      </c>
      <c r="BW446">
        <v>0.51719999999999999</v>
      </c>
      <c r="BX446">
        <v>0.52459999999999996</v>
      </c>
      <c r="BY446">
        <v>0.39660000000000001</v>
      </c>
      <c r="BZ446">
        <v>0</v>
      </c>
      <c r="CA446">
        <v>0</v>
      </c>
      <c r="CB446">
        <v>1937</v>
      </c>
      <c r="CC446" t="s">
        <v>480</v>
      </c>
      <c r="CE446">
        <v>0</v>
      </c>
      <c r="CF446" t="s">
        <v>527</v>
      </c>
      <c r="CG446">
        <v>1964</v>
      </c>
      <c r="CH446" t="s">
        <v>948</v>
      </c>
      <c r="CI446">
        <v>66</v>
      </c>
      <c r="CJ446">
        <v>39</v>
      </c>
      <c r="CK446">
        <v>26.7027</v>
      </c>
      <c r="CL446">
        <v>0</v>
      </c>
      <c r="CM446">
        <v>1</v>
      </c>
      <c r="CN446">
        <v>0</v>
      </c>
      <c r="CO446">
        <v>0</v>
      </c>
      <c r="CP446">
        <v>1</v>
      </c>
      <c r="CQ446">
        <v>1</v>
      </c>
      <c r="CR446">
        <v>1</v>
      </c>
    </row>
    <row r="447" spans="1:96" x14ac:dyDescent="0.3">
      <c r="A447">
        <v>2003</v>
      </c>
      <c r="B447" t="s">
        <v>3128</v>
      </c>
      <c r="C447" t="s">
        <v>3129</v>
      </c>
      <c r="D447" t="s">
        <v>3130</v>
      </c>
      <c r="E447" t="s">
        <v>550</v>
      </c>
      <c r="F447">
        <v>46.559530000000002</v>
      </c>
      <c r="G447">
        <v>43.31758</v>
      </c>
      <c r="H447">
        <v>48.446399999999997</v>
      </c>
      <c r="I447">
        <v>0.46700000000000003</v>
      </c>
      <c r="J447">
        <v>0.14319999999999999</v>
      </c>
      <c r="K447">
        <v>0.2346</v>
      </c>
      <c r="L447">
        <v>0.3347</v>
      </c>
      <c r="M447">
        <v>68039.289999999994</v>
      </c>
      <c r="N447">
        <v>380460</v>
      </c>
      <c r="O447">
        <v>0.93420000000000003</v>
      </c>
      <c r="P447">
        <v>0.45319999999999999</v>
      </c>
      <c r="Q447">
        <v>0.1439</v>
      </c>
      <c r="S447" t="s">
        <v>569</v>
      </c>
      <c r="T447">
        <v>2</v>
      </c>
      <c r="U447">
        <v>72</v>
      </c>
      <c r="V447">
        <v>190</v>
      </c>
      <c r="W447">
        <v>4.5999999999999996</v>
      </c>
      <c r="X447" t="s">
        <v>3131</v>
      </c>
      <c r="Y447" t="s">
        <v>3132</v>
      </c>
      <c r="Z447">
        <v>21</v>
      </c>
      <c r="AA447" t="s">
        <v>512</v>
      </c>
      <c r="AE447" t="s">
        <v>475</v>
      </c>
      <c r="AF447" t="s">
        <v>475</v>
      </c>
      <c r="AH447">
        <v>0</v>
      </c>
      <c r="AI447">
        <v>0</v>
      </c>
      <c r="AJ447" t="s">
        <v>490</v>
      </c>
      <c r="AK447">
        <v>94596</v>
      </c>
      <c r="AL447">
        <v>536</v>
      </c>
      <c r="AM447">
        <v>335</v>
      </c>
      <c r="AN447">
        <v>16</v>
      </c>
      <c r="AO447">
        <v>3667</v>
      </c>
      <c r="AP447">
        <v>30</v>
      </c>
      <c r="AQ447">
        <v>671</v>
      </c>
      <c r="AR447">
        <v>3668</v>
      </c>
      <c r="AS447">
        <v>174.62</v>
      </c>
      <c r="AT447" t="s">
        <v>3133</v>
      </c>
      <c r="AU447">
        <v>5</v>
      </c>
      <c r="AV447">
        <v>0</v>
      </c>
      <c r="AW447" t="s">
        <v>3134</v>
      </c>
      <c r="CK447">
        <v>25.765820000000001</v>
      </c>
      <c r="CL447">
        <v>0</v>
      </c>
      <c r="CM447">
        <v>1</v>
      </c>
      <c r="CN447">
        <v>0</v>
      </c>
      <c r="CO447">
        <v>0</v>
      </c>
      <c r="CP447">
        <v>0</v>
      </c>
      <c r="CQ447">
        <v>0</v>
      </c>
      <c r="CR447">
        <v>0</v>
      </c>
    </row>
    <row r="448" spans="1:96" x14ac:dyDescent="0.3">
      <c r="A448">
        <v>2003</v>
      </c>
      <c r="B448" t="s">
        <v>955</v>
      </c>
      <c r="C448" t="s">
        <v>3135</v>
      </c>
      <c r="D448" t="s">
        <v>633</v>
      </c>
      <c r="E448" t="s">
        <v>634</v>
      </c>
      <c r="F448">
        <v>34.423999999999999</v>
      </c>
      <c r="G448">
        <v>32.366660000000003</v>
      </c>
      <c r="H448">
        <v>36.223329999999997</v>
      </c>
      <c r="I448">
        <v>0.4743</v>
      </c>
      <c r="J448">
        <v>6.6600000000000006E-2</v>
      </c>
      <c r="K448">
        <v>0.1341</v>
      </c>
      <c r="L448">
        <v>0.21510000000000001</v>
      </c>
      <c r="M448">
        <v>32488.26</v>
      </c>
      <c r="N448">
        <v>74406.67</v>
      </c>
      <c r="O448">
        <v>0.79649999999999999</v>
      </c>
      <c r="P448">
        <v>0.19550000000000001</v>
      </c>
      <c r="Q448">
        <v>5.4300000000000001E-2</v>
      </c>
      <c r="R448">
        <v>14.22</v>
      </c>
      <c r="S448" t="s">
        <v>470</v>
      </c>
      <c r="T448">
        <v>5</v>
      </c>
      <c r="U448">
        <v>75</v>
      </c>
      <c r="V448">
        <v>200</v>
      </c>
      <c r="W448">
        <v>4.5999999999999996</v>
      </c>
      <c r="X448" t="s">
        <v>3136</v>
      </c>
      <c r="Y448" t="s">
        <v>3137</v>
      </c>
      <c r="Z448">
        <v>40</v>
      </c>
      <c r="AA448" t="s">
        <v>474</v>
      </c>
      <c r="AE448" t="s">
        <v>475</v>
      </c>
      <c r="AF448" t="s">
        <v>475</v>
      </c>
      <c r="AH448">
        <v>0</v>
      </c>
      <c r="AI448">
        <v>0</v>
      </c>
      <c r="AJ448" t="s">
        <v>476</v>
      </c>
      <c r="AK448">
        <v>71129</v>
      </c>
      <c r="AL448">
        <v>832</v>
      </c>
      <c r="AM448">
        <v>518</v>
      </c>
      <c r="AN448">
        <v>21</v>
      </c>
      <c r="AO448">
        <v>6125</v>
      </c>
      <c r="AP448">
        <v>55</v>
      </c>
      <c r="AQ448">
        <v>893</v>
      </c>
      <c r="AR448">
        <v>5945</v>
      </c>
      <c r="AS448">
        <v>153.13</v>
      </c>
      <c r="AT448" t="s">
        <v>3138</v>
      </c>
      <c r="AU448">
        <v>5</v>
      </c>
      <c r="AV448">
        <v>0</v>
      </c>
      <c r="AW448" t="s">
        <v>638</v>
      </c>
      <c r="AY448">
        <v>94</v>
      </c>
      <c r="AZ448">
        <v>11</v>
      </c>
      <c r="BA448">
        <v>2</v>
      </c>
      <c r="BB448">
        <v>0</v>
      </c>
      <c r="BC448">
        <v>0.84619999999999995</v>
      </c>
      <c r="BD448">
        <v>662</v>
      </c>
      <c r="BE448">
        <v>269</v>
      </c>
      <c r="BF448">
        <v>48</v>
      </c>
      <c r="BG448">
        <v>37</v>
      </c>
      <c r="BH448">
        <v>25</v>
      </c>
      <c r="BI448">
        <v>0</v>
      </c>
      <c r="BJ448" t="s">
        <v>1600</v>
      </c>
      <c r="BK448">
        <v>2</v>
      </c>
      <c r="BL448">
        <v>11</v>
      </c>
      <c r="BM448">
        <v>2</v>
      </c>
      <c r="BN448">
        <v>0</v>
      </c>
      <c r="BO448">
        <v>0.84619999999999995</v>
      </c>
      <c r="BP448">
        <v>17</v>
      </c>
      <c r="BQ448">
        <v>8</v>
      </c>
      <c r="BR448">
        <v>0</v>
      </c>
      <c r="BS448">
        <v>0.68</v>
      </c>
      <c r="BT448">
        <v>17</v>
      </c>
      <c r="BU448">
        <v>8</v>
      </c>
      <c r="BV448">
        <v>0</v>
      </c>
      <c r="BW448">
        <v>0.68</v>
      </c>
      <c r="BX448">
        <v>0.72519999999999996</v>
      </c>
      <c r="BY448">
        <v>0.5968</v>
      </c>
      <c r="BZ448">
        <v>0</v>
      </c>
      <c r="CA448">
        <v>0</v>
      </c>
      <c r="CB448">
        <v>1951</v>
      </c>
      <c r="CC448" t="s">
        <v>480</v>
      </c>
      <c r="CE448">
        <v>0</v>
      </c>
      <c r="CF448" t="s">
        <v>516</v>
      </c>
      <c r="CG448">
        <v>1978</v>
      </c>
      <c r="CH448" t="s">
        <v>706</v>
      </c>
      <c r="CI448">
        <v>52</v>
      </c>
      <c r="CJ448">
        <v>25</v>
      </c>
      <c r="CK448">
        <v>24.995560000000001</v>
      </c>
      <c r="CL448">
        <v>0</v>
      </c>
      <c r="CM448">
        <v>0</v>
      </c>
      <c r="CN448">
        <v>1</v>
      </c>
      <c r="CO448">
        <v>0</v>
      </c>
      <c r="CP448">
        <v>0</v>
      </c>
      <c r="CQ448">
        <v>0</v>
      </c>
      <c r="CR448">
        <v>0</v>
      </c>
    </row>
    <row r="449" spans="1:96" x14ac:dyDescent="0.3">
      <c r="A449">
        <v>2003</v>
      </c>
      <c r="B449" t="s">
        <v>3139</v>
      </c>
      <c r="C449" t="s">
        <v>3140</v>
      </c>
      <c r="D449" t="s">
        <v>1337</v>
      </c>
      <c r="E449" t="s">
        <v>521</v>
      </c>
      <c r="F449">
        <v>31.532260000000001</v>
      </c>
      <c r="G449">
        <v>30.74681</v>
      </c>
      <c r="H449">
        <v>32.192</v>
      </c>
      <c r="I449">
        <v>0.51549999999999996</v>
      </c>
      <c r="J449">
        <v>4.0399999999999998E-2</v>
      </c>
      <c r="K449">
        <v>8.43E-2</v>
      </c>
      <c r="L449">
        <v>0.14929999999999999</v>
      </c>
      <c r="M449">
        <v>40380.589999999997</v>
      </c>
      <c r="N449">
        <v>145169.79999999999</v>
      </c>
      <c r="O449">
        <v>0.70960000000000001</v>
      </c>
      <c r="P449">
        <v>0.26150000000000001</v>
      </c>
      <c r="Q449">
        <v>7.2099999999999997E-2</v>
      </c>
      <c r="R449">
        <v>0</v>
      </c>
      <c r="S449" t="s">
        <v>539</v>
      </c>
      <c r="T449">
        <v>2</v>
      </c>
      <c r="U449">
        <v>75</v>
      </c>
      <c r="V449">
        <v>220</v>
      </c>
      <c r="W449">
        <v>4.5999999999999996</v>
      </c>
      <c r="X449" t="s">
        <v>644</v>
      </c>
      <c r="Y449" t="s">
        <v>3141</v>
      </c>
      <c r="Z449">
        <v>9</v>
      </c>
      <c r="AA449" t="s">
        <v>512</v>
      </c>
      <c r="AE449" t="s">
        <v>475</v>
      </c>
      <c r="AF449" t="s">
        <v>475</v>
      </c>
      <c r="AG449" t="s">
        <v>489</v>
      </c>
      <c r="AH449">
        <v>0</v>
      </c>
      <c r="AI449">
        <v>0</v>
      </c>
      <c r="AJ449" t="s">
        <v>476</v>
      </c>
      <c r="AK449">
        <v>75228</v>
      </c>
      <c r="AL449">
        <v>126</v>
      </c>
      <c r="AM449">
        <v>65</v>
      </c>
      <c r="AN449">
        <v>4</v>
      </c>
      <c r="AO449">
        <v>646</v>
      </c>
      <c r="AP449">
        <v>2</v>
      </c>
      <c r="AQ449">
        <v>232</v>
      </c>
      <c r="AR449">
        <v>1010</v>
      </c>
      <c r="AS449">
        <v>71.78</v>
      </c>
      <c r="AT449" t="s">
        <v>3142</v>
      </c>
      <c r="AU449">
        <v>4</v>
      </c>
      <c r="AV449">
        <v>1</v>
      </c>
      <c r="AW449" t="s">
        <v>1635</v>
      </c>
      <c r="AY449">
        <v>85</v>
      </c>
      <c r="AZ449">
        <v>3</v>
      </c>
      <c r="BA449">
        <v>9</v>
      </c>
      <c r="BB449">
        <v>0</v>
      </c>
      <c r="BC449">
        <v>0.25</v>
      </c>
      <c r="BD449">
        <v>422</v>
      </c>
      <c r="BE449">
        <v>417</v>
      </c>
      <c r="BF449">
        <v>54</v>
      </c>
      <c r="BG449">
        <v>19</v>
      </c>
      <c r="BH449">
        <v>38</v>
      </c>
      <c r="BI449">
        <v>0</v>
      </c>
      <c r="BJ449" t="s">
        <v>3143</v>
      </c>
      <c r="BK449">
        <v>1</v>
      </c>
      <c r="BL449">
        <v>3</v>
      </c>
      <c r="BM449">
        <v>9</v>
      </c>
      <c r="BN449">
        <v>0</v>
      </c>
      <c r="BO449">
        <v>0.25</v>
      </c>
      <c r="BP449">
        <v>3</v>
      </c>
      <c r="BQ449">
        <v>9</v>
      </c>
      <c r="BR449">
        <v>0</v>
      </c>
      <c r="BS449">
        <v>0.25</v>
      </c>
      <c r="BT449">
        <v>3</v>
      </c>
      <c r="BU449">
        <v>9</v>
      </c>
      <c r="BV449">
        <v>0</v>
      </c>
      <c r="BW449">
        <v>0.25</v>
      </c>
      <c r="BX449">
        <v>0.53300000000000003</v>
      </c>
      <c r="BY449">
        <v>0.33329999999999999</v>
      </c>
      <c r="BZ449">
        <v>0</v>
      </c>
      <c r="CA449">
        <v>0</v>
      </c>
      <c r="CB449">
        <v>1955</v>
      </c>
      <c r="CC449" t="s">
        <v>480</v>
      </c>
      <c r="CE449">
        <v>0</v>
      </c>
      <c r="CF449" t="s">
        <v>545</v>
      </c>
      <c r="CG449">
        <v>1979</v>
      </c>
      <c r="CH449" t="s">
        <v>151</v>
      </c>
      <c r="CI449">
        <v>48</v>
      </c>
      <c r="CJ449">
        <v>24</v>
      </c>
      <c r="CK449">
        <v>27.49511</v>
      </c>
      <c r="CL449">
        <v>0</v>
      </c>
      <c r="CM449">
        <v>1</v>
      </c>
      <c r="CN449">
        <v>1</v>
      </c>
      <c r="CO449">
        <v>0</v>
      </c>
      <c r="CP449">
        <v>0</v>
      </c>
      <c r="CQ449">
        <v>0</v>
      </c>
      <c r="CR449">
        <v>0</v>
      </c>
    </row>
    <row r="450" spans="1:96" x14ac:dyDescent="0.3">
      <c r="A450">
        <v>2003</v>
      </c>
      <c r="B450" t="s">
        <v>3139</v>
      </c>
      <c r="C450" t="s">
        <v>3144</v>
      </c>
      <c r="D450" t="s">
        <v>1365</v>
      </c>
      <c r="E450" t="s">
        <v>521</v>
      </c>
      <c r="F450">
        <v>37.9</v>
      </c>
      <c r="G450">
        <v>36.6</v>
      </c>
      <c r="H450">
        <v>39.6</v>
      </c>
      <c r="I450">
        <v>0.47910000000000003</v>
      </c>
      <c r="J450">
        <v>7.9000000000000001E-2</v>
      </c>
      <c r="K450">
        <v>0.16739999999999999</v>
      </c>
      <c r="L450">
        <v>0.27010000000000001</v>
      </c>
      <c r="M450">
        <v>33528</v>
      </c>
      <c r="N450">
        <v>66400</v>
      </c>
      <c r="O450">
        <v>0.78129999999999999</v>
      </c>
      <c r="P450">
        <v>0.1741</v>
      </c>
      <c r="Q450">
        <v>4.2500000000000003E-2</v>
      </c>
      <c r="R450">
        <v>0.93</v>
      </c>
      <c r="S450" t="s">
        <v>486</v>
      </c>
      <c r="T450">
        <v>2</v>
      </c>
      <c r="U450">
        <v>75</v>
      </c>
      <c r="V450">
        <v>215</v>
      </c>
      <c r="W450">
        <v>4.8</v>
      </c>
      <c r="X450" t="s">
        <v>3145</v>
      </c>
      <c r="Y450" t="s">
        <v>3146</v>
      </c>
      <c r="Z450">
        <v>25</v>
      </c>
      <c r="AA450" t="s">
        <v>474</v>
      </c>
      <c r="AE450" t="s">
        <v>475</v>
      </c>
      <c r="AF450" t="s">
        <v>473</v>
      </c>
      <c r="AH450">
        <v>0</v>
      </c>
      <c r="AI450">
        <v>0</v>
      </c>
      <c r="AJ450" t="s">
        <v>490</v>
      </c>
      <c r="AK450">
        <v>75457</v>
      </c>
      <c r="AL450">
        <v>184</v>
      </c>
      <c r="AM450">
        <v>106</v>
      </c>
      <c r="AN450">
        <v>7</v>
      </c>
      <c r="AO450">
        <v>1206</v>
      </c>
      <c r="AP450">
        <v>4</v>
      </c>
      <c r="AQ450">
        <v>207</v>
      </c>
      <c r="AR450">
        <v>1162</v>
      </c>
      <c r="AS450">
        <v>48.24</v>
      </c>
      <c r="AT450" t="s">
        <v>3147</v>
      </c>
      <c r="AU450">
        <v>4</v>
      </c>
      <c r="AV450">
        <v>0</v>
      </c>
      <c r="AW450" t="s">
        <v>1369</v>
      </c>
      <c r="AX450" t="s">
        <v>1126</v>
      </c>
      <c r="AY450">
        <v>85</v>
      </c>
      <c r="AZ450">
        <v>3</v>
      </c>
      <c r="BA450">
        <v>9</v>
      </c>
      <c r="BB450">
        <v>0</v>
      </c>
      <c r="BC450">
        <v>0.25</v>
      </c>
      <c r="BD450">
        <v>422</v>
      </c>
      <c r="BE450">
        <v>417</v>
      </c>
      <c r="BF450">
        <v>54</v>
      </c>
      <c r="BG450">
        <v>19</v>
      </c>
      <c r="BH450">
        <v>38</v>
      </c>
      <c r="BI450">
        <v>0</v>
      </c>
      <c r="BJ450" t="s">
        <v>3143</v>
      </c>
      <c r="BK450">
        <v>1</v>
      </c>
      <c r="BL450">
        <v>3</v>
      </c>
      <c r="BM450">
        <v>9</v>
      </c>
      <c r="BN450">
        <v>0</v>
      </c>
      <c r="BO450">
        <v>0.25</v>
      </c>
      <c r="BP450">
        <v>3</v>
      </c>
      <c r="BQ450">
        <v>9</v>
      </c>
      <c r="BR450">
        <v>0</v>
      </c>
      <c r="BS450">
        <v>0.25</v>
      </c>
      <c r="BT450">
        <v>3</v>
      </c>
      <c r="BU450">
        <v>9</v>
      </c>
      <c r="BV450">
        <v>0</v>
      </c>
      <c r="BW450">
        <v>0.25</v>
      </c>
      <c r="BX450">
        <v>0.53300000000000003</v>
      </c>
      <c r="BY450">
        <v>0.33329999999999999</v>
      </c>
      <c r="BZ450">
        <v>0</v>
      </c>
      <c r="CA450">
        <v>0</v>
      </c>
      <c r="CB450">
        <v>1955</v>
      </c>
      <c r="CC450" t="s">
        <v>480</v>
      </c>
      <c r="CE450">
        <v>0</v>
      </c>
      <c r="CF450" t="s">
        <v>545</v>
      </c>
      <c r="CG450">
        <v>1979</v>
      </c>
      <c r="CH450" t="s">
        <v>151</v>
      </c>
      <c r="CI450">
        <v>48</v>
      </c>
      <c r="CJ450">
        <v>24</v>
      </c>
      <c r="CK450">
        <v>26.87022</v>
      </c>
      <c r="CL450">
        <v>1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</row>
    <row r="451" spans="1:96" x14ac:dyDescent="0.3">
      <c r="A451">
        <v>2003</v>
      </c>
      <c r="B451" t="s">
        <v>963</v>
      </c>
      <c r="C451" t="s">
        <v>3148</v>
      </c>
      <c r="D451" t="s">
        <v>3149</v>
      </c>
      <c r="E451" t="s">
        <v>634</v>
      </c>
      <c r="F451">
        <v>33.636510000000001</v>
      </c>
      <c r="G451">
        <v>32.155419999999999</v>
      </c>
      <c r="H451">
        <v>34.951210000000003</v>
      </c>
      <c r="I451">
        <v>0.47049999999999997</v>
      </c>
      <c r="J451">
        <v>5.9900000000000002E-2</v>
      </c>
      <c r="K451">
        <v>0.1216</v>
      </c>
      <c r="L451">
        <v>0.20030000000000001</v>
      </c>
      <c r="M451">
        <v>29517.97</v>
      </c>
      <c r="N451">
        <v>103302.6</v>
      </c>
      <c r="O451">
        <v>0.74870000000000003</v>
      </c>
      <c r="P451">
        <v>0.2243</v>
      </c>
      <c r="Q451">
        <v>7.17E-2</v>
      </c>
      <c r="R451">
        <v>1.02</v>
      </c>
      <c r="S451" t="s">
        <v>486</v>
      </c>
      <c r="T451">
        <v>2</v>
      </c>
      <c r="U451">
        <v>74</v>
      </c>
      <c r="V451">
        <v>185</v>
      </c>
      <c r="W451">
        <v>4.5</v>
      </c>
      <c r="X451" t="s">
        <v>3150</v>
      </c>
      <c r="Y451" t="s">
        <v>2657</v>
      </c>
      <c r="Z451">
        <v>42</v>
      </c>
      <c r="AA451" t="s">
        <v>512</v>
      </c>
      <c r="AE451" t="s">
        <v>473</v>
      </c>
      <c r="AF451" t="s">
        <v>475</v>
      </c>
      <c r="AG451" t="s">
        <v>531</v>
      </c>
      <c r="AH451">
        <v>0</v>
      </c>
      <c r="AI451">
        <v>0</v>
      </c>
      <c r="AJ451" t="s">
        <v>476</v>
      </c>
      <c r="AK451">
        <v>70115</v>
      </c>
      <c r="AL451">
        <v>75</v>
      </c>
      <c r="AM451">
        <v>40</v>
      </c>
      <c r="AN451">
        <v>3</v>
      </c>
      <c r="AO451">
        <v>353</v>
      </c>
      <c r="AP451">
        <v>5</v>
      </c>
      <c r="AQ451">
        <v>100</v>
      </c>
      <c r="AR451">
        <v>362</v>
      </c>
      <c r="AS451">
        <v>8.4</v>
      </c>
      <c r="AT451" t="s">
        <v>3151</v>
      </c>
      <c r="AU451">
        <v>4</v>
      </c>
      <c r="AV451">
        <v>1</v>
      </c>
      <c r="AW451" t="s">
        <v>3152</v>
      </c>
      <c r="AY451">
        <v>81</v>
      </c>
      <c r="AZ451">
        <v>7</v>
      </c>
      <c r="BA451">
        <v>6</v>
      </c>
      <c r="BB451">
        <v>0</v>
      </c>
      <c r="BC451">
        <v>0.53849999999999998</v>
      </c>
      <c r="BD451">
        <v>472</v>
      </c>
      <c r="BE451">
        <v>313</v>
      </c>
      <c r="BF451">
        <v>22</v>
      </c>
      <c r="BG451">
        <v>37</v>
      </c>
      <c r="BH451">
        <v>23</v>
      </c>
      <c r="BI451">
        <v>0</v>
      </c>
      <c r="BJ451" t="s">
        <v>970</v>
      </c>
      <c r="BK451">
        <v>13</v>
      </c>
      <c r="BL451">
        <v>7</v>
      </c>
      <c r="BM451">
        <v>6</v>
      </c>
      <c r="BN451">
        <v>0</v>
      </c>
      <c r="BO451">
        <v>0.53849999999999998</v>
      </c>
      <c r="BP451">
        <v>80</v>
      </c>
      <c r="BQ451">
        <v>58</v>
      </c>
      <c r="BR451">
        <v>1</v>
      </c>
      <c r="BS451">
        <v>0.57909999999999995</v>
      </c>
      <c r="BT451">
        <v>37</v>
      </c>
      <c r="BU451">
        <v>23</v>
      </c>
      <c r="BV451">
        <v>0</v>
      </c>
      <c r="BW451">
        <v>0.61670000000000003</v>
      </c>
      <c r="BX451">
        <v>0.61209999999999998</v>
      </c>
      <c r="BY451">
        <v>0.61670000000000003</v>
      </c>
      <c r="BZ451">
        <v>0</v>
      </c>
      <c r="CA451">
        <v>0</v>
      </c>
      <c r="CB451">
        <v>1953</v>
      </c>
      <c r="CC451" t="s">
        <v>480</v>
      </c>
      <c r="CE451">
        <v>0</v>
      </c>
      <c r="CF451" t="s">
        <v>593</v>
      </c>
      <c r="CG451">
        <v>1976</v>
      </c>
      <c r="CH451" t="s">
        <v>963</v>
      </c>
      <c r="CI451">
        <v>50</v>
      </c>
      <c r="CJ451">
        <v>27</v>
      </c>
      <c r="CK451">
        <v>23.75</v>
      </c>
      <c r="CL451">
        <v>0</v>
      </c>
      <c r="CM451">
        <v>1</v>
      </c>
      <c r="CN451">
        <v>1</v>
      </c>
      <c r="CO451">
        <v>0</v>
      </c>
      <c r="CP451">
        <v>0</v>
      </c>
      <c r="CQ451">
        <v>0</v>
      </c>
      <c r="CR451">
        <v>0</v>
      </c>
    </row>
    <row r="452" spans="1:96" x14ac:dyDescent="0.3">
      <c r="A452">
        <v>2003</v>
      </c>
      <c r="B452" t="s">
        <v>963</v>
      </c>
      <c r="C452" t="s">
        <v>3153</v>
      </c>
      <c r="D452" t="s">
        <v>1508</v>
      </c>
      <c r="E452" t="s">
        <v>509</v>
      </c>
      <c r="F452">
        <v>31.675360000000001</v>
      </c>
      <c r="G452">
        <v>29.966180000000001</v>
      </c>
      <c r="H452">
        <v>33.549030000000002</v>
      </c>
      <c r="I452">
        <v>0.49130000000000001</v>
      </c>
      <c r="J452">
        <v>6.0299999999999999E-2</v>
      </c>
      <c r="K452">
        <v>0.1132</v>
      </c>
      <c r="L452">
        <v>0.18179999999999999</v>
      </c>
      <c r="M452">
        <v>29144.31</v>
      </c>
      <c r="N452">
        <v>73345.490000000005</v>
      </c>
      <c r="O452">
        <v>0.76839999999999997</v>
      </c>
      <c r="P452">
        <v>0.2414</v>
      </c>
      <c r="Q452">
        <v>7.5800000000000006E-2</v>
      </c>
      <c r="R452">
        <v>0.88</v>
      </c>
      <c r="S452" t="s">
        <v>539</v>
      </c>
      <c r="T452">
        <v>2</v>
      </c>
      <c r="U452">
        <v>76</v>
      </c>
      <c r="V452">
        <v>198</v>
      </c>
      <c r="W452">
        <v>4.6500000000000004</v>
      </c>
      <c r="X452" t="s">
        <v>1312</v>
      </c>
      <c r="Y452" t="s">
        <v>2303</v>
      </c>
      <c r="Z452">
        <v>33</v>
      </c>
      <c r="AA452" t="s">
        <v>512</v>
      </c>
      <c r="AB452">
        <v>880</v>
      </c>
      <c r="AC452">
        <v>18</v>
      </c>
      <c r="AE452" t="s">
        <v>475</v>
      </c>
      <c r="AF452" t="s">
        <v>475</v>
      </c>
      <c r="AH452">
        <v>0</v>
      </c>
      <c r="AI452">
        <v>0</v>
      </c>
      <c r="AJ452" t="s">
        <v>490</v>
      </c>
      <c r="AK452">
        <v>39209</v>
      </c>
      <c r="AL452">
        <v>560</v>
      </c>
      <c r="AM452">
        <v>304</v>
      </c>
      <c r="AN452">
        <v>16</v>
      </c>
      <c r="AO452">
        <v>3508</v>
      </c>
      <c r="AP452">
        <v>23</v>
      </c>
      <c r="AQ452">
        <v>744</v>
      </c>
      <c r="AR452">
        <v>4147</v>
      </c>
      <c r="AS452">
        <v>106.3</v>
      </c>
      <c r="AT452" t="s">
        <v>3154</v>
      </c>
      <c r="AU452">
        <v>5</v>
      </c>
      <c r="AV452">
        <v>0</v>
      </c>
      <c r="AW452" t="s">
        <v>3155</v>
      </c>
      <c r="AY452">
        <v>81</v>
      </c>
      <c r="AZ452">
        <v>7</v>
      </c>
      <c r="BA452">
        <v>6</v>
      </c>
      <c r="BB452">
        <v>0</v>
      </c>
      <c r="BC452">
        <v>0.53849999999999998</v>
      </c>
      <c r="BD452">
        <v>472</v>
      </c>
      <c r="BE452">
        <v>313</v>
      </c>
      <c r="BF452">
        <v>22</v>
      </c>
      <c r="BG452">
        <v>37</v>
      </c>
      <c r="BH452">
        <v>23</v>
      </c>
      <c r="BI452">
        <v>0</v>
      </c>
      <c r="BJ452" t="s">
        <v>970</v>
      </c>
      <c r="BK452">
        <v>13</v>
      </c>
      <c r="BL452">
        <v>7</v>
      </c>
      <c r="BM452">
        <v>6</v>
      </c>
      <c r="BN452">
        <v>0</v>
      </c>
      <c r="BO452">
        <v>0.53849999999999998</v>
      </c>
      <c r="BP452">
        <v>80</v>
      </c>
      <c r="BQ452">
        <v>58</v>
      </c>
      <c r="BR452">
        <v>1</v>
      </c>
      <c r="BS452">
        <v>0.57909999999999995</v>
      </c>
      <c r="BT452">
        <v>37</v>
      </c>
      <c r="BU452">
        <v>23</v>
      </c>
      <c r="BV452">
        <v>0</v>
      </c>
      <c r="BW452">
        <v>0.61670000000000003</v>
      </c>
      <c r="BX452">
        <v>0.61209999999999998</v>
      </c>
      <c r="BY452">
        <v>0.61670000000000003</v>
      </c>
      <c r="BZ452">
        <v>0</v>
      </c>
      <c r="CA452">
        <v>0</v>
      </c>
      <c r="CB452">
        <v>1953</v>
      </c>
      <c r="CC452" t="s">
        <v>480</v>
      </c>
      <c r="CE452">
        <v>0</v>
      </c>
      <c r="CF452" t="s">
        <v>593</v>
      </c>
      <c r="CG452">
        <v>1976</v>
      </c>
      <c r="CH452" t="s">
        <v>963</v>
      </c>
      <c r="CI452">
        <v>50</v>
      </c>
      <c r="CJ452">
        <v>27</v>
      </c>
      <c r="CK452">
        <v>24.098680000000002</v>
      </c>
      <c r="CL452">
        <v>0</v>
      </c>
      <c r="CM452">
        <v>1</v>
      </c>
      <c r="CN452">
        <v>0</v>
      </c>
      <c r="CO452">
        <v>0</v>
      </c>
      <c r="CP452">
        <v>0</v>
      </c>
      <c r="CQ452">
        <v>0</v>
      </c>
      <c r="CR452">
        <v>0</v>
      </c>
    </row>
    <row r="453" spans="1:96" x14ac:dyDescent="0.3">
      <c r="A453">
        <v>2003</v>
      </c>
      <c r="B453" t="s">
        <v>3156</v>
      </c>
      <c r="C453" t="s">
        <v>3157</v>
      </c>
      <c r="D453" t="s">
        <v>3158</v>
      </c>
      <c r="E453" t="s">
        <v>818</v>
      </c>
      <c r="F453">
        <v>39.299999999999997</v>
      </c>
      <c r="G453">
        <v>38.299999999999997</v>
      </c>
      <c r="H453">
        <v>40.200000000000003</v>
      </c>
      <c r="I453">
        <v>0.5071</v>
      </c>
      <c r="J453">
        <v>9.4E-2</v>
      </c>
      <c r="K453">
        <v>0.16600000000000001</v>
      </c>
      <c r="L453">
        <v>0.26269999999999999</v>
      </c>
      <c r="M453">
        <v>42577</v>
      </c>
      <c r="N453">
        <v>84500</v>
      </c>
      <c r="O453">
        <v>0.83379999999999999</v>
      </c>
      <c r="P453">
        <v>0.1143</v>
      </c>
      <c r="Q453">
        <v>2.8400000000000002E-2</v>
      </c>
      <c r="S453" t="s">
        <v>569</v>
      </c>
      <c r="T453">
        <v>2</v>
      </c>
      <c r="U453">
        <v>76</v>
      </c>
      <c r="V453">
        <v>190</v>
      </c>
      <c r="W453">
        <v>4.9000000000000004</v>
      </c>
      <c r="X453" t="s">
        <v>1318</v>
      </c>
      <c r="Y453" t="s">
        <v>3159</v>
      </c>
      <c r="Z453">
        <v>6</v>
      </c>
      <c r="AA453" t="s">
        <v>474</v>
      </c>
      <c r="AB453">
        <v>960</v>
      </c>
      <c r="AC453">
        <v>20</v>
      </c>
      <c r="AD453">
        <v>3.5</v>
      </c>
      <c r="AE453" t="s">
        <v>475</v>
      </c>
      <c r="AF453" t="s">
        <v>475</v>
      </c>
      <c r="AH453">
        <v>0</v>
      </c>
      <c r="AI453">
        <v>0</v>
      </c>
      <c r="AJ453" t="s">
        <v>490</v>
      </c>
      <c r="AK453">
        <v>54216</v>
      </c>
      <c r="AL453">
        <v>23</v>
      </c>
      <c r="AM453">
        <v>9</v>
      </c>
      <c r="AN453">
        <v>2</v>
      </c>
      <c r="AO453">
        <v>171</v>
      </c>
      <c r="AP453">
        <v>1</v>
      </c>
      <c r="AQ453">
        <v>33</v>
      </c>
      <c r="AR453">
        <v>186</v>
      </c>
      <c r="AS453">
        <v>28.5</v>
      </c>
      <c r="AT453" t="s">
        <v>3160</v>
      </c>
      <c r="AU453">
        <v>1</v>
      </c>
      <c r="AV453">
        <v>0</v>
      </c>
      <c r="AW453" t="s">
        <v>3161</v>
      </c>
      <c r="CK453">
        <v>23.125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</row>
    <row r="454" spans="1:96" x14ac:dyDescent="0.3">
      <c r="A454">
        <v>2003</v>
      </c>
      <c r="B454" t="s">
        <v>971</v>
      </c>
      <c r="C454" t="s">
        <v>3162</v>
      </c>
      <c r="D454" t="s">
        <v>3163</v>
      </c>
      <c r="E454" t="s">
        <v>550</v>
      </c>
      <c r="F454">
        <v>28.23</v>
      </c>
      <c r="G454">
        <v>27.92</v>
      </c>
      <c r="H454">
        <v>28.56</v>
      </c>
      <c r="I454">
        <v>0.52470000000000006</v>
      </c>
      <c r="J454">
        <v>4.36E-2</v>
      </c>
      <c r="K454">
        <v>8.5800000000000001E-2</v>
      </c>
      <c r="L454">
        <v>0.14080000000000001</v>
      </c>
      <c r="M454">
        <v>56974.5</v>
      </c>
      <c r="N454">
        <v>849890.2</v>
      </c>
      <c r="O454">
        <v>0.9546</v>
      </c>
      <c r="P454">
        <v>0.75570000000000004</v>
      </c>
      <c r="Q454">
        <v>0.46889999999999998</v>
      </c>
      <c r="R454">
        <v>0.03</v>
      </c>
      <c r="S454" t="s">
        <v>539</v>
      </c>
      <c r="T454">
        <v>4</v>
      </c>
      <c r="U454">
        <v>74</v>
      </c>
      <c r="V454">
        <v>185</v>
      </c>
      <c r="W454">
        <v>4.5999999999999996</v>
      </c>
      <c r="X454" t="s">
        <v>3164</v>
      </c>
      <c r="Y454" t="s">
        <v>3165</v>
      </c>
      <c r="Z454">
        <v>30</v>
      </c>
      <c r="AA454" t="s">
        <v>474</v>
      </c>
      <c r="AB454">
        <v>1460</v>
      </c>
      <c r="AD454">
        <v>4.0999999999999996</v>
      </c>
      <c r="AE454" t="s">
        <v>475</v>
      </c>
      <c r="AF454" t="s">
        <v>475</v>
      </c>
      <c r="AH454">
        <v>0</v>
      </c>
      <c r="AI454">
        <v>0</v>
      </c>
      <c r="AJ454" t="s">
        <v>490</v>
      </c>
      <c r="AK454">
        <v>94025</v>
      </c>
      <c r="AL454">
        <v>580</v>
      </c>
      <c r="AM454">
        <v>297</v>
      </c>
      <c r="AN454">
        <v>11</v>
      </c>
      <c r="AO454">
        <v>3783</v>
      </c>
      <c r="AP454">
        <v>15</v>
      </c>
      <c r="AQ454">
        <v>708</v>
      </c>
      <c r="AR454">
        <v>3272</v>
      </c>
      <c r="AS454">
        <v>126.1</v>
      </c>
      <c r="AT454" t="s">
        <v>3166</v>
      </c>
      <c r="AU454">
        <v>5</v>
      </c>
      <c r="AV454">
        <v>0</v>
      </c>
      <c r="AW454" t="s">
        <v>3167</v>
      </c>
      <c r="AY454">
        <v>93</v>
      </c>
      <c r="AZ454">
        <v>2</v>
      </c>
      <c r="BA454">
        <v>9</v>
      </c>
      <c r="BB454">
        <v>0</v>
      </c>
      <c r="BC454">
        <v>0.18179999999999999</v>
      </c>
      <c r="BD454">
        <v>530</v>
      </c>
      <c r="BE454">
        <v>378</v>
      </c>
      <c r="BF454">
        <v>46</v>
      </c>
      <c r="BG454">
        <v>27</v>
      </c>
      <c r="BH454">
        <v>30</v>
      </c>
      <c r="BI454">
        <v>0</v>
      </c>
      <c r="BJ454" t="s">
        <v>2273</v>
      </c>
      <c r="BK454">
        <v>13</v>
      </c>
      <c r="BL454">
        <v>2</v>
      </c>
      <c r="BM454">
        <v>9</v>
      </c>
      <c r="BN454">
        <v>0</v>
      </c>
      <c r="BO454">
        <v>0.18179999999999999</v>
      </c>
      <c r="BP454">
        <v>52</v>
      </c>
      <c r="BQ454">
        <v>85</v>
      </c>
      <c r="BR454">
        <v>2</v>
      </c>
      <c r="BS454">
        <v>0.38129999999999997</v>
      </c>
      <c r="BT454">
        <v>11</v>
      </c>
      <c r="BU454">
        <v>45</v>
      </c>
      <c r="BV454">
        <v>0</v>
      </c>
      <c r="BW454">
        <v>0.19639999999999999</v>
      </c>
      <c r="BX454">
        <v>0.6038</v>
      </c>
      <c r="BY454">
        <v>0.47370000000000001</v>
      </c>
      <c r="BZ454">
        <v>0</v>
      </c>
      <c r="CA454">
        <v>0</v>
      </c>
      <c r="CB454">
        <v>1956</v>
      </c>
      <c r="CC454" t="s">
        <v>480</v>
      </c>
      <c r="CE454">
        <v>0</v>
      </c>
      <c r="CF454" t="s">
        <v>593</v>
      </c>
      <c r="CG454">
        <v>1979</v>
      </c>
      <c r="CH454" t="s">
        <v>2274</v>
      </c>
      <c r="CI454">
        <v>47</v>
      </c>
      <c r="CJ454">
        <v>24</v>
      </c>
      <c r="CK454">
        <v>23.75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</row>
    <row r="455" spans="1:96" x14ac:dyDescent="0.3">
      <c r="A455">
        <v>2003</v>
      </c>
      <c r="B455" t="s">
        <v>2282</v>
      </c>
      <c r="C455" t="s">
        <v>3168</v>
      </c>
      <c r="D455" t="s">
        <v>676</v>
      </c>
      <c r="E455" t="s">
        <v>469</v>
      </c>
      <c r="F455">
        <v>34.884180000000001</v>
      </c>
      <c r="G455">
        <v>32.966520000000003</v>
      </c>
      <c r="H455">
        <v>36.559829999999998</v>
      </c>
      <c r="I455">
        <v>0.47120000000000001</v>
      </c>
      <c r="J455">
        <v>6.93E-2</v>
      </c>
      <c r="K455">
        <v>0.13880000000000001</v>
      </c>
      <c r="L455">
        <v>0.22389999999999999</v>
      </c>
      <c r="M455">
        <v>33357.64</v>
      </c>
      <c r="N455">
        <v>82732.070000000007</v>
      </c>
      <c r="O455">
        <v>0.73109999999999997</v>
      </c>
      <c r="P455">
        <v>0.18740000000000001</v>
      </c>
      <c r="Q455">
        <v>6.7900000000000002E-2</v>
      </c>
      <c r="R455">
        <v>8.1999999999999993</v>
      </c>
      <c r="S455" t="s">
        <v>558</v>
      </c>
      <c r="T455">
        <v>4</v>
      </c>
      <c r="U455">
        <v>74</v>
      </c>
      <c r="V455">
        <v>245</v>
      </c>
      <c r="W455">
        <v>4.55</v>
      </c>
      <c r="X455" t="s">
        <v>500</v>
      </c>
      <c r="Y455" t="s">
        <v>157</v>
      </c>
      <c r="Z455">
        <v>23</v>
      </c>
      <c r="AA455" t="s">
        <v>512</v>
      </c>
      <c r="AE455" t="s">
        <v>475</v>
      </c>
      <c r="AF455" t="s">
        <v>473</v>
      </c>
      <c r="AH455">
        <v>0</v>
      </c>
      <c r="AI455">
        <v>0</v>
      </c>
      <c r="AJ455" t="s">
        <v>490</v>
      </c>
      <c r="AK455">
        <v>32114</v>
      </c>
      <c r="AL455">
        <v>539</v>
      </c>
      <c r="AM455">
        <v>297</v>
      </c>
      <c r="AN455">
        <v>12</v>
      </c>
      <c r="AO455">
        <v>3472</v>
      </c>
      <c r="AP455">
        <v>18</v>
      </c>
      <c r="AQ455">
        <v>917</v>
      </c>
      <c r="AR455">
        <v>4940</v>
      </c>
      <c r="AS455">
        <v>150.96</v>
      </c>
      <c r="AT455" t="s">
        <v>3169</v>
      </c>
      <c r="AU455">
        <v>3</v>
      </c>
      <c r="AV455">
        <v>0</v>
      </c>
      <c r="AW455" t="s">
        <v>680</v>
      </c>
      <c r="AX455" t="s">
        <v>139</v>
      </c>
      <c r="AY455">
        <v>99</v>
      </c>
      <c r="AZ455">
        <v>4</v>
      </c>
      <c r="BA455">
        <v>8</v>
      </c>
      <c r="BB455">
        <v>0</v>
      </c>
      <c r="BC455">
        <v>0.33329999999999999</v>
      </c>
      <c r="BD455">
        <v>374</v>
      </c>
      <c r="BE455">
        <v>456</v>
      </c>
      <c r="BF455">
        <v>48</v>
      </c>
      <c r="BG455">
        <v>16</v>
      </c>
      <c r="BH455">
        <v>40</v>
      </c>
      <c r="BI455">
        <v>0</v>
      </c>
      <c r="BJ455" t="s">
        <v>2289</v>
      </c>
      <c r="BK455">
        <v>15</v>
      </c>
      <c r="BL455">
        <v>4</v>
      </c>
      <c r="BM455">
        <v>8</v>
      </c>
      <c r="BN455">
        <v>0</v>
      </c>
      <c r="BO455">
        <v>0.33329999999999999</v>
      </c>
      <c r="BP455">
        <v>98</v>
      </c>
      <c r="BQ455">
        <v>76</v>
      </c>
      <c r="BR455">
        <v>1</v>
      </c>
      <c r="BS455">
        <v>0.56289999999999996</v>
      </c>
      <c r="BT455">
        <v>16</v>
      </c>
      <c r="BU455">
        <v>40</v>
      </c>
      <c r="BV455">
        <v>0</v>
      </c>
      <c r="BW455">
        <v>0.28570000000000001</v>
      </c>
      <c r="BX455">
        <v>0.48060000000000003</v>
      </c>
      <c r="BY455">
        <v>0.28570000000000001</v>
      </c>
      <c r="BZ455">
        <v>0</v>
      </c>
      <c r="CA455">
        <v>0</v>
      </c>
      <c r="CB455">
        <v>1954</v>
      </c>
      <c r="CC455" t="s">
        <v>480</v>
      </c>
      <c r="CE455">
        <v>0</v>
      </c>
      <c r="CG455">
        <v>1976</v>
      </c>
      <c r="CH455" t="s">
        <v>2290</v>
      </c>
      <c r="CI455">
        <v>49</v>
      </c>
      <c r="CJ455">
        <v>27</v>
      </c>
      <c r="CK455">
        <v>31.4527</v>
      </c>
      <c r="CL455">
        <v>1</v>
      </c>
      <c r="CM455">
        <v>1</v>
      </c>
      <c r="CN455">
        <v>0</v>
      </c>
      <c r="CO455">
        <v>0</v>
      </c>
      <c r="CP455">
        <v>0</v>
      </c>
      <c r="CQ455">
        <v>0</v>
      </c>
      <c r="CR455">
        <v>0</v>
      </c>
    </row>
    <row r="456" spans="1:96" x14ac:dyDescent="0.3">
      <c r="A456">
        <v>2003</v>
      </c>
      <c r="B456" t="s">
        <v>90</v>
      </c>
      <c r="C456" t="s">
        <v>3170</v>
      </c>
      <c r="D456" t="s">
        <v>3171</v>
      </c>
      <c r="E456" t="s">
        <v>521</v>
      </c>
      <c r="F456">
        <v>32.9</v>
      </c>
      <c r="G456">
        <v>31.8</v>
      </c>
      <c r="H456">
        <v>34.299999999999997</v>
      </c>
      <c r="I456">
        <v>0.50239999999999996</v>
      </c>
      <c r="J456">
        <v>5.6300000000000003E-2</v>
      </c>
      <c r="K456">
        <v>0.12280000000000001</v>
      </c>
      <c r="L456">
        <v>0.20119999999999999</v>
      </c>
      <c r="M456">
        <v>29768</v>
      </c>
      <c r="N456">
        <v>45100</v>
      </c>
      <c r="O456">
        <v>0.61370000000000002</v>
      </c>
      <c r="P456">
        <v>8.3199999999999996E-2</v>
      </c>
      <c r="Q456">
        <v>1.9800000000000002E-2</v>
      </c>
      <c r="R456">
        <v>1.59</v>
      </c>
      <c r="S456" t="s">
        <v>486</v>
      </c>
      <c r="T456">
        <v>2</v>
      </c>
      <c r="U456">
        <v>75</v>
      </c>
      <c r="V456">
        <v>180</v>
      </c>
      <c r="W456">
        <v>4.5999999999999996</v>
      </c>
      <c r="X456" t="s">
        <v>1269</v>
      </c>
      <c r="Y456" t="s">
        <v>3172</v>
      </c>
      <c r="AA456" t="s">
        <v>512</v>
      </c>
      <c r="AE456" t="s">
        <v>473</v>
      </c>
      <c r="AF456" t="s">
        <v>473</v>
      </c>
      <c r="AH456">
        <v>0</v>
      </c>
      <c r="AI456">
        <v>0</v>
      </c>
      <c r="AJ456" t="s">
        <v>490</v>
      </c>
      <c r="AK456">
        <v>78387</v>
      </c>
      <c r="AV456">
        <v>0</v>
      </c>
      <c r="AW456" t="s">
        <v>3173</v>
      </c>
      <c r="AY456">
        <v>102</v>
      </c>
      <c r="AZ456">
        <v>11</v>
      </c>
      <c r="BA456">
        <v>2</v>
      </c>
      <c r="BB456">
        <v>0</v>
      </c>
      <c r="BC456">
        <v>0.84619999999999995</v>
      </c>
      <c r="BD456">
        <v>720</v>
      </c>
      <c r="BE456">
        <v>294</v>
      </c>
      <c r="BF456">
        <v>31</v>
      </c>
      <c r="BG456">
        <v>49</v>
      </c>
      <c r="BH456">
        <v>15</v>
      </c>
      <c r="BI456">
        <v>0</v>
      </c>
      <c r="BJ456" t="s">
        <v>1000</v>
      </c>
      <c r="BK456">
        <v>19</v>
      </c>
      <c r="BL456">
        <v>11</v>
      </c>
      <c r="BM456">
        <v>2</v>
      </c>
      <c r="BN456">
        <v>0</v>
      </c>
      <c r="BO456">
        <v>0.84619999999999995</v>
      </c>
      <c r="BP456">
        <v>135</v>
      </c>
      <c r="BQ456">
        <v>89</v>
      </c>
      <c r="BR456">
        <v>1</v>
      </c>
      <c r="BS456">
        <v>0.60219999999999996</v>
      </c>
      <c r="BT456">
        <v>49</v>
      </c>
      <c r="BU456">
        <v>15</v>
      </c>
      <c r="BV456">
        <v>0</v>
      </c>
      <c r="BW456">
        <v>0.76559999999999995</v>
      </c>
      <c r="BX456">
        <v>0.71870000000000001</v>
      </c>
      <c r="BY456">
        <v>0.76559999999999995</v>
      </c>
      <c r="BZ456">
        <v>0</v>
      </c>
      <c r="CA456">
        <v>0</v>
      </c>
      <c r="CB456">
        <v>1951</v>
      </c>
      <c r="CC456" t="s">
        <v>480</v>
      </c>
      <c r="CE456">
        <v>0</v>
      </c>
      <c r="CF456" t="s">
        <v>625</v>
      </c>
      <c r="CG456">
        <v>1979</v>
      </c>
      <c r="CH456" t="s">
        <v>641</v>
      </c>
      <c r="CI456">
        <v>52</v>
      </c>
      <c r="CJ456">
        <v>24</v>
      </c>
      <c r="CK456">
        <v>22.495999999999999</v>
      </c>
      <c r="CL456">
        <v>1</v>
      </c>
      <c r="CM456">
        <v>1</v>
      </c>
      <c r="CN456">
        <v>0</v>
      </c>
      <c r="CO456">
        <v>0</v>
      </c>
      <c r="CP456">
        <v>0</v>
      </c>
      <c r="CQ456">
        <v>0</v>
      </c>
      <c r="CR456">
        <v>0</v>
      </c>
    </row>
    <row r="457" spans="1:96" x14ac:dyDescent="0.3">
      <c r="A457">
        <v>2003</v>
      </c>
      <c r="B457" t="s">
        <v>1009</v>
      </c>
      <c r="C457" t="s">
        <v>3174</v>
      </c>
      <c r="D457" t="s">
        <v>3175</v>
      </c>
      <c r="E457" t="s">
        <v>521</v>
      </c>
      <c r="F457">
        <v>33.00667</v>
      </c>
      <c r="G457">
        <v>32.477780000000003</v>
      </c>
      <c r="H457">
        <v>33.524439999999998</v>
      </c>
      <c r="I457">
        <v>0.49730000000000002</v>
      </c>
      <c r="J457">
        <v>0.04</v>
      </c>
      <c r="K457">
        <v>9.2799999999999994E-2</v>
      </c>
      <c r="L457">
        <v>0.17430000000000001</v>
      </c>
      <c r="M457">
        <v>45277.279999999999</v>
      </c>
      <c r="N457">
        <v>102818.9</v>
      </c>
      <c r="O457">
        <v>0.83079999999999998</v>
      </c>
      <c r="P457">
        <v>0.24479999999999999</v>
      </c>
      <c r="Q457">
        <v>7.1900000000000006E-2</v>
      </c>
      <c r="R457">
        <v>0.35</v>
      </c>
      <c r="S457" t="s">
        <v>539</v>
      </c>
      <c r="T457">
        <v>3</v>
      </c>
      <c r="U457">
        <v>74.5</v>
      </c>
      <c r="V457">
        <v>190</v>
      </c>
      <c r="W457">
        <v>4.49</v>
      </c>
      <c r="X457" t="s">
        <v>1250</v>
      </c>
      <c r="Y457" t="s">
        <v>3176</v>
      </c>
      <c r="Z457">
        <v>4</v>
      </c>
      <c r="AA457" t="s">
        <v>512</v>
      </c>
      <c r="AE457" t="s">
        <v>475</v>
      </c>
      <c r="AF457" t="s">
        <v>473</v>
      </c>
      <c r="AH457">
        <v>0</v>
      </c>
      <c r="AI457">
        <v>0</v>
      </c>
      <c r="AJ457" t="s">
        <v>490</v>
      </c>
      <c r="AK457">
        <v>76208</v>
      </c>
      <c r="AL457">
        <v>2</v>
      </c>
      <c r="AM457">
        <v>0</v>
      </c>
      <c r="AN457">
        <v>0</v>
      </c>
      <c r="AO457">
        <v>0</v>
      </c>
      <c r="AP457">
        <v>0</v>
      </c>
      <c r="AQ457">
        <v>4</v>
      </c>
      <c r="AR457">
        <v>-9</v>
      </c>
      <c r="AS457">
        <v>0</v>
      </c>
      <c r="AT457" t="s">
        <v>3177</v>
      </c>
      <c r="AU457">
        <v>3</v>
      </c>
      <c r="AV457">
        <v>0</v>
      </c>
      <c r="AW457" t="s">
        <v>3178</v>
      </c>
      <c r="AX457" t="s">
        <v>3179</v>
      </c>
      <c r="AY457">
        <v>92</v>
      </c>
      <c r="AZ457">
        <v>10</v>
      </c>
      <c r="BA457">
        <v>2</v>
      </c>
      <c r="BB457">
        <v>0</v>
      </c>
      <c r="BC457">
        <v>0.83330000000000004</v>
      </c>
      <c r="BD457">
        <v>465</v>
      </c>
      <c r="BE457">
        <v>444</v>
      </c>
      <c r="BF457">
        <v>46</v>
      </c>
      <c r="BG457">
        <v>41</v>
      </c>
      <c r="BH457">
        <v>18</v>
      </c>
      <c r="BI457">
        <v>0</v>
      </c>
      <c r="BJ457" t="s">
        <v>1640</v>
      </c>
      <c r="BK457">
        <v>3</v>
      </c>
      <c r="BL457">
        <v>10</v>
      </c>
      <c r="BM457">
        <v>2</v>
      </c>
      <c r="BN457">
        <v>0</v>
      </c>
      <c r="BO457">
        <v>0.83330000000000004</v>
      </c>
      <c r="BP457">
        <v>16</v>
      </c>
      <c r="BQ457">
        <v>9</v>
      </c>
      <c r="BR457">
        <v>0</v>
      </c>
      <c r="BS457">
        <v>0.64</v>
      </c>
      <c r="BT457">
        <v>16</v>
      </c>
      <c r="BU457">
        <v>9</v>
      </c>
      <c r="BV457">
        <v>0</v>
      </c>
      <c r="BW457">
        <v>0.64</v>
      </c>
      <c r="BX457">
        <v>0.53510000000000002</v>
      </c>
      <c r="BY457">
        <v>0.69489999999999996</v>
      </c>
      <c r="BZ457">
        <v>0</v>
      </c>
      <c r="CA457">
        <v>0</v>
      </c>
      <c r="CB457">
        <v>1960</v>
      </c>
      <c r="CC457" t="s">
        <v>480</v>
      </c>
      <c r="CE457">
        <v>0</v>
      </c>
      <c r="CF457" t="s">
        <v>527</v>
      </c>
      <c r="CG457">
        <v>1982</v>
      </c>
      <c r="CH457" t="s">
        <v>1345</v>
      </c>
      <c r="CI457">
        <v>43</v>
      </c>
      <c r="CJ457">
        <v>21</v>
      </c>
      <c r="CK457">
        <v>24.065580000000001</v>
      </c>
      <c r="CL457">
        <v>1</v>
      </c>
      <c r="CM457">
        <v>1</v>
      </c>
      <c r="CN457">
        <v>0</v>
      </c>
      <c r="CO457">
        <v>0</v>
      </c>
      <c r="CP457">
        <v>0</v>
      </c>
      <c r="CQ457">
        <v>0</v>
      </c>
      <c r="CR457">
        <v>0</v>
      </c>
    </row>
    <row r="458" spans="1:96" x14ac:dyDescent="0.3">
      <c r="A458">
        <v>2003</v>
      </c>
      <c r="B458" t="s">
        <v>165</v>
      </c>
      <c r="C458" t="s">
        <v>3180</v>
      </c>
      <c r="D458" t="s">
        <v>3181</v>
      </c>
      <c r="E458" t="s">
        <v>521</v>
      </c>
      <c r="F458">
        <v>35.9</v>
      </c>
      <c r="G458">
        <v>34.700000000000003</v>
      </c>
      <c r="H458">
        <v>36.9</v>
      </c>
      <c r="I458">
        <v>0.51170000000000004</v>
      </c>
      <c r="J458">
        <v>5.5199999999999999E-2</v>
      </c>
      <c r="K458">
        <v>0.12640000000000001</v>
      </c>
      <c r="L458">
        <v>0.21929999999999999</v>
      </c>
      <c r="M458">
        <v>40220</v>
      </c>
      <c r="N458">
        <v>83400</v>
      </c>
      <c r="O458">
        <v>0.73629999999999995</v>
      </c>
      <c r="P458">
        <v>0.12970000000000001</v>
      </c>
      <c r="Q458">
        <v>3.3399999999999999E-2</v>
      </c>
      <c r="R458">
        <v>2.38</v>
      </c>
      <c r="S458" t="s">
        <v>486</v>
      </c>
      <c r="T458">
        <v>4</v>
      </c>
      <c r="U458">
        <v>75</v>
      </c>
      <c r="V458">
        <v>210</v>
      </c>
      <c r="W458">
        <v>4.8</v>
      </c>
      <c r="X458" t="s">
        <v>3182</v>
      </c>
      <c r="Y458" t="s">
        <v>3183</v>
      </c>
      <c r="Z458">
        <v>15</v>
      </c>
      <c r="AA458" t="s">
        <v>474</v>
      </c>
      <c r="AE458" t="s">
        <v>475</v>
      </c>
      <c r="AF458" t="s">
        <v>473</v>
      </c>
      <c r="AH458">
        <v>0</v>
      </c>
      <c r="AI458">
        <v>0</v>
      </c>
      <c r="AJ458" t="s">
        <v>490</v>
      </c>
      <c r="AK458">
        <v>76426</v>
      </c>
      <c r="AL458">
        <v>215</v>
      </c>
      <c r="AM458">
        <v>126</v>
      </c>
      <c r="AN458">
        <v>8</v>
      </c>
      <c r="AO458">
        <v>1342</v>
      </c>
      <c r="AP458">
        <v>9</v>
      </c>
      <c r="AQ458">
        <v>259</v>
      </c>
      <c r="AR458">
        <v>1335</v>
      </c>
      <c r="AS458">
        <v>89.47</v>
      </c>
      <c r="AT458" t="s">
        <v>3184</v>
      </c>
      <c r="AU458">
        <v>3</v>
      </c>
      <c r="AV458">
        <v>0</v>
      </c>
      <c r="AW458" t="s">
        <v>3185</v>
      </c>
      <c r="AX458" t="s">
        <v>2192</v>
      </c>
      <c r="AY458">
        <v>77</v>
      </c>
      <c r="AZ458">
        <v>9</v>
      </c>
      <c r="BA458">
        <v>5</v>
      </c>
      <c r="BB458">
        <v>0</v>
      </c>
      <c r="BC458">
        <v>0.64290000000000003</v>
      </c>
      <c r="BD458">
        <v>448</v>
      </c>
      <c r="BE458">
        <v>358</v>
      </c>
      <c r="BF458">
        <v>30</v>
      </c>
      <c r="BG458">
        <v>36</v>
      </c>
      <c r="BH458">
        <v>26</v>
      </c>
      <c r="BI458">
        <v>0</v>
      </c>
      <c r="BJ458" t="s">
        <v>1646</v>
      </c>
      <c r="BK458">
        <v>3</v>
      </c>
      <c r="BL458">
        <v>9</v>
      </c>
      <c r="BM458">
        <v>5</v>
      </c>
      <c r="BN458">
        <v>0</v>
      </c>
      <c r="BO458">
        <v>0.64290000000000003</v>
      </c>
      <c r="BP458">
        <v>23</v>
      </c>
      <c r="BQ458">
        <v>16</v>
      </c>
      <c r="BR458">
        <v>0</v>
      </c>
      <c r="BS458">
        <v>0.5897</v>
      </c>
      <c r="BT458">
        <v>23</v>
      </c>
      <c r="BU458">
        <v>16</v>
      </c>
      <c r="BV458">
        <v>0</v>
      </c>
      <c r="BW458">
        <v>0.5897</v>
      </c>
      <c r="BX458">
        <v>0.57179999999999997</v>
      </c>
      <c r="BY458">
        <v>0.5806</v>
      </c>
      <c r="BZ458">
        <v>0</v>
      </c>
      <c r="CA458">
        <v>0</v>
      </c>
      <c r="CB458">
        <v>1961</v>
      </c>
      <c r="CC458" t="s">
        <v>682</v>
      </c>
      <c r="CE458">
        <v>0</v>
      </c>
      <c r="CF458" t="s">
        <v>683</v>
      </c>
      <c r="CG458">
        <v>1987</v>
      </c>
      <c r="CH458" t="s">
        <v>565</v>
      </c>
      <c r="CI458">
        <v>42</v>
      </c>
      <c r="CJ458">
        <v>16</v>
      </c>
      <c r="CK458">
        <v>26.245329999999999</v>
      </c>
      <c r="CL458">
        <v>1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</row>
    <row r="459" spans="1:96" x14ac:dyDescent="0.3">
      <c r="A459">
        <v>2003</v>
      </c>
      <c r="B459" t="s">
        <v>3186</v>
      </c>
      <c r="C459" t="s">
        <v>3187</v>
      </c>
      <c r="D459" t="s">
        <v>3188</v>
      </c>
      <c r="E459" t="s">
        <v>808</v>
      </c>
      <c r="F459">
        <v>33.490819999999999</v>
      </c>
      <c r="G459">
        <v>32.067860000000003</v>
      </c>
      <c r="H459">
        <v>34.895409999999998</v>
      </c>
      <c r="I459">
        <v>0.48480000000000001</v>
      </c>
      <c r="J459">
        <v>6.0600000000000001E-2</v>
      </c>
      <c r="K459">
        <v>0.1246</v>
      </c>
      <c r="L459">
        <v>0.2039</v>
      </c>
      <c r="M459">
        <v>32332.83</v>
      </c>
      <c r="N459">
        <v>76153.570000000007</v>
      </c>
      <c r="O459">
        <v>0.75560000000000005</v>
      </c>
      <c r="P459">
        <v>0.14080000000000001</v>
      </c>
      <c r="Q459">
        <v>4.0899999999999999E-2</v>
      </c>
      <c r="R459">
        <v>5.26</v>
      </c>
      <c r="S459" t="s">
        <v>558</v>
      </c>
      <c r="T459">
        <v>2</v>
      </c>
      <c r="U459">
        <v>73</v>
      </c>
      <c r="V459">
        <v>205</v>
      </c>
      <c r="W459">
        <v>4.7</v>
      </c>
      <c r="X459" t="s">
        <v>1107</v>
      </c>
      <c r="Y459" t="s">
        <v>3189</v>
      </c>
      <c r="AA459" t="s">
        <v>474</v>
      </c>
      <c r="AB459">
        <v>830</v>
      </c>
      <c r="AC459">
        <v>17</v>
      </c>
      <c r="AD459">
        <v>3</v>
      </c>
      <c r="AE459" t="s">
        <v>475</v>
      </c>
      <c r="AH459">
        <v>0</v>
      </c>
      <c r="AI459">
        <v>0</v>
      </c>
      <c r="AJ459" t="s">
        <v>490</v>
      </c>
      <c r="AK459">
        <v>35959</v>
      </c>
      <c r="AU459">
        <v>0</v>
      </c>
      <c r="AW459" t="s">
        <v>3190</v>
      </c>
      <c r="AY459">
        <v>78</v>
      </c>
      <c r="AZ459">
        <v>9</v>
      </c>
      <c r="BA459">
        <v>5</v>
      </c>
      <c r="BB459">
        <v>0</v>
      </c>
      <c r="BC459">
        <v>0.64290000000000003</v>
      </c>
      <c r="BD459">
        <v>411</v>
      </c>
      <c r="BE459">
        <v>332</v>
      </c>
      <c r="BF459">
        <v>23</v>
      </c>
      <c r="BG459">
        <v>42</v>
      </c>
      <c r="BH459">
        <v>18</v>
      </c>
      <c r="BI459">
        <v>0</v>
      </c>
      <c r="BJ459" t="s">
        <v>3191</v>
      </c>
      <c r="BK459">
        <v>2</v>
      </c>
      <c r="BL459">
        <v>9</v>
      </c>
      <c r="BM459">
        <v>5</v>
      </c>
      <c r="BN459">
        <v>0</v>
      </c>
      <c r="BO459">
        <v>0.64290000000000003</v>
      </c>
      <c r="BP459">
        <v>19</v>
      </c>
      <c r="BQ459">
        <v>7</v>
      </c>
      <c r="BR459">
        <v>0</v>
      </c>
      <c r="BS459">
        <v>0.73080000000000001</v>
      </c>
      <c r="BT459">
        <v>19</v>
      </c>
      <c r="BU459">
        <v>7</v>
      </c>
      <c r="BV459">
        <v>0</v>
      </c>
      <c r="BW459">
        <v>0.73080000000000001</v>
      </c>
      <c r="BX459">
        <v>0.56659999999999999</v>
      </c>
      <c r="BY459">
        <v>0.7</v>
      </c>
      <c r="BZ459">
        <v>0</v>
      </c>
      <c r="CA459">
        <v>0</v>
      </c>
      <c r="CB459">
        <v>1955</v>
      </c>
      <c r="CC459" t="s">
        <v>480</v>
      </c>
      <c r="CE459">
        <v>0</v>
      </c>
      <c r="CF459" t="s">
        <v>987</v>
      </c>
      <c r="CG459">
        <v>1977</v>
      </c>
      <c r="CH459" t="s">
        <v>3186</v>
      </c>
      <c r="CI459">
        <v>48</v>
      </c>
      <c r="CJ459">
        <v>26</v>
      </c>
      <c r="CK459">
        <v>27.04354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</row>
    <row r="460" spans="1:96" x14ac:dyDescent="0.3">
      <c r="A460">
        <v>2003</v>
      </c>
      <c r="B460" t="s">
        <v>3186</v>
      </c>
      <c r="C460" t="s">
        <v>3192</v>
      </c>
      <c r="D460" t="s">
        <v>3193</v>
      </c>
      <c r="E460" t="s">
        <v>774</v>
      </c>
      <c r="F460">
        <v>41.1</v>
      </c>
      <c r="G460">
        <v>39.9</v>
      </c>
      <c r="H460">
        <v>42.2</v>
      </c>
      <c r="I460">
        <v>0.47339999999999999</v>
      </c>
      <c r="J460">
        <v>8.7400000000000005E-2</v>
      </c>
      <c r="K460">
        <v>0.1951</v>
      </c>
      <c r="L460">
        <v>0.29520000000000002</v>
      </c>
      <c r="M460">
        <v>37130</v>
      </c>
      <c r="N460">
        <v>86800</v>
      </c>
      <c r="O460">
        <v>0.83340000000000003</v>
      </c>
      <c r="P460">
        <v>0.15390000000000001</v>
      </c>
      <c r="Q460">
        <v>3.8899999999999997E-2</v>
      </c>
      <c r="R460">
        <v>1.88</v>
      </c>
      <c r="S460" t="s">
        <v>486</v>
      </c>
      <c r="T460">
        <v>2</v>
      </c>
      <c r="U460">
        <v>75</v>
      </c>
      <c r="V460">
        <v>175</v>
      </c>
      <c r="W460">
        <v>4.8</v>
      </c>
      <c r="X460" t="s">
        <v>3194</v>
      </c>
      <c r="Y460" t="s">
        <v>3195</v>
      </c>
      <c r="Z460">
        <v>8</v>
      </c>
      <c r="AA460" t="s">
        <v>512</v>
      </c>
      <c r="AE460" t="s">
        <v>475</v>
      </c>
      <c r="AF460" t="s">
        <v>475</v>
      </c>
      <c r="AH460">
        <v>0</v>
      </c>
      <c r="AI460">
        <v>0</v>
      </c>
      <c r="AJ460" t="s">
        <v>490</v>
      </c>
      <c r="AK460">
        <v>15001</v>
      </c>
      <c r="AL460">
        <v>48</v>
      </c>
      <c r="AM460">
        <v>27</v>
      </c>
      <c r="AN460">
        <v>2</v>
      </c>
      <c r="AO460">
        <v>315</v>
      </c>
      <c r="AP460">
        <v>1</v>
      </c>
      <c r="AQ460">
        <v>65</v>
      </c>
      <c r="AR460">
        <v>326</v>
      </c>
      <c r="AS460">
        <v>39.380000000000003</v>
      </c>
      <c r="AT460" t="s">
        <v>3196</v>
      </c>
      <c r="AU460">
        <v>1</v>
      </c>
      <c r="AV460">
        <v>0</v>
      </c>
      <c r="AW460" t="s">
        <v>3197</v>
      </c>
      <c r="AY460">
        <v>78</v>
      </c>
      <c r="AZ460">
        <v>9</v>
      </c>
      <c r="BA460">
        <v>5</v>
      </c>
      <c r="BB460">
        <v>0</v>
      </c>
      <c r="BC460">
        <v>0.64290000000000003</v>
      </c>
      <c r="BD460">
        <v>411</v>
      </c>
      <c r="BE460">
        <v>332</v>
      </c>
      <c r="BF460">
        <v>23</v>
      </c>
      <c r="BG460">
        <v>42</v>
      </c>
      <c r="BH460">
        <v>18</v>
      </c>
      <c r="BI460">
        <v>0</v>
      </c>
      <c r="BJ460" t="s">
        <v>3191</v>
      </c>
      <c r="BK460">
        <v>2</v>
      </c>
      <c r="BL460">
        <v>9</v>
      </c>
      <c r="BM460">
        <v>5</v>
      </c>
      <c r="BN460">
        <v>0</v>
      </c>
      <c r="BO460">
        <v>0.64290000000000003</v>
      </c>
      <c r="BP460">
        <v>19</v>
      </c>
      <c r="BQ460">
        <v>7</v>
      </c>
      <c r="BR460">
        <v>0</v>
      </c>
      <c r="BS460">
        <v>0.73080000000000001</v>
      </c>
      <c r="BT460">
        <v>19</v>
      </c>
      <c r="BU460">
        <v>7</v>
      </c>
      <c r="BV460">
        <v>0</v>
      </c>
      <c r="BW460">
        <v>0.73080000000000001</v>
      </c>
      <c r="BX460">
        <v>0.56659999999999999</v>
      </c>
      <c r="BY460">
        <v>0.7</v>
      </c>
      <c r="BZ460">
        <v>0</v>
      </c>
      <c r="CA460">
        <v>0</v>
      </c>
      <c r="CB460">
        <v>1955</v>
      </c>
      <c r="CC460" t="s">
        <v>480</v>
      </c>
      <c r="CE460">
        <v>0</v>
      </c>
      <c r="CF460" t="s">
        <v>987</v>
      </c>
      <c r="CG460">
        <v>1977</v>
      </c>
      <c r="CH460" t="s">
        <v>3186</v>
      </c>
      <c r="CI460">
        <v>48</v>
      </c>
      <c r="CJ460">
        <v>26</v>
      </c>
      <c r="CK460">
        <v>21.871110000000002</v>
      </c>
      <c r="CL460">
        <v>0</v>
      </c>
      <c r="CM460">
        <v>1</v>
      </c>
      <c r="CN460">
        <v>0</v>
      </c>
      <c r="CO460">
        <v>0</v>
      </c>
      <c r="CP460">
        <v>0</v>
      </c>
      <c r="CQ460">
        <v>0</v>
      </c>
      <c r="CR460">
        <v>0</v>
      </c>
    </row>
    <row r="461" spans="1:96" x14ac:dyDescent="0.3">
      <c r="A461">
        <v>2003</v>
      </c>
      <c r="B461" t="s">
        <v>3198</v>
      </c>
      <c r="C461" t="s">
        <v>3199</v>
      </c>
      <c r="D461" t="s">
        <v>3200</v>
      </c>
      <c r="E461" t="s">
        <v>662</v>
      </c>
      <c r="F461">
        <v>34.1342</v>
      </c>
      <c r="G461">
        <v>33.158859999999997</v>
      </c>
      <c r="H461">
        <v>35.11016</v>
      </c>
      <c r="I461">
        <v>0.49669999999999997</v>
      </c>
      <c r="J461">
        <v>3.2800000000000003E-2</v>
      </c>
      <c r="K461">
        <v>7.4899999999999994E-2</v>
      </c>
      <c r="L461">
        <v>0.15229999999999999</v>
      </c>
      <c r="M461">
        <v>60640.89</v>
      </c>
      <c r="N461">
        <v>153449.9</v>
      </c>
      <c r="O461">
        <v>0.87150000000000005</v>
      </c>
      <c r="P461">
        <v>0.35949999999999999</v>
      </c>
      <c r="Q461">
        <v>9.6000000000000002E-2</v>
      </c>
      <c r="R461">
        <v>1.74</v>
      </c>
      <c r="S461" t="s">
        <v>486</v>
      </c>
      <c r="T461">
        <v>2</v>
      </c>
      <c r="U461">
        <v>77</v>
      </c>
      <c r="V461">
        <v>210</v>
      </c>
      <c r="W461">
        <v>4.8</v>
      </c>
      <c r="X461" t="s">
        <v>2971</v>
      </c>
      <c r="Y461" t="s">
        <v>3201</v>
      </c>
      <c r="AA461" t="s">
        <v>474</v>
      </c>
      <c r="AE461" t="s">
        <v>475</v>
      </c>
      <c r="AH461">
        <v>0</v>
      </c>
      <c r="AI461">
        <v>0</v>
      </c>
      <c r="AJ461" t="s">
        <v>490</v>
      </c>
      <c r="AK461">
        <v>30066</v>
      </c>
      <c r="AU461">
        <v>0</v>
      </c>
      <c r="AW461" t="s">
        <v>3202</v>
      </c>
      <c r="AY461">
        <v>79</v>
      </c>
      <c r="AZ461">
        <v>4</v>
      </c>
      <c r="BA461">
        <v>8</v>
      </c>
      <c r="BB461">
        <v>0</v>
      </c>
      <c r="BC461">
        <v>0.33329999999999999</v>
      </c>
      <c r="BD461">
        <v>427</v>
      </c>
      <c r="BE461">
        <v>316</v>
      </c>
      <c r="BF461">
        <v>19</v>
      </c>
      <c r="BG461">
        <v>40</v>
      </c>
      <c r="BH461">
        <v>20</v>
      </c>
      <c r="BI461">
        <v>0</v>
      </c>
      <c r="BJ461" t="s">
        <v>3203</v>
      </c>
      <c r="BK461">
        <v>12</v>
      </c>
      <c r="BL461">
        <v>4</v>
      </c>
      <c r="BM461">
        <v>8</v>
      </c>
      <c r="BN461">
        <v>0</v>
      </c>
      <c r="BO461">
        <v>0.33329999999999999</v>
      </c>
      <c r="BP461">
        <v>103</v>
      </c>
      <c r="BQ461">
        <v>41</v>
      </c>
      <c r="BR461">
        <v>1</v>
      </c>
      <c r="BS461">
        <v>0.71379999999999999</v>
      </c>
      <c r="BT461">
        <v>40</v>
      </c>
      <c r="BU461">
        <v>20</v>
      </c>
      <c r="BV461">
        <v>0</v>
      </c>
      <c r="BW461">
        <v>0.66669999999999996</v>
      </c>
      <c r="BX461">
        <v>0.58530000000000004</v>
      </c>
      <c r="BY461">
        <v>0.66669999999999996</v>
      </c>
      <c r="BZ461">
        <v>0</v>
      </c>
      <c r="CA461">
        <v>0</v>
      </c>
      <c r="CB461">
        <v>1947</v>
      </c>
      <c r="CC461" t="s">
        <v>480</v>
      </c>
      <c r="CE461">
        <v>0</v>
      </c>
      <c r="CF461" t="s">
        <v>593</v>
      </c>
      <c r="CG461">
        <v>1977</v>
      </c>
      <c r="CH461" t="s">
        <v>506</v>
      </c>
      <c r="CI461">
        <v>56</v>
      </c>
      <c r="CJ461">
        <v>26</v>
      </c>
      <c r="CK461">
        <v>24.899650000000001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</row>
    <row r="462" spans="1:96" x14ac:dyDescent="0.3">
      <c r="A462">
        <v>2003</v>
      </c>
      <c r="B462" t="s">
        <v>1652</v>
      </c>
      <c r="C462" t="s">
        <v>3204</v>
      </c>
      <c r="D462" t="s">
        <v>1762</v>
      </c>
      <c r="E462" t="s">
        <v>550</v>
      </c>
      <c r="F462">
        <v>33.636510000000001</v>
      </c>
      <c r="G462">
        <v>32.155419999999999</v>
      </c>
      <c r="H462">
        <v>34.951210000000003</v>
      </c>
      <c r="I462">
        <v>0.47049999999999997</v>
      </c>
      <c r="J462">
        <v>5.9900000000000002E-2</v>
      </c>
      <c r="K462">
        <v>0.1216</v>
      </c>
      <c r="L462">
        <v>0.20030000000000001</v>
      </c>
      <c r="M462">
        <v>29517.97</v>
      </c>
      <c r="N462">
        <v>103302.6</v>
      </c>
      <c r="O462">
        <v>0.74870000000000003</v>
      </c>
      <c r="P462">
        <v>0.2243</v>
      </c>
      <c r="Q462">
        <v>7.17E-2</v>
      </c>
      <c r="R462">
        <v>16.62</v>
      </c>
      <c r="S462" t="s">
        <v>470</v>
      </c>
      <c r="T462">
        <v>3</v>
      </c>
      <c r="U462">
        <v>72</v>
      </c>
      <c r="V462">
        <v>178</v>
      </c>
      <c r="W462">
        <v>4.8</v>
      </c>
      <c r="X462" t="s">
        <v>1149</v>
      </c>
      <c r="Y462" t="s">
        <v>3205</v>
      </c>
      <c r="Z462">
        <v>20</v>
      </c>
      <c r="AA462" t="s">
        <v>474</v>
      </c>
      <c r="AE462" t="s">
        <v>475</v>
      </c>
      <c r="AF462" t="s">
        <v>473</v>
      </c>
      <c r="AH462">
        <v>0</v>
      </c>
      <c r="AI462">
        <v>0</v>
      </c>
      <c r="AJ462" t="s">
        <v>490</v>
      </c>
      <c r="AK462">
        <v>91103</v>
      </c>
      <c r="AL462">
        <v>142</v>
      </c>
      <c r="AM462">
        <v>80</v>
      </c>
      <c r="AN462">
        <v>7</v>
      </c>
      <c r="AO462">
        <v>980</v>
      </c>
      <c r="AP462">
        <v>9</v>
      </c>
      <c r="AQ462">
        <v>172</v>
      </c>
      <c r="AR462">
        <v>957</v>
      </c>
      <c r="AS462">
        <v>49</v>
      </c>
      <c r="AT462" t="s">
        <v>3206</v>
      </c>
      <c r="AU462">
        <v>4</v>
      </c>
      <c r="AV462">
        <v>0</v>
      </c>
      <c r="AW462" t="s">
        <v>1765</v>
      </c>
      <c r="AX462" t="s">
        <v>1328</v>
      </c>
      <c r="AY462">
        <v>98</v>
      </c>
      <c r="AZ462">
        <v>8</v>
      </c>
      <c r="BA462">
        <v>5</v>
      </c>
      <c r="BB462">
        <v>0</v>
      </c>
      <c r="BC462">
        <v>0.61539999999999995</v>
      </c>
      <c r="BD462">
        <v>432</v>
      </c>
      <c r="BE462">
        <v>483</v>
      </c>
      <c r="BF462">
        <v>31</v>
      </c>
      <c r="BG462">
        <v>21</v>
      </c>
      <c r="BH462">
        <v>27</v>
      </c>
      <c r="BI462">
        <v>0</v>
      </c>
      <c r="BJ462" t="s">
        <v>1659</v>
      </c>
      <c r="BK462">
        <v>5</v>
      </c>
      <c r="BL462">
        <v>8</v>
      </c>
      <c r="BM462">
        <v>5</v>
      </c>
      <c r="BN462">
        <v>0</v>
      </c>
      <c r="BO462">
        <v>0.61539999999999995</v>
      </c>
      <c r="BP462">
        <v>21</v>
      </c>
      <c r="BQ462">
        <v>27</v>
      </c>
      <c r="BR462">
        <v>0</v>
      </c>
      <c r="BS462">
        <v>0.4375</v>
      </c>
      <c r="BT462">
        <v>21</v>
      </c>
      <c r="BU462">
        <v>27</v>
      </c>
      <c r="BV462">
        <v>0</v>
      </c>
      <c r="BW462">
        <v>0.4375</v>
      </c>
      <c r="BX462">
        <v>0.4894</v>
      </c>
      <c r="BY462">
        <v>0.4375</v>
      </c>
      <c r="BZ462">
        <v>0</v>
      </c>
      <c r="CA462">
        <v>0</v>
      </c>
      <c r="CB462">
        <v>1963</v>
      </c>
      <c r="CC462" t="s">
        <v>480</v>
      </c>
      <c r="CE462">
        <v>0</v>
      </c>
      <c r="CF462" t="s">
        <v>738</v>
      </c>
      <c r="CG462">
        <v>1986</v>
      </c>
      <c r="CH462" t="s">
        <v>1660</v>
      </c>
      <c r="CI462">
        <v>40</v>
      </c>
      <c r="CJ462">
        <v>17</v>
      </c>
      <c r="CK462">
        <v>24.138500000000001</v>
      </c>
      <c r="CL462">
        <v>1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</row>
    <row r="463" spans="1:96" x14ac:dyDescent="0.3">
      <c r="A463">
        <v>2003</v>
      </c>
      <c r="B463" t="s">
        <v>1119</v>
      </c>
      <c r="C463" t="s">
        <v>3207</v>
      </c>
      <c r="D463" t="s">
        <v>3208</v>
      </c>
      <c r="E463" t="s">
        <v>1591</v>
      </c>
      <c r="F463">
        <v>37.049999999999997</v>
      </c>
      <c r="G463">
        <v>36.450000000000003</v>
      </c>
      <c r="H463">
        <v>37.799999999999997</v>
      </c>
      <c r="I463">
        <v>0.48380000000000001</v>
      </c>
      <c r="J463">
        <v>5.2499999999999998E-2</v>
      </c>
      <c r="K463">
        <v>0.12</v>
      </c>
      <c r="L463">
        <v>0.2341</v>
      </c>
      <c r="M463">
        <v>41045.5</v>
      </c>
      <c r="N463">
        <v>69300</v>
      </c>
      <c r="O463">
        <v>0.85289999999999999</v>
      </c>
      <c r="P463">
        <v>0.1618</v>
      </c>
      <c r="Q463">
        <v>4.1099999999999998E-2</v>
      </c>
      <c r="R463">
        <v>0.13</v>
      </c>
      <c r="S463" t="s">
        <v>539</v>
      </c>
      <c r="T463">
        <v>2</v>
      </c>
      <c r="U463">
        <v>74</v>
      </c>
      <c r="V463">
        <v>174</v>
      </c>
      <c r="W463">
        <v>4.7</v>
      </c>
      <c r="X463" t="s">
        <v>1223</v>
      </c>
      <c r="Y463" t="s">
        <v>621</v>
      </c>
      <c r="Z463">
        <v>47</v>
      </c>
      <c r="AA463" t="s">
        <v>474</v>
      </c>
      <c r="AD463">
        <v>3.5</v>
      </c>
      <c r="AE463" t="s">
        <v>475</v>
      </c>
      <c r="AF463" t="s">
        <v>475</v>
      </c>
      <c r="AH463">
        <v>0</v>
      </c>
      <c r="AI463">
        <v>0</v>
      </c>
      <c r="AJ463" t="s">
        <v>490</v>
      </c>
      <c r="AK463">
        <v>74055</v>
      </c>
      <c r="AL463">
        <v>1292</v>
      </c>
      <c r="AM463">
        <v>808</v>
      </c>
      <c r="AN463">
        <v>35</v>
      </c>
      <c r="AO463">
        <v>10924</v>
      </c>
      <c r="AP463">
        <v>83</v>
      </c>
      <c r="AQ463">
        <v>1620</v>
      </c>
      <c r="AR463">
        <v>11590</v>
      </c>
      <c r="AS463">
        <v>232.43</v>
      </c>
      <c r="AT463" t="s">
        <v>3209</v>
      </c>
      <c r="AU463">
        <v>5</v>
      </c>
      <c r="AV463">
        <v>0</v>
      </c>
      <c r="AW463" t="s">
        <v>3210</v>
      </c>
      <c r="AX463" t="s">
        <v>69</v>
      </c>
      <c r="AY463">
        <v>93</v>
      </c>
      <c r="AZ463">
        <v>1</v>
      </c>
      <c r="BA463">
        <v>11</v>
      </c>
      <c r="BB463">
        <v>0</v>
      </c>
      <c r="BC463">
        <v>8.3299999999999999E-2</v>
      </c>
      <c r="BD463">
        <v>494</v>
      </c>
      <c r="BE463">
        <v>368</v>
      </c>
      <c r="BF463">
        <v>26</v>
      </c>
      <c r="BG463">
        <v>12</v>
      </c>
      <c r="BH463">
        <v>41</v>
      </c>
      <c r="BI463">
        <v>0</v>
      </c>
      <c r="BJ463" t="s">
        <v>3211</v>
      </c>
      <c r="BK463">
        <v>0</v>
      </c>
      <c r="BL463">
        <v>0</v>
      </c>
      <c r="BM463">
        <v>0</v>
      </c>
      <c r="BN463">
        <v>0</v>
      </c>
      <c r="BP463">
        <v>0</v>
      </c>
      <c r="BQ463">
        <v>0</v>
      </c>
      <c r="BR463">
        <v>0</v>
      </c>
      <c r="BT463">
        <v>0</v>
      </c>
      <c r="BU463">
        <v>0</v>
      </c>
      <c r="BV463">
        <v>0</v>
      </c>
      <c r="BX463">
        <v>0.58560000000000001</v>
      </c>
      <c r="BY463">
        <v>0.22639999999999999</v>
      </c>
      <c r="BZ463">
        <v>1</v>
      </c>
      <c r="CA463">
        <v>1</v>
      </c>
      <c r="CB463">
        <v>1965</v>
      </c>
      <c r="CC463" t="s">
        <v>480</v>
      </c>
      <c r="CE463">
        <v>0</v>
      </c>
      <c r="CF463" t="s">
        <v>593</v>
      </c>
      <c r="CG463">
        <v>1990</v>
      </c>
      <c r="CH463" t="s">
        <v>3212</v>
      </c>
      <c r="CI463">
        <v>38</v>
      </c>
      <c r="CJ463">
        <v>13</v>
      </c>
      <c r="CK463">
        <v>22.33784</v>
      </c>
      <c r="CL463">
        <v>0</v>
      </c>
      <c r="CM463">
        <v>0</v>
      </c>
      <c r="CN463">
        <v>0</v>
      </c>
      <c r="CO463">
        <v>1</v>
      </c>
      <c r="CP463">
        <v>1</v>
      </c>
      <c r="CQ463">
        <v>0</v>
      </c>
      <c r="CR463">
        <v>1</v>
      </c>
    </row>
    <row r="464" spans="1:96" x14ac:dyDescent="0.3">
      <c r="A464">
        <v>2003</v>
      </c>
      <c r="B464" t="s">
        <v>3213</v>
      </c>
      <c r="C464" t="s">
        <v>3214</v>
      </c>
      <c r="D464" t="s">
        <v>965</v>
      </c>
      <c r="E464" t="s">
        <v>550</v>
      </c>
      <c r="F464">
        <v>24.944140000000001</v>
      </c>
      <c r="G464">
        <v>25.07658</v>
      </c>
      <c r="H464">
        <v>24.928830000000001</v>
      </c>
      <c r="I464">
        <v>0.49519999999999997</v>
      </c>
      <c r="J464">
        <v>3.7699999999999997E-2</v>
      </c>
      <c r="K464">
        <v>7.4700000000000003E-2</v>
      </c>
      <c r="L464">
        <v>0.12859999999999999</v>
      </c>
      <c r="M464">
        <v>39125.910000000003</v>
      </c>
      <c r="N464">
        <v>134986.5</v>
      </c>
      <c r="O464">
        <v>0.90659999999999996</v>
      </c>
      <c r="P464">
        <v>0.31659999999999999</v>
      </c>
      <c r="Q464">
        <v>0.10489999999999999</v>
      </c>
      <c r="R464">
        <v>6.52</v>
      </c>
      <c r="S464" t="s">
        <v>558</v>
      </c>
      <c r="T464">
        <v>2</v>
      </c>
      <c r="U464">
        <v>74</v>
      </c>
      <c r="V464">
        <v>185</v>
      </c>
      <c r="W464">
        <v>4.5999999999999996</v>
      </c>
      <c r="X464" t="s">
        <v>3215</v>
      </c>
      <c r="Y464" t="s">
        <v>1508</v>
      </c>
      <c r="Z464">
        <v>46</v>
      </c>
      <c r="AA464" t="s">
        <v>512</v>
      </c>
      <c r="AB464">
        <v>850</v>
      </c>
      <c r="AD464">
        <v>3</v>
      </c>
      <c r="AE464" t="s">
        <v>475</v>
      </c>
      <c r="AF464" t="s">
        <v>475</v>
      </c>
      <c r="AH464">
        <v>0</v>
      </c>
      <c r="AI464">
        <v>0</v>
      </c>
      <c r="AJ464" t="s">
        <v>490</v>
      </c>
      <c r="AK464">
        <v>90813</v>
      </c>
      <c r="AL464">
        <v>656</v>
      </c>
      <c r="AM464">
        <v>382</v>
      </c>
      <c r="AN464">
        <v>18</v>
      </c>
      <c r="AO464">
        <v>4221</v>
      </c>
      <c r="AP464">
        <v>21</v>
      </c>
      <c r="AQ464">
        <v>1011</v>
      </c>
      <c r="AR464">
        <v>5035</v>
      </c>
      <c r="AS464">
        <v>91.76</v>
      </c>
      <c r="AT464" t="s">
        <v>3216</v>
      </c>
      <c r="AU464">
        <v>5</v>
      </c>
      <c r="AV464">
        <v>0</v>
      </c>
      <c r="AW464" t="s">
        <v>3217</v>
      </c>
      <c r="AY464">
        <v>101</v>
      </c>
      <c r="AZ464">
        <v>4</v>
      </c>
      <c r="BA464">
        <v>7</v>
      </c>
      <c r="BB464">
        <v>0</v>
      </c>
      <c r="BC464">
        <v>0.36359999999999998</v>
      </c>
      <c r="BD464">
        <v>460</v>
      </c>
      <c r="BE464">
        <v>426</v>
      </c>
      <c r="BF464">
        <v>30</v>
      </c>
      <c r="BG464">
        <v>20</v>
      </c>
      <c r="BH464">
        <v>35</v>
      </c>
      <c r="BI464">
        <v>0</v>
      </c>
      <c r="BJ464" t="s">
        <v>3218</v>
      </c>
      <c r="BK464">
        <v>7</v>
      </c>
      <c r="BL464">
        <v>4</v>
      </c>
      <c r="BM464">
        <v>7</v>
      </c>
      <c r="BN464">
        <v>0</v>
      </c>
      <c r="BO464">
        <v>0.36359999999999998</v>
      </c>
      <c r="BP464">
        <v>52</v>
      </c>
      <c r="BQ464">
        <v>32</v>
      </c>
      <c r="BR464">
        <v>0</v>
      </c>
      <c r="BS464">
        <v>0.61899999999999999</v>
      </c>
      <c r="BT464">
        <v>30</v>
      </c>
      <c r="BU464">
        <v>27</v>
      </c>
      <c r="BV464">
        <v>0</v>
      </c>
      <c r="BW464">
        <v>0.52629999999999999</v>
      </c>
      <c r="BX464">
        <v>0.53490000000000004</v>
      </c>
      <c r="BY464">
        <v>0.36359999999999998</v>
      </c>
      <c r="BZ464">
        <v>0</v>
      </c>
      <c r="CA464">
        <v>0</v>
      </c>
      <c r="CB464">
        <v>1950</v>
      </c>
      <c r="CC464" t="s">
        <v>480</v>
      </c>
      <c r="CE464">
        <v>0</v>
      </c>
      <c r="CF464" t="s">
        <v>531</v>
      </c>
      <c r="CG464">
        <v>1980</v>
      </c>
      <c r="CH464" t="s">
        <v>1727</v>
      </c>
      <c r="CI464">
        <v>53</v>
      </c>
      <c r="CJ464">
        <v>23</v>
      </c>
      <c r="CK464">
        <v>23.75</v>
      </c>
      <c r="CL464">
        <v>0</v>
      </c>
      <c r="CM464">
        <v>1</v>
      </c>
      <c r="CN464">
        <v>0</v>
      </c>
      <c r="CO464">
        <v>0</v>
      </c>
      <c r="CP464">
        <v>0</v>
      </c>
      <c r="CQ464">
        <v>0</v>
      </c>
      <c r="CR464">
        <v>0</v>
      </c>
    </row>
    <row r="465" spans="1:96" x14ac:dyDescent="0.3">
      <c r="A465">
        <v>2003</v>
      </c>
      <c r="B465" t="s">
        <v>1069</v>
      </c>
      <c r="C465" t="s">
        <v>3219</v>
      </c>
      <c r="D465" t="s">
        <v>1455</v>
      </c>
      <c r="E465" t="s">
        <v>577</v>
      </c>
      <c r="F465">
        <v>36.68882</v>
      </c>
      <c r="G465">
        <v>35.536470000000001</v>
      </c>
      <c r="H465">
        <v>37.603529999999999</v>
      </c>
      <c r="I465">
        <v>0.4899</v>
      </c>
      <c r="J465">
        <v>6.3E-2</v>
      </c>
      <c r="K465">
        <v>0.13070000000000001</v>
      </c>
      <c r="L465">
        <v>0.2238</v>
      </c>
      <c r="M465">
        <v>40176.76</v>
      </c>
      <c r="N465">
        <v>80789.41</v>
      </c>
      <c r="O465">
        <v>0.79830000000000001</v>
      </c>
      <c r="P465">
        <v>0.16900000000000001</v>
      </c>
      <c r="Q465">
        <v>3.9800000000000002E-2</v>
      </c>
      <c r="R465">
        <v>3.37</v>
      </c>
      <c r="S465" t="s">
        <v>498</v>
      </c>
      <c r="T465">
        <v>2</v>
      </c>
      <c r="U465">
        <v>74</v>
      </c>
      <c r="V465">
        <v>175</v>
      </c>
      <c r="W465">
        <v>4.75</v>
      </c>
      <c r="X465" t="s">
        <v>3220</v>
      </c>
      <c r="Y465" t="s">
        <v>2596</v>
      </c>
      <c r="Z465">
        <v>38</v>
      </c>
      <c r="AA465" t="s">
        <v>474</v>
      </c>
      <c r="AE465" t="s">
        <v>475</v>
      </c>
      <c r="AF465" t="s">
        <v>473</v>
      </c>
      <c r="AH465">
        <v>0</v>
      </c>
      <c r="AI465">
        <v>0</v>
      </c>
      <c r="AJ465" t="s">
        <v>490</v>
      </c>
      <c r="AK465">
        <v>72022</v>
      </c>
      <c r="AL465">
        <v>893</v>
      </c>
      <c r="AM465">
        <v>519</v>
      </c>
      <c r="AN465">
        <v>20</v>
      </c>
      <c r="AO465">
        <v>5963</v>
      </c>
      <c r="AP465">
        <v>42</v>
      </c>
      <c r="AQ465">
        <v>1003</v>
      </c>
      <c r="AR465">
        <v>6063</v>
      </c>
      <c r="AS465">
        <v>156.91999999999999</v>
      </c>
      <c r="AT465" t="s">
        <v>3221</v>
      </c>
      <c r="AU465">
        <v>6</v>
      </c>
      <c r="AV465">
        <v>0</v>
      </c>
      <c r="AW465" t="s">
        <v>3222</v>
      </c>
      <c r="AX465" t="s">
        <v>3105</v>
      </c>
      <c r="AY465">
        <v>109</v>
      </c>
      <c r="AZ465">
        <v>2</v>
      </c>
      <c r="BA465">
        <v>10</v>
      </c>
      <c r="BB465">
        <v>0</v>
      </c>
      <c r="BC465">
        <v>0.16669999999999999</v>
      </c>
      <c r="BD465">
        <v>506</v>
      </c>
      <c r="BE465">
        <v>496</v>
      </c>
      <c r="BF465">
        <v>49</v>
      </c>
      <c r="BG465">
        <v>14</v>
      </c>
      <c r="BH465">
        <v>42</v>
      </c>
      <c r="BI465">
        <v>0</v>
      </c>
      <c r="BJ465" t="s">
        <v>2352</v>
      </c>
      <c r="BK465">
        <v>9</v>
      </c>
      <c r="BL465">
        <v>2</v>
      </c>
      <c r="BM465">
        <v>10</v>
      </c>
      <c r="BN465">
        <v>0</v>
      </c>
      <c r="BO465">
        <v>0.16669999999999999</v>
      </c>
      <c r="BP465">
        <v>62</v>
      </c>
      <c r="BQ465">
        <v>46</v>
      </c>
      <c r="BR465">
        <v>0</v>
      </c>
      <c r="BS465">
        <v>0.57410000000000005</v>
      </c>
      <c r="BT465">
        <v>37</v>
      </c>
      <c r="BU465">
        <v>25</v>
      </c>
      <c r="BV465">
        <v>0</v>
      </c>
      <c r="BW465">
        <v>0.5968</v>
      </c>
      <c r="BX465">
        <v>0.52810000000000001</v>
      </c>
      <c r="BY465">
        <v>0.25</v>
      </c>
      <c r="BZ465">
        <v>0</v>
      </c>
      <c r="CA465">
        <v>0</v>
      </c>
      <c r="CB465">
        <v>1951</v>
      </c>
      <c r="CC465" t="s">
        <v>480</v>
      </c>
      <c r="CE465">
        <v>0</v>
      </c>
      <c r="CF465" t="s">
        <v>531</v>
      </c>
      <c r="CG465">
        <v>1976</v>
      </c>
      <c r="CH465" t="s">
        <v>1177</v>
      </c>
      <c r="CI465">
        <v>52</v>
      </c>
      <c r="CJ465">
        <v>27</v>
      </c>
      <c r="CK465">
        <v>22.46622</v>
      </c>
      <c r="CL465">
        <v>1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</row>
    <row r="466" spans="1:96" x14ac:dyDescent="0.3">
      <c r="A466">
        <v>2003</v>
      </c>
      <c r="B466" t="s">
        <v>1690</v>
      </c>
      <c r="C466" t="s">
        <v>3223</v>
      </c>
      <c r="D466" t="s">
        <v>3224</v>
      </c>
      <c r="E466" t="s">
        <v>774</v>
      </c>
      <c r="F466">
        <v>40.299999999999997</v>
      </c>
      <c r="G466">
        <v>38.5</v>
      </c>
      <c r="H466">
        <v>42.1</v>
      </c>
      <c r="I466">
        <v>0.4773</v>
      </c>
      <c r="J466">
        <v>0.1037</v>
      </c>
      <c r="K466">
        <v>0.1915</v>
      </c>
      <c r="L466">
        <v>0.29299999999999998</v>
      </c>
      <c r="M466">
        <v>30948</v>
      </c>
      <c r="N466">
        <v>79600</v>
      </c>
      <c r="O466">
        <v>0.74750000000000005</v>
      </c>
      <c r="P466">
        <v>9.3100000000000002E-2</v>
      </c>
      <c r="Q466">
        <v>2.47E-2</v>
      </c>
      <c r="R466">
        <v>0.93</v>
      </c>
      <c r="S466" t="s">
        <v>486</v>
      </c>
      <c r="T466">
        <v>2</v>
      </c>
      <c r="U466">
        <v>74</v>
      </c>
      <c r="V466">
        <v>200</v>
      </c>
      <c r="W466">
        <v>4.6500000000000004</v>
      </c>
      <c r="X466" t="s">
        <v>3225</v>
      </c>
      <c r="Y466" t="s">
        <v>3226</v>
      </c>
      <c r="Z466">
        <v>16</v>
      </c>
      <c r="AA466" t="s">
        <v>474</v>
      </c>
      <c r="AB466">
        <v>1020</v>
      </c>
      <c r="AD466">
        <v>3.9</v>
      </c>
      <c r="AE466" t="s">
        <v>473</v>
      </c>
      <c r="AF466" t="s">
        <v>473</v>
      </c>
      <c r="AH466">
        <v>0</v>
      </c>
      <c r="AI466">
        <v>0</v>
      </c>
      <c r="AJ466" t="s">
        <v>490</v>
      </c>
      <c r="AK466">
        <v>18603</v>
      </c>
      <c r="AL466">
        <v>421</v>
      </c>
      <c r="AM466">
        <v>261</v>
      </c>
      <c r="AN466">
        <v>17</v>
      </c>
      <c r="AO466">
        <v>3058</v>
      </c>
      <c r="AP466">
        <v>18</v>
      </c>
      <c r="AQ466">
        <v>475</v>
      </c>
      <c r="AR466">
        <v>2948</v>
      </c>
      <c r="AS466">
        <v>191.13</v>
      </c>
      <c r="AT466" t="s">
        <v>3227</v>
      </c>
      <c r="AU466">
        <v>2</v>
      </c>
      <c r="AV466">
        <v>0</v>
      </c>
      <c r="AW466" t="s">
        <v>3228</v>
      </c>
      <c r="AY466">
        <v>95</v>
      </c>
      <c r="AZ466">
        <v>11</v>
      </c>
      <c r="BA466">
        <v>4</v>
      </c>
      <c r="BB466">
        <v>0</v>
      </c>
      <c r="BC466">
        <v>0.73329999999999995</v>
      </c>
      <c r="BD466">
        <v>477</v>
      </c>
      <c r="BE466">
        <v>371</v>
      </c>
      <c r="BF466">
        <v>34</v>
      </c>
      <c r="BG466">
        <v>37</v>
      </c>
      <c r="BH466">
        <v>22</v>
      </c>
      <c r="BI466">
        <v>0</v>
      </c>
      <c r="BJ466" t="s">
        <v>1698</v>
      </c>
      <c r="BK466">
        <v>18</v>
      </c>
      <c r="BL466">
        <v>11</v>
      </c>
      <c r="BM466">
        <v>4</v>
      </c>
      <c r="BN466">
        <v>0</v>
      </c>
      <c r="BO466">
        <v>0.73329999999999995</v>
      </c>
      <c r="BP466">
        <v>125</v>
      </c>
      <c r="BQ466">
        <v>73</v>
      </c>
      <c r="BR466">
        <v>1</v>
      </c>
      <c r="BS466">
        <v>0.63070000000000004</v>
      </c>
      <c r="BT466">
        <v>37</v>
      </c>
      <c r="BU466">
        <v>22</v>
      </c>
      <c r="BV466">
        <v>0</v>
      </c>
      <c r="BW466">
        <v>0.62709999999999999</v>
      </c>
      <c r="BX466">
        <v>0.57940000000000003</v>
      </c>
      <c r="BY466">
        <v>0.62709999999999999</v>
      </c>
      <c r="BZ466">
        <v>0</v>
      </c>
      <c r="CA466">
        <v>0</v>
      </c>
      <c r="CK466">
        <v>25.67568</v>
      </c>
      <c r="CL466">
        <v>1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</row>
    <row r="467" spans="1:96" x14ac:dyDescent="0.3">
      <c r="A467">
        <v>2003</v>
      </c>
      <c r="B467" t="s">
        <v>1690</v>
      </c>
      <c r="C467" t="s">
        <v>3229</v>
      </c>
      <c r="D467" t="s">
        <v>3230</v>
      </c>
      <c r="E467" t="s">
        <v>586</v>
      </c>
      <c r="F467">
        <v>34.884180000000001</v>
      </c>
      <c r="G467">
        <v>32.966520000000003</v>
      </c>
      <c r="H467">
        <v>36.559829999999998</v>
      </c>
      <c r="I467">
        <v>0.47120000000000001</v>
      </c>
      <c r="J467">
        <v>6.93E-2</v>
      </c>
      <c r="K467">
        <v>0.13880000000000001</v>
      </c>
      <c r="L467">
        <v>0.22389999999999999</v>
      </c>
      <c r="M467">
        <v>33357.64</v>
      </c>
      <c r="N467">
        <v>82732.070000000007</v>
      </c>
      <c r="O467">
        <v>0.73109999999999997</v>
      </c>
      <c r="P467">
        <v>0.18740000000000001</v>
      </c>
      <c r="Q467">
        <v>6.7900000000000002E-2</v>
      </c>
      <c r="R467">
        <v>0.63</v>
      </c>
      <c r="S467" t="s">
        <v>539</v>
      </c>
      <c r="T467">
        <v>2</v>
      </c>
      <c r="U467">
        <v>77</v>
      </c>
      <c r="V467">
        <v>220</v>
      </c>
      <c r="W467">
        <v>5</v>
      </c>
      <c r="X467" t="s">
        <v>1463</v>
      </c>
      <c r="Y467" t="s">
        <v>3231</v>
      </c>
      <c r="AA467" t="s">
        <v>474</v>
      </c>
      <c r="AE467" t="s">
        <v>473</v>
      </c>
      <c r="AF467" t="s">
        <v>473</v>
      </c>
      <c r="AH467">
        <v>0</v>
      </c>
      <c r="AI467">
        <v>0</v>
      </c>
      <c r="AJ467" t="s">
        <v>476</v>
      </c>
      <c r="AK467">
        <v>7960</v>
      </c>
      <c r="AV467">
        <v>0</v>
      </c>
      <c r="AW467" t="s">
        <v>3232</v>
      </c>
      <c r="AY467">
        <v>95</v>
      </c>
      <c r="AZ467">
        <v>11</v>
      </c>
      <c r="BA467">
        <v>4</v>
      </c>
      <c r="BB467">
        <v>0</v>
      </c>
      <c r="BC467">
        <v>0.73329999999999995</v>
      </c>
      <c r="BD467">
        <v>477</v>
      </c>
      <c r="BE467">
        <v>371</v>
      </c>
      <c r="BF467">
        <v>34</v>
      </c>
      <c r="BG467">
        <v>37</v>
      </c>
      <c r="BH467">
        <v>22</v>
      </c>
      <c r="BI467">
        <v>0</v>
      </c>
      <c r="BJ467" t="s">
        <v>1698</v>
      </c>
      <c r="BK467">
        <v>18</v>
      </c>
      <c r="BL467">
        <v>11</v>
      </c>
      <c r="BM467">
        <v>4</v>
      </c>
      <c r="BN467">
        <v>0</v>
      </c>
      <c r="BO467">
        <v>0.73329999999999995</v>
      </c>
      <c r="BP467">
        <v>125</v>
      </c>
      <c r="BQ467">
        <v>73</v>
      </c>
      <c r="BR467">
        <v>1</v>
      </c>
      <c r="BS467">
        <v>0.63070000000000004</v>
      </c>
      <c r="BT467">
        <v>37</v>
      </c>
      <c r="BU467">
        <v>22</v>
      </c>
      <c r="BV467">
        <v>0</v>
      </c>
      <c r="BW467">
        <v>0.62709999999999999</v>
      </c>
      <c r="BX467">
        <v>0.57940000000000003</v>
      </c>
      <c r="BY467">
        <v>0.62709999999999999</v>
      </c>
      <c r="BZ467">
        <v>0</v>
      </c>
      <c r="CA467">
        <v>0</v>
      </c>
      <c r="CK467">
        <v>26.085339999999999</v>
      </c>
      <c r="CL467">
        <v>1</v>
      </c>
      <c r="CM467">
        <v>0</v>
      </c>
      <c r="CN467">
        <v>1</v>
      </c>
      <c r="CO467">
        <v>0</v>
      </c>
      <c r="CP467">
        <v>0</v>
      </c>
      <c r="CQ467">
        <v>0</v>
      </c>
      <c r="CR467">
        <v>0</v>
      </c>
    </row>
    <row r="468" spans="1:96" x14ac:dyDescent="0.3">
      <c r="A468">
        <v>2003</v>
      </c>
      <c r="B468" t="s">
        <v>187</v>
      </c>
      <c r="C468" t="s">
        <v>3233</v>
      </c>
      <c r="D468" t="s">
        <v>83</v>
      </c>
      <c r="E468" t="s">
        <v>1256</v>
      </c>
      <c r="F468">
        <v>32.844430000000003</v>
      </c>
      <c r="G468">
        <v>31.071739999999998</v>
      </c>
      <c r="H468">
        <v>35.490029999999997</v>
      </c>
      <c r="I468">
        <v>0.51039999999999996</v>
      </c>
      <c r="J468">
        <v>4.8899999999999999E-2</v>
      </c>
      <c r="K468">
        <v>0.1026</v>
      </c>
      <c r="L468">
        <v>0.17510000000000001</v>
      </c>
      <c r="M468">
        <v>43974.17</v>
      </c>
      <c r="N468">
        <v>98540.44</v>
      </c>
      <c r="O468">
        <v>0.78510000000000002</v>
      </c>
      <c r="P468">
        <v>0.23760000000000001</v>
      </c>
      <c r="Q468">
        <v>6.1600000000000002E-2</v>
      </c>
      <c r="R468">
        <v>6.66</v>
      </c>
      <c r="S468" t="s">
        <v>558</v>
      </c>
      <c r="T468">
        <v>2</v>
      </c>
      <c r="U468">
        <v>74</v>
      </c>
      <c r="V468">
        <v>185</v>
      </c>
      <c r="W468">
        <v>4.5</v>
      </c>
      <c r="X468" t="s">
        <v>990</v>
      </c>
      <c r="Y468" t="s">
        <v>3141</v>
      </c>
      <c r="Z468">
        <v>21</v>
      </c>
      <c r="AA468" t="s">
        <v>474</v>
      </c>
      <c r="AD468">
        <v>3.6</v>
      </c>
      <c r="AE468" t="s">
        <v>475</v>
      </c>
      <c r="AF468" t="s">
        <v>475</v>
      </c>
      <c r="AH468">
        <v>0</v>
      </c>
      <c r="AI468">
        <v>0</v>
      </c>
      <c r="AJ468" t="s">
        <v>476</v>
      </c>
      <c r="AK468">
        <v>38119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1</v>
      </c>
      <c r="AR468">
        <v>10</v>
      </c>
      <c r="AS468">
        <v>0</v>
      </c>
      <c r="AT468" t="s">
        <v>3234</v>
      </c>
      <c r="AU468">
        <v>3</v>
      </c>
      <c r="AV468">
        <v>0</v>
      </c>
      <c r="AW468" t="s">
        <v>3235</v>
      </c>
      <c r="AY468">
        <v>95</v>
      </c>
      <c r="AZ468">
        <v>9</v>
      </c>
      <c r="BA468">
        <v>5</v>
      </c>
      <c r="BB468">
        <v>0</v>
      </c>
      <c r="BC468">
        <v>0.64290000000000003</v>
      </c>
      <c r="BD468">
        <v>466</v>
      </c>
      <c r="BE468">
        <v>465</v>
      </c>
      <c r="BF468">
        <v>39</v>
      </c>
      <c r="BG468">
        <v>36</v>
      </c>
      <c r="BH468">
        <v>26</v>
      </c>
      <c r="BI468">
        <v>0</v>
      </c>
      <c r="BJ468" t="s">
        <v>2358</v>
      </c>
      <c r="BK468">
        <v>8</v>
      </c>
      <c r="BL468">
        <v>9</v>
      </c>
      <c r="BM468">
        <v>5</v>
      </c>
      <c r="BN468">
        <v>0</v>
      </c>
      <c r="BO468">
        <v>0.64290000000000003</v>
      </c>
      <c r="BP468">
        <v>40</v>
      </c>
      <c r="BQ468">
        <v>52</v>
      </c>
      <c r="BR468">
        <v>0</v>
      </c>
      <c r="BS468">
        <v>0.43480000000000002</v>
      </c>
      <c r="BT468">
        <v>29</v>
      </c>
      <c r="BU468">
        <v>30</v>
      </c>
      <c r="BV468">
        <v>0</v>
      </c>
      <c r="BW468">
        <v>0.49149999999999999</v>
      </c>
      <c r="BX468">
        <v>0.52059999999999995</v>
      </c>
      <c r="BY468">
        <v>0.5806</v>
      </c>
      <c r="BZ468">
        <v>0</v>
      </c>
      <c r="CA468">
        <v>0</v>
      </c>
      <c r="CB468">
        <v>1944</v>
      </c>
      <c r="CC468" t="s">
        <v>480</v>
      </c>
      <c r="CD468" t="s">
        <v>2359</v>
      </c>
      <c r="CE468">
        <v>3</v>
      </c>
      <c r="CF468" t="s">
        <v>527</v>
      </c>
      <c r="CG468">
        <v>1970</v>
      </c>
      <c r="CH468" t="s">
        <v>187</v>
      </c>
      <c r="CI468">
        <v>59</v>
      </c>
      <c r="CJ468">
        <v>33</v>
      </c>
      <c r="CK468">
        <v>23.75</v>
      </c>
      <c r="CL468">
        <v>0</v>
      </c>
      <c r="CM468">
        <v>0</v>
      </c>
      <c r="CN468">
        <v>1</v>
      </c>
      <c r="CO468">
        <v>0</v>
      </c>
      <c r="CP468">
        <v>0</v>
      </c>
      <c r="CQ468">
        <v>0</v>
      </c>
      <c r="CR468">
        <v>0</v>
      </c>
    </row>
    <row r="469" spans="1:96" x14ac:dyDescent="0.3">
      <c r="A469">
        <v>2003</v>
      </c>
      <c r="B469" t="s">
        <v>187</v>
      </c>
      <c r="C469" t="s">
        <v>3236</v>
      </c>
      <c r="D469" t="s">
        <v>3237</v>
      </c>
      <c r="E469" t="s">
        <v>774</v>
      </c>
      <c r="F469">
        <v>38.700000000000003</v>
      </c>
      <c r="G469">
        <v>37.799999999999997</v>
      </c>
      <c r="H469">
        <v>39.4</v>
      </c>
      <c r="I469">
        <v>0.48970000000000002</v>
      </c>
      <c r="J469">
        <v>5.67E-2</v>
      </c>
      <c r="K469">
        <v>0.1158</v>
      </c>
      <c r="L469">
        <v>0.20100000000000001</v>
      </c>
      <c r="M469">
        <v>60898</v>
      </c>
      <c r="N469">
        <v>136300</v>
      </c>
      <c r="O469">
        <v>0.91690000000000005</v>
      </c>
      <c r="P469">
        <v>0.3715</v>
      </c>
      <c r="Q469">
        <v>0.109</v>
      </c>
      <c r="R469">
        <v>1.95</v>
      </c>
      <c r="S469" t="s">
        <v>486</v>
      </c>
      <c r="T469">
        <v>3</v>
      </c>
      <c r="U469">
        <v>76</v>
      </c>
      <c r="V469">
        <v>205</v>
      </c>
      <c r="W469">
        <v>4.9000000000000004</v>
      </c>
      <c r="X469" t="s">
        <v>710</v>
      </c>
      <c r="Y469" t="s">
        <v>3238</v>
      </c>
      <c r="Z469">
        <v>25</v>
      </c>
      <c r="AA469" t="s">
        <v>474</v>
      </c>
      <c r="AD469">
        <v>2.8</v>
      </c>
      <c r="AE469" t="s">
        <v>475</v>
      </c>
      <c r="AF469" t="s">
        <v>473</v>
      </c>
      <c r="AH469">
        <v>0</v>
      </c>
      <c r="AI469">
        <v>0</v>
      </c>
      <c r="AJ469" t="s">
        <v>490</v>
      </c>
      <c r="AK469">
        <v>15044</v>
      </c>
      <c r="AL469">
        <v>432</v>
      </c>
      <c r="AM469">
        <v>283</v>
      </c>
      <c r="AN469">
        <v>13</v>
      </c>
      <c r="AO469">
        <v>3490</v>
      </c>
      <c r="AP469">
        <v>33</v>
      </c>
      <c r="AQ469">
        <v>470</v>
      </c>
      <c r="AR469">
        <v>3466</v>
      </c>
      <c r="AS469">
        <v>139.6</v>
      </c>
      <c r="AT469" t="s">
        <v>3239</v>
      </c>
      <c r="AU469">
        <v>5</v>
      </c>
      <c r="AV469">
        <v>0</v>
      </c>
      <c r="AW469" t="s">
        <v>3240</v>
      </c>
      <c r="AX469" t="s">
        <v>2540</v>
      </c>
      <c r="AY469">
        <v>95</v>
      </c>
      <c r="AZ469">
        <v>9</v>
      </c>
      <c r="BA469">
        <v>5</v>
      </c>
      <c r="BB469">
        <v>0</v>
      </c>
      <c r="BC469">
        <v>0.64290000000000003</v>
      </c>
      <c r="BD469">
        <v>466</v>
      </c>
      <c r="BE469">
        <v>465</v>
      </c>
      <c r="BF469">
        <v>39</v>
      </c>
      <c r="BG469">
        <v>36</v>
      </c>
      <c r="BH469">
        <v>26</v>
      </c>
      <c r="BI469">
        <v>0</v>
      </c>
      <c r="BJ469" t="s">
        <v>2358</v>
      </c>
      <c r="BK469">
        <v>8</v>
      </c>
      <c r="BL469">
        <v>9</v>
      </c>
      <c r="BM469">
        <v>5</v>
      </c>
      <c r="BN469">
        <v>0</v>
      </c>
      <c r="BO469">
        <v>0.64290000000000003</v>
      </c>
      <c r="BP469">
        <v>40</v>
      </c>
      <c r="BQ469">
        <v>52</v>
      </c>
      <c r="BR469">
        <v>0</v>
      </c>
      <c r="BS469">
        <v>0.43480000000000002</v>
      </c>
      <c r="BT469">
        <v>29</v>
      </c>
      <c r="BU469">
        <v>30</v>
      </c>
      <c r="BV469">
        <v>0</v>
      </c>
      <c r="BW469">
        <v>0.49149999999999999</v>
      </c>
      <c r="BX469">
        <v>0.52059999999999995</v>
      </c>
      <c r="BY469">
        <v>0.5806</v>
      </c>
      <c r="BZ469">
        <v>0</v>
      </c>
      <c r="CA469">
        <v>0</v>
      </c>
      <c r="CB469">
        <v>1944</v>
      </c>
      <c r="CC469" t="s">
        <v>480</v>
      </c>
      <c r="CD469" t="s">
        <v>2359</v>
      </c>
      <c r="CE469">
        <v>3</v>
      </c>
      <c r="CF469" t="s">
        <v>527</v>
      </c>
      <c r="CG469">
        <v>1970</v>
      </c>
      <c r="CH469" t="s">
        <v>187</v>
      </c>
      <c r="CI469">
        <v>59</v>
      </c>
      <c r="CJ469">
        <v>33</v>
      </c>
      <c r="CK469">
        <v>24.950659999999999</v>
      </c>
      <c r="CL469">
        <v>1</v>
      </c>
      <c r="CM469">
        <v>0</v>
      </c>
      <c r="CN469">
        <v>0</v>
      </c>
      <c r="CO469">
        <v>0</v>
      </c>
      <c r="CP469">
        <v>0</v>
      </c>
      <c r="CQ469">
        <v>1</v>
      </c>
      <c r="CR469">
        <v>1</v>
      </c>
    </row>
    <row r="470" spans="1:96" x14ac:dyDescent="0.3">
      <c r="A470">
        <v>2003</v>
      </c>
      <c r="B470" t="s">
        <v>147</v>
      </c>
      <c r="C470" t="s">
        <v>3241</v>
      </c>
      <c r="D470" t="s">
        <v>717</v>
      </c>
      <c r="E470" t="s">
        <v>70</v>
      </c>
      <c r="F470">
        <v>37.004019999999997</v>
      </c>
      <c r="G470">
        <v>36.045400000000001</v>
      </c>
      <c r="H470">
        <v>38.065519999999999</v>
      </c>
      <c r="I470">
        <v>0.49109999999999998</v>
      </c>
      <c r="J470">
        <v>5.6899999999999999E-2</v>
      </c>
      <c r="K470">
        <v>0.1298</v>
      </c>
      <c r="L470">
        <v>0.22819999999999999</v>
      </c>
      <c r="M470">
        <v>38673.71</v>
      </c>
      <c r="N470">
        <v>98852.87</v>
      </c>
      <c r="O470">
        <v>0.71989999999999998</v>
      </c>
      <c r="P470">
        <v>0.13700000000000001</v>
      </c>
      <c r="Q470">
        <v>2.9700000000000001E-2</v>
      </c>
      <c r="R470">
        <v>0.98</v>
      </c>
      <c r="S470" t="s">
        <v>486</v>
      </c>
      <c r="T470">
        <v>2</v>
      </c>
      <c r="U470">
        <v>76</v>
      </c>
      <c r="V470">
        <v>205</v>
      </c>
      <c r="W470">
        <v>4.6500000000000004</v>
      </c>
      <c r="X470" t="s">
        <v>1838</v>
      </c>
      <c r="Y470" t="s">
        <v>3242</v>
      </c>
      <c r="Z470">
        <v>14</v>
      </c>
      <c r="AA470" t="s">
        <v>512</v>
      </c>
      <c r="AE470" t="s">
        <v>475</v>
      </c>
      <c r="AF470" t="s">
        <v>475</v>
      </c>
      <c r="AH470">
        <v>0</v>
      </c>
      <c r="AI470">
        <v>0</v>
      </c>
      <c r="AJ470" t="s">
        <v>490</v>
      </c>
      <c r="AK470">
        <v>27292</v>
      </c>
      <c r="AL470">
        <v>25</v>
      </c>
      <c r="AM470">
        <v>11</v>
      </c>
      <c r="AN470">
        <v>1</v>
      </c>
      <c r="AO470">
        <v>141</v>
      </c>
      <c r="AP470">
        <v>2</v>
      </c>
      <c r="AQ470">
        <v>37</v>
      </c>
      <c r="AR470">
        <v>141</v>
      </c>
      <c r="AS470">
        <v>10.07</v>
      </c>
      <c r="AT470" t="s">
        <v>3243</v>
      </c>
      <c r="AU470">
        <v>5</v>
      </c>
      <c r="AV470">
        <v>0</v>
      </c>
      <c r="AW470" t="s">
        <v>3244</v>
      </c>
      <c r="AY470">
        <v>98</v>
      </c>
      <c r="AZ470">
        <v>10</v>
      </c>
      <c r="BA470">
        <v>4</v>
      </c>
      <c r="BB470">
        <v>0</v>
      </c>
      <c r="BC470">
        <v>0.71430000000000005</v>
      </c>
      <c r="BD470">
        <v>547</v>
      </c>
      <c r="BE470">
        <v>374</v>
      </c>
      <c r="BF470">
        <v>41</v>
      </c>
      <c r="BG470">
        <v>49</v>
      </c>
      <c r="BH470">
        <v>13</v>
      </c>
      <c r="BI470">
        <v>0</v>
      </c>
      <c r="BJ470" t="s">
        <v>1705</v>
      </c>
      <c r="BK470">
        <v>22</v>
      </c>
      <c r="BL470">
        <v>10</v>
      </c>
      <c r="BM470">
        <v>4</v>
      </c>
      <c r="BN470">
        <v>0</v>
      </c>
      <c r="BO470">
        <v>0.71430000000000005</v>
      </c>
      <c r="BP470">
        <v>159</v>
      </c>
      <c r="BQ470">
        <v>92</v>
      </c>
      <c r="BR470">
        <v>4</v>
      </c>
      <c r="BS470">
        <v>0.63139999999999996</v>
      </c>
      <c r="BT470">
        <v>49</v>
      </c>
      <c r="BU470">
        <v>13</v>
      </c>
      <c r="BV470">
        <v>0</v>
      </c>
      <c r="BW470">
        <v>0.7903</v>
      </c>
      <c r="BX470">
        <v>0.61119999999999997</v>
      </c>
      <c r="BY470">
        <v>0.7903</v>
      </c>
      <c r="BZ470">
        <v>0</v>
      </c>
      <c r="CA470">
        <v>0</v>
      </c>
      <c r="CB470">
        <v>1946</v>
      </c>
      <c r="CC470" t="s">
        <v>480</v>
      </c>
      <c r="CE470">
        <v>0</v>
      </c>
      <c r="CF470" t="s">
        <v>481</v>
      </c>
      <c r="CG470">
        <v>1972</v>
      </c>
      <c r="CH470" t="s">
        <v>147</v>
      </c>
      <c r="CI470">
        <v>57</v>
      </c>
      <c r="CJ470">
        <v>31</v>
      </c>
      <c r="CK470">
        <v>24.950659999999999</v>
      </c>
      <c r="CL470">
        <v>0</v>
      </c>
      <c r="CM470">
        <v>1</v>
      </c>
      <c r="CN470">
        <v>0</v>
      </c>
      <c r="CO470">
        <v>0</v>
      </c>
      <c r="CP470">
        <v>0</v>
      </c>
      <c r="CQ470">
        <v>0</v>
      </c>
      <c r="CR470">
        <v>0</v>
      </c>
    </row>
    <row r="471" spans="1:96" x14ac:dyDescent="0.3">
      <c r="A471">
        <v>2003</v>
      </c>
      <c r="B471" t="s">
        <v>147</v>
      </c>
      <c r="C471" t="s">
        <v>3245</v>
      </c>
      <c r="D471" t="s">
        <v>2453</v>
      </c>
      <c r="E471" t="s">
        <v>748</v>
      </c>
      <c r="F471">
        <v>39.74427</v>
      </c>
      <c r="G471">
        <v>37.785420000000002</v>
      </c>
      <c r="H471">
        <v>41.42812</v>
      </c>
      <c r="I471">
        <v>0.46960000000000002</v>
      </c>
      <c r="J471">
        <v>7.9799999999999996E-2</v>
      </c>
      <c r="K471">
        <v>0.16800000000000001</v>
      </c>
      <c r="L471">
        <v>0.27139999999999997</v>
      </c>
      <c r="M471">
        <v>31690.25</v>
      </c>
      <c r="N471">
        <v>80188.91</v>
      </c>
      <c r="O471">
        <v>0.69479999999999997</v>
      </c>
      <c r="P471">
        <v>0.1216</v>
      </c>
      <c r="Q471">
        <v>3.7400000000000003E-2</v>
      </c>
      <c r="R471">
        <v>0.7</v>
      </c>
      <c r="S471" t="s">
        <v>539</v>
      </c>
      <c r="T471">
        <v>2</v>
      </c>
      <c r="U471">
        <v>76</v>
      </c>
      <c r="V471">
        <v>202</v>
      </c>
      <c r="W471">
        <v>4.55</v>
      </c>
      <c r="X471" t="s">
        <v>587</v>
      </c>
      <c r="Y471" t="s">
        <v>3246</v>
      </c>
      <c r="AA471" t="s">
        <v>474</v>
      </c>
      <c r="AE471" t="s">
        <v>473</v>
      </c>
      <c r="AH471">
        <v>0</v>
      </c>
      <c r="AI471">
        <v>0</v>
      </c>
      <c r="AJ471" t="s">
        <v>490</v>
      </c>
      <c r="AK471">
        <v>24541</v>
      </c>
      <c r="AU471">
        <v>0</v>
      </c>
      <c r="AW471" t="s">
        <v>3247</v>
      </c>
      <c r="AY471">
        <v>98</v>
      </c>
      <c r="AZ471">
        <v>10</v>
      </c>
      <c r="BA471">
        <v>4</v>
      </c>
      <c r="BB471">
        <v>0</v>
      </c>
      <c r="BC471">
        <v>0.71430000000000005</v>
      </c>
      <c r="BD471">
        <v>547</v>
      </c>
      <c r="BE471">
        <v>374</v>
      </c>
      <c r="BF471">
        <v>41</v>
      </c>
      <c r="BG471">
        <v>49</v>
      </c>
      <c r="BH471">
        <v>13</v>
      </c>
      <c r="BI471">
        <v>0</v>
      </c>
      <c r="BJ471" t="s">
        <v>1705</v>
      </c>
      <c r="BK471">
        <v>22</v>
      </c>
      <c r="BL471">
        <v>10</v>
      </c>
      <c r="BM471">
        <v>4</v>
      </c>
      <c r="BN471">
        <v>0</v>
      </c>
      <c r="BO471">
        <v>0.71430000000000005</v>
      </c>
      <c r="BP471">
        <v>159</v>
      </c>
      <c r="BQ471">
        <v>92</v>
      </c>
      <c r="BR471">
        <v>4</v>
      </c>
      <c r="BS471">
        <v>0.63139999999999996</v>
      </c>
      <c r="BT471">
        <v>49</v>
      </c>
      <c r="BU471">
        <v>13</v>
      </c>
      <c r="BV471">
        <v>0</v>
      </c>
      <c r="BW471">
        <v>0.7903</v>
      </c>
      <c r="BX471">
        <v>0.61119999999999997</v>
      </c>
      <c r="BY471">
        <v>0.7903</v>
      </c>
      <c r="BZ471">
        <v>0</v>
      </c>
      <c r="CA471">
        <v>0</v>
      </c>
      <c r="CB471">
        <v>1946</v>
      </c>
      <c r="CC471" t="s">
        <v>480</v>
      </c>
      <c r="CE471">
        <v>0</v>
      </c>
      <c r="CF471" t="s">
        <v>481</v>
      </c>
      <c r="CG471">
        <v>1972</v>
      </c>
      <c r="CH471" t="s">
        <v>147</v>
      </c>
      <c r="CI471">
        <v>57</v>
      </c>
      <c r="CJ471">
        <v>31</v>
      </c>
      <c r="CK471">
        <v>24.585529999999999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</row>
    <row r="472" spans="1:96" x14ac:dyDescent="0.3">
      <c r="A472">
        <v>2003</v>
      </c>
      <c r="B472" t="s">
        <v>1706</v>
      </c>
      <c r="C472" t="s">
        <v>3248</v>
      </c>
      <c r="D472" t="s">
        <v>3249</v>
      </c>
      <c r="E472" t="s">
        <v>856</v>
      </c>
      <c r="F472">
        <v>37.200000000000003</v>
      </c>
      <c r="G472">
        <v>35.5</v>
      </c>
      <c r="H472">
        <v>39</v>
      </c>
      <c r="I472">
        <v>0.48259999999999997</v>
      </c>
      <c r="J472">
        <v>8.1500000000000003E-2</v>
      </c>
      <c r="K472">
        <v>0.15240000000000001</v>
      </c>
      <c r="L472">
        <v>0.24859999999999999</v>
      </c>
      <c r="M472">
        <v>34428</v>
      </c>
      <c r="N472">
        <v>70700</v>
      </c>
      <c r="O472">
        <v>0.79459999999999997</v>
      </c>
      <c r="P472">
        <v>8.4199999999999997E-2</v>
      </c>
      <c r="Q472">
        <v>3.4000000000000002E-2</v>
      </c>
      <c r="R472">
        <v>3.62</v>
      </c>
      <c r="S472" t="s">
        <v>498</v>
      </c>
      <c r="T472">
        <v>3</v>
      </c>
      <c r="U472">
        <v>73</v>
      </c>
      <c r="V472">
        <v>190</v>
      </c>
      <c r="W472">
        <v>4.5999999999999996</v>
      </c>
      <c r="X472" t="s">
        <v>3250</v>
      </c>
      <c r="Y472" t="s">
        <v>3251</v>
      </c>
      <c r="Z472">
        <v>12</v>
      </c>
      <c r="AA472" t="s">
        <v>474</v>
      </c>
      <c r="AD472">
        <v>3.9</v>
      </c>
      <c r="AE472" t="s">
        <v>475</v>
      </c>
      <c r="AF472" t="s">
        <v>473</v>
      </c>
      <c r="AH472">
        <v>0</v>
      </c>
      <c r="AI472">
        <v>0</v>
      </c>
      <c r="AJ472" t="s">
        <v>490</v>
      </c>
      <c r="AK472">
        <v>43326</v>
      </c>
      <c r="AL472">
        <v>386</v>
      </c>
      <c r="AM472">
        <v>235</v>
      </c>
      <c r="AN472">
        <v>9</v>
      </c>
      <c r="AO472">
        <v>3121</v>
      </c>
      <c r="AP472">
        <v>31</v>
      </c>
      <c r="AQ472">
        <v>486</v>
      </c>
      <c r="AR472">
        <v>3497</v>
      </c>
      <c r="AS472">
        <v>260.08</v>
      </c>
      <c r="AT472" t="s">
        <v>3252</v>
      </c>
      <c r="AU472">
        <v>5</v>
      </c>
      <c r="AV472">
        <v>0</v>
      </c>
      <c r="AW472" t="s">
        <v>3253</v>
      </c>
      <c r="AX472" t="s">
        <v>131</v>
      </c>
      <c r="AY472">
        <v>94</v>
      </c>
      <c r="AZ472">
        <v>7</v>
      </c>
      <c r="BA472">
        <v>6</v>
      </c>
      <c r="BB472">
        <v>0</v>
      </c>
      <c r="BC472">
        <v>0.53849999999999998</v>
      </c>
      <c r="BD472">
        <v>353</v>
      </c>
      <c r="BE472">
        <v>521</v>
      </c>
      <c r="BF472">
        <v>29</v>
      </c>
      <c r="BG472">
        <v>25</v>
      </c>
      <c r="BH472">
        <v>33</v>
      </c>
      <c r="BI472">
        <v>0</v>
      </c>
      <c r="BJ472" t="s">
        <v>1711</v>
      </c>
      <c r="BK472">
        <v>8</v>
      </c>
      <c r="BL472">
        <v>7</v>
      </c>
      <c r="BM472">
        <v>6</v>
      </c>
      <c r="BN472">
        <v>0</v>
      </c>
      <c r="BO472">
        <v>0.53849999999999998</v>
      </c>
      <c r="BP472">
        <v>46</v>
      </c>
      <c r="BQ472">
        <v>44</v>
      </c>
      <c r="BR472">
        <v>1</v>
      </c>
      <c r="BS472">
        <v>0.51100000000000001</v>
      </c>
      <c r="BT472">
        <v>30</v>
      </c>
      <c r="BU472">
        <v>27</v>
      </c>
      <c r="BV472">
        <v>0</v>
      </c>
      <c r="BW472">
        <v>0.52629999999999999</v>
      </c>
      <c r="BX472">
        <v>0.42299999999999999</v>
      </c>
      <c r="BY472">
        <v>0.43099999999999999</v>
      </c>
      <c r="BZ472">
        <v>0</v>
      </c>
      <c r="CA472">
        <v>0</v>
      </c>
      <c r="CB472">
        <v>1952</v>
      </c>
      <c r="CC472" t="s">
        <v>480</v>
      </c>
      <c r="CE472">
        <v>0</v>
      </c>
      <c r="CF472" t="s">
        <v>527</v>
      </c>
      <c r="CG472">
        <v>1975</v>
      </c>
      <c r="CH472" t="s">
        <v>187</v>
      </c>
      <c r="CI472">
        <v>51</v>
      </c>
      <c r="CJ472">
        <v>28</v>
      </c>
      <c r="CK472">
        <v>25.06474</v>
      </c>
      <c r="CL472">
        <v>1</v>
      </c>
      <c r="CM472">
        <v>0</v>
      </c>
      <c r="CN472">
        <v>0</v>
      </c>
      <c r="CO472">
        <v>0</v>
      </c>
      <c r="CP472">
        <v>0</v>
      </c>
      <c r="CQ472">
        <v>1</v>
      </c>
      <c r="CR472">
        <v>1</v>
      </c>
    </row>
    <row r="473" spans="1:96" x14ac:dyDescent="0.3">
      <c r="A473">
        <v>2003</v>
      </c>
      <c r="B473" t="s">
        <v>1706</v>
      </c>
      <c r="C473" t="s">
        <v>3254</v>
      </c>
      <c r="D473" t="s">
        <v>3255</v>
      </c>
      <c r="E473" t="s">
        <v>469</v>
      </c>
      <c r="F473">
        <v>35.93403</v>
      </c>
      <c r="G473">
        <v>34.962499999999999</v>
      </c>
      <c r="H473">
        <v>36.983330000000002</v>
      </c>
      <c r="I473">
        <v>0.50860000000000005</v>
      </c>
      <c r="J473">
        <v>4.1099999999999998E-2</v>
      </c>
      <c r="K473">
        <v>0.10630000000000001</v>
      </c>
      <c r="L473">
        <v>0.2034</v>
      </c>
      <c r="M473">
        <v>38460</v>
      </c>
      <c r="N473">
        <v>91201.45</v>
      </c>
      <c r="O473">
        <v>0.82389999999999997</v>
      </c>
      <c r="P473">
        <v>0.1714</v>
      </c>
      <c r="Q473">
        <v>4.6399999999999997E-2</v>
      </c>
      <c r="R473">
        <v>5.44</v>
      </c>
      <c r="S473" t="s">
        <v>558</v>
      </c>
      <c r="T473">
        <v>2</v>
      </c>
      <c r="U473">
        <v>72</v>
      </c>
      <c r="V473">
        <v>195</v>
      </c>
      <c r="W473">
        <v>4.6500000000000004</v>
      </c>
      <c r="X473" t="s">
        <v>3256</v>
      </c>
      <c r="Y473" t="s">
        <v>2285</v>
      </c>
      <c r="Z473">
        <v>24</v>
      </c>
      <c r="AA473" t="s">
        <v>512</v>
      </c>
      <c r="AB473">
        <v>1120</v>
      </c>
      <c r="AC473">
        <v>24</v>
      </c>
      <c r="AD473">
        <v>3</v>
      </c>
      <c r="AE473" t="s">
        <v>475</v>
      </c>
      <c r="AF473" t="s">
        <v>473</v>
      </c>
      <c r="AG473" t="s">
        <v>625</v>
      </c>
      <c r="AH473">
        <v>0</v>
      </c>
      <c r="AI473">
        <v>0</v>
      </c>
      <c r="AJ473" t="s">
        <v>490</v>
      </c>
      <c r="AK473">
        <v>32570</v>
      </c>
      <c r="AL473">
        <v>2</v>
      </c>
      <c r="AM473">
        <v>1</v>
      </c>
      <c r="AN473">
        <v>0</v>
      </c>
      <c r="AO473">
        <v>9</v>
      </c>
      <c r="AP473">
        <v>0</v>
      </c>
      <c r="AQ473">
        <v>87</v>
      </c>
      <c r="AR473">
        <v>425</v>
      </c>
      <c r="AS473">
        <v>0.38</v>
      </c>
      <c r="AT473" t="s">
        <v>3257</v>
      </c>
      <c r="AU473">
        <v>4</v>
      </c>
      <c r="AV473">
        <v>1</v>
      </c>
      <c r="AW473" t="s">
        <v>3258</v>
      </c>
      <c r="AX473" t="s">
        <v>3259</v>
      </c>
      <c r="AY473">
        <v>94</v>
      </c>
      <c r="AZ473">
        <v>7</v>
      </c>
      <c r="BA473">
        <v>6</v>
      </c>
      <c r="BB473">
        <v>0</v>
      </c>
      <c r="BC473">
        <v>0.53849999999999998</v>
      </c>
      <c r="BD473">
        <v>353</v>
      </c>
      <c r="BE473">
        <v>521</v>
      </c>
      <c r="BF473">
        <v>29</v>
      </c>
      <c r="BG473">
        <v>25</v>
      </c>
      <c r="BH473">
        <v>33</v>
      </c>
      <c r="BI473">
        <v>0</v>
      </c>
      <c r="BJ473" t="s">
        <v>1711</v>
      </c>
      <c r="BK473">
        <v>8</v>
      </c>
      <c r="BL473">
        <v>7</v>
      </c>
      <c r="BM473">
        <v>6</v>
      </c>
      <c r="BN473">
        <v>0</v>
      </c>
      <c r="BO473">
        <v>0.53849999999999998</v>
      </c>
      <c r="BP473">
        <v>46</v>
      </c>
      <c r="BQ473">
        <v>44</v>
      </c>
      <c r="BR473">
        <v>1</v>
      </c>
      <c r="BS473">
        <v>0.51100000000000001</v>
      </c>
      <c r="BT473">
        <v>30</v>
      </c>
      <c r="BU473">
        <v>27</v>
      </c>
      <c r="BV473">
        <v>0</v>
      </c>
      <c r="BW473">
        <v>0.52629999999999999</v>
      </c>
      <c r="BX473">
        <v>0.42299999999999999</v>
      </c>
      <c r="BY473">
        <v>0.43099999999999999</v>
      </c>
      <c r="BZ473">
        <v>0</v>
      </c>
      <c r="CA473">
        <v>0</v>
      </c>
      <c r="CB473">
        <v>1952</v>
      </c>
      <c r="CC473" t="s">
        <v>480</v>
      </c>
      <c r="CE473">
        <v>0</v>
      </c>
      <c r="CF473" t="s">
        <v>527</v>
      </c>
      <c r="CG473">
        <v>1975</v>
      </c>
      <c r="CH473" t="s">
        <v>187</v>
      </c>
      <c r="CI473">
        <v>51</v>
      </c>
      <c r="CJ473">
        <v>28</v>
      </c>
      <c r="CK473">
        <v>26.443860000000001</v>
      </c>
      <c r="CL473">
        <v>1</v>
      </c>
      <c r="CM473">
        <v>1</v>
      </c>
      <c r="CN473">
        <v>0</v>
      </c>
      <c r="CO473">
        <v>0</v>
      </c>
      <c r="CP473">
        <v>0</v>
      </c>
      <c r="CQ473">
        <v>0</v>
      </c>
      <c r="CR473">
        <v>0</v>
      </c>
    </row>
    <row r="474" spans="1:96" x14ac:dyDescent="0.3">
      <c r="A474">
        <v>2003</v>
      </c>
      <c r="B474" t="s">
        <v>158</v>
      </c>
      <c r="C474" t="s">
        <v>3260</v>
      </c>
      <c r="D474" t="s">
        <v>1331</v>
      </c>
      <c r="E474" t="s">
        <v>1019</v>
      </c>
      <c r="F474">
        <v>35.462269999999997</v>
      </c>
      <c r="G474">
        <v>34.602020000000003</v>
      </c>
      <c r="H474">
        <v>36.338650000000001</v>
      </c>
      <c r="I474">
        <v>0.4929</v>
      </c>
      <c r="J474">
        <v>6.6199999999999995E-2</v>
      </c>
      <c r="K474">
        <v>0.12970000000000001</v>
      </c>
      <c r="L474">
        <v>0.2172</v>
      </c>
      <c r="M474">
        <v>38680.28</v>
      </c>
      <c r="N474">
        <v>156934.39999999999</v>
      </c>
      <c r="O474">
        <v>0.9022</v>
      </c>
      <c r="P474">
        <v>0.31340000000000001</v>
      </c>
      <c r="Q474">
        <v>0.1159</v>
      </c>
      <c r="R474">
        <v>3.44</v>
      </c>
      <c r="S474" t="s">
        <v>498</v>
      </c>
      <c r="T474">
        <v>2</v>
      </c>
      <c r="U474">
        <v>75</v>
      </c>
      <c r="V474">
        <v>180</v>
      </c>
      <c r="W474">
        <v>4.79</v>
      </c>
      <c r="X474" t="s">
        <v>3261</v>
      </c>
      <c r="Y474" t="s">
        <v>3262</v>
      </c>
      <c r="Z474">
        <v>46</v>
      </c>
      <c r="AA474" t="s">
        <v>474</v>
      </c>
      <c r="AD474">
        <v>3.95</v>
      </c>
      <c r="AE474" t="s">
        <v>475</v>
      </c>
      <c r="AF474" t="s">
        <v>475</v>
      </c>
      <c r="AH474">
        <v>1</v>
      </c>
      <c r="AI474">
        <v>1</v>
      </c>
      <c r="AJ474" t="s">
        <v>490</v>
      </c>
      <c r="AK474">
        <v>97401</v>
      </c>
      <c r="AL474">
        <v>1447</v>
      </c>
      <c r="AM474">
        <v>846</v>
      </c>
      <c r="AN474">
        <v>43</v>
      </c>
      <c r="AO474">
        <v>10887</v>
      </c>
      <c r="AP474">
        <v>76</v>
      </c>
      <c r="AQ474">
        <v>1693</v>
      </c>
      <c r="AR474">
        <v>10985</v>
      </c>
      <c r="AS474">
        <v>236.67</v>
      </c>
      <c r="AT474" t="s">
        <v>3263</v>
      </c>
      <c r="AU474">
        <v>5</v>
      </c>
      <c r="AV474">
        <v>0</v>
      </c>
      <c r="AW474" t="s">
        <v>3264</v>
      </c>
      <c r="AX474" t="s">
        <v>3265</v>
      </c>
      <c r="AY474">
        <v>100</v>
      </c>
      <c r="AZ474">
        <v>10</v>
      </c>
      <c r="BA474">
        <v>3</v>
      </c>
      <c r="BB474">
        <v>0</v>
      </c>
      <c r="BC474">
        <v>0.76919999999999999</v>
      </c>
      <c r="BD474">
        <v>447</v>
      </c>
      <c r="BE474">
        <v>441</v>
      </c>
      <c r="BF474">
        <v>42</v>
      </c>
      <c r="BG474">
        <v>30</v>
      </c>
      <c r="BH474">
        <v>29</v>
      </c>
      <c r="BI474">
        <v>0</v>
      </c>
      <c r="BJ474" t="s">
        <v>3266</v>
      </c>
      <c r="BK474">
        <v>0</v>
      </c>
      <c r="BL474">
        <v>0</v>
      </c>
      <c r="BM474">
        <v>0</v>
      </c>
      <c r="BN474">
        <v>0</v>
      </c>
      <c r="BP474">
        <v>0</v>
      </c>
      <c r="BQ474">
        <v>0</v>
      </c>
      <c r="BR474">
        <v>0</v>
      </c>
      <c r="BT474">
        <v>0</v>
      </c>
      <c r="BU474">
        <v>0</v>
      </c>
      <c r="BV474">
        <v>0</v>
      </c>
      <c r="BX474">
        <v>0.52580000000000005</v>
      </c>
      <c r="BY474">
        <v>0.50849999999999995</v>
      </c>
      <c r="BZ474">
        <v>1</v>
      </c>
      <c r="CA474">
        <v>1</v>
      </c>
      <c r="CB474">
        <v>1940</v>
      </c>
      <c r="CC474" t="s">
        <v>480</v>
      </c>
      <c r="CE474">
        <v>0</v>
      </c>
      <c r="CF474" t="s">
        <v>481</v>
      </c>
      <c r="CG474">
        <v>2003</v>
      </c>
      <c r="CH474" t="s">
        <v>3267</v>
      </c>
      <c r="CI474">
        <v>63</v>
      </c>
      <c r="CJ474">
        <v>0</v>
      </c>
      <c r="CK474">
        <v>22.495999999999999</v>
      </c>
      <c r="CL474">
        <v>0</v>
      </c>
      <c r="CM474">
        <v>0</v>
      </c>
      <c r="CN474">
        <v>0</v>
      </c>
      <c r="CO474">
        <v>1</v>
      </c>
      <c r="CP474">
        <v>1</v>
      </c>
      <c r="CQ474">
        <v>0</v>
      </c>
      <c r="CR474">
        <v>1</v>
      </c>
    </row>
    <row r="475" spans="1:96" x14ac:dyDescent="0.3">
      <c r="A475">
        <v>2003</v>
      </c>
      <c r="B475" t="s">
        <v>116</v>
      </c>
      <c r="C475" t="s">
        <v>3268</v>
      </c>
      <c r="D475" t="s">
        <v>1997</v>
      </c>
      <c r="E475" t="s">
        <v>774</v>
      </c>
      <c r="F475">
        <v>38.166910000000001</v>
      </c>
      <c r="G475">
        <v>36.696860000000001</v>
      </c>
      <c r="H475">
        <v>39.612079999999999</v>
      </c>
      <c r="I475">
        <v>0.48530000000000001</v>
      </c>
      <c r="J475">
        <v>7.9799999999999996E-2</v>
      </c>
      <c r="K475">
        <v>0.15640000000000001</v>
      </c>
      <c r="L475">
        <v>0.248</v>
      </c>
      <c r="M475">
        <v>47590.85</v>
      </c>
      <c r="N475">
        <v>120147.6</v>
      </c>
      <c r="O475">
        <v>0.81489999999999996</v>
      </c>
      <c r="P475">
        <v>0.23130000000000001</v>
      </c>
      <c r="Q475">
        <v>7.6399999999999996E-2</v>
      </c>
      <c r="R475">
        <v>2.52</v>
      </c>
      <c r="S475" t="s">
        <v>498</v>
      </c>
      <c r="T475">
        <v>2</v>
      </c>
      <c r="U475">
        <v>75</v>
      </c>
      <c r="V475">
        <v>208</v>
      </c>
      <c r="W475">
        <v>4.7</v>
      </c>
      <c r="X475" t="s">
        <v>597</v>
      </c>
      <c r="Y475" t="s">
        <v>3269</v>
      </c>
      <c r="Z475">
        <v>22</v>
      </c>
      <c r="AA475" t="s">
        <v>474</v>
      </c>
      <c r="AD475">
        <v>3.5</v>
      </c>
      <c r="AE475" t="s">
        <v>475</v>
      </c>
      <c r="AF475" t="s">
        <v>475</v>
      </c>
      <c r="AH475">
        <v>0</v>
      </c>
      <c r="AI475">
        <v>0</v>
      </c>
      <c r="AJ475" t="s">
        <v>476</v>
      </c>
      <c r="AK475">
        <v>18017</v>
      </c>
      <c r="AL475">
        <v>76</v>
      </c>
      <c r="AM475">
        <v>56</v>
      </c>
      <c r="AN475">
        <v>2</v>
      </c>
      <c r="AO475">
        <v>534</v>
      </c>
      <c r="AP475">
        <v>4</v>
      </c>
      <c r="AQ475">
        <v>137</v>
      </c>
      <c r="AR475">
        <v>723</v>
      </c>
      <c r="AS475">
        <v>24.27</v>
      </c>
      <c r="AT475" t="s">
        <v>3270</v>
      </c>
      <c r="AU475">
        <v>5</v>
      </c>
      <c r="AV475">
        <v>0</v>
      </c>
      <c r="AW475" t="s">
        <v>2000</v>
      </c>
      <c r="AY475">
        <v>103</v>
      </c>
      <c r="AZ475">
        <v>9</v>
      </c>
      <c r="BA475">
        <v>4</v>
      </c>
      <c r="BB475">
        <v>0</v>
      </c>
      <c r="BC475">
        <v>0.69230000000000003</v>
      </c>
      <c r="BD475">
        <v>582</v>
      </c>
      <c r="BE475">
        <v>414</v>
      </c>
      <c r="BF475">
        <v>44</v>
      </c>
      <c r="BG475">
        <v>31</v>
      </c>
      <c r="BH475">
        <v>28</v>
      </c>
      <c r="BI475">
        <v>0</v>
      </c>
      <c r="BJ475" t="s">
        <v>1733</v>
      </c>
      <c r="BK475">
        <v>9</v>
      </c>
      <c r="BL475">
        <v>9</v>
      </c>
      <c r="BM475">
        <v>4</v>
      </c>
      <c r="BN475">
        <v>0</v>
      </c>
      <c r="BO475">
        <v>0.69230000000000003</v>
      </c>
      <c r="BP475">
        <v>55</v>
      </c>
      <c r="BQ475">
        <v>40</v>
      </c>
      <c r="BR475">
        <v>2</v>
      </c>
      <c r="BS475">
        <v>0.57730000000000004</v>
      </c>
      <c r="BT475">
        <v>34</v>
      </c>
      <c r="BU475">
        <v>21</v>
      </c>
      <c r="BV475">
        <v>0</v>
      </c>
      <c r="BW475">
        <v>0.61819999999999997</v>
      </c>
      <c r="BX475">
        <v>0.60189999999999999</v>
      </c>
      <c r="BY475">
        <v>0.52539999999999998</v>
      </c>
      <c r="BZ475">
        <v>0</v>
      </c>
      <c r="CA475">
        <v>0</v>
      </c>
      <c r="CB475">
        <v>1963</v>
      </c>
      <c r="CC475" t="s">
        <v>480</v>
      </c>
      <c r="CE475">
        <v>0</v>
      </c>
      <c r="CF475" t="s">
        <v>481</v>
      </c>
      <c r="CG475">
        <v>1985</v>
      </c>
      <c r="CH475" t="s">
        <v>116</v>
      </c>
      <c r="CI475">
        <v>40</v>
      </c>
      <c r="CJ475">
        <v>18</v>
      </c>
      <c r="CK475">
        <v>25.995380000000001</v>
      </c>
      <c r="CL475">
        <v>0</v>
      </c>
      <c r="CM475">
        <v>0</v>
      </c>
      <c r="CN475">
        <v>1</v>
      </c>
      <c r="CO475">
        <v>0</v>
      </c>
      <c r="CP475">
        <v>0</v>
      </c>
      <c r="CQ475">
        <v>0</v>
      </c>
      <c r="CR475">
        <v>0</v>
      </c>
    </row>
    <row r="476" spans="1:96" x14ac:dyDescent="0.3">
      <c r="A476">
        <v>2003</v>
      </c>
      <c r="B476" t="s">
        <v>2904</v>
      </c>
      <c r="C476" t="s">
        <v>3271</v>
      </c>
      <c r="D476" t="s">
        <v>1249</v>
      </c>
      <c r="E476" t="s">
        <v>653</v>
      </c>
      <c r="F476">
        <v>35.378079999999997</v>
      </c>
      <c r="G476">
        <v>33.875</v>
      </c>
      <c r="H476">
        <v>36.858840000000001</v>
      </c>
      <c r="I476">
        <v>0.47170000000000001</v>
      </c>
      <c r="J476">
        <v>6.4500000000000002E-2</v>
      </c>
      <c r="K476">
        <v>0.13289999999999999</v>
      </c>
      <c r="L476">
        <v>0.22459999999999999</v>
      </c>
      <c r="M476">
        <v>32808.47</v>
      </c>
      <c r="N476">
        <v>74582.41</v>
      </c>
      <c r="O476">
        <v>0.73070000000000002</v>
      </c>
      <c r="P476">
        <v>0.1714</v>
      </c>
      <c r="Q476">
        <v>6.13E-2</v>
      </c>
      <c r="R476">
        <v>1.79</v>
      </c>
      <c r="S476" t="s">
        <v>486</v>
      </c>
      <c r="T476">
        <v>2</v>
      </c>
      <c r="U476">
        <v>73</v>
      </c>
      <c r="V476">
        <v>200</v>
      </c>
      <c r="W476">
        <v>4.5</v>
      </c>
      <c r="X476" t="s">
        <v>2786</v>
      </c>
      <c r="Y476" t="s">
        <v>3272</v>
      </c>
      <c r="Z476">
        <v>19</v>
      </c>
      <c r="AA476" t="s">
        <v>512</v>
      </c>
      <c r="AD476">
        <v>3.5</v>
      </c>
      <c r="AE476" t="s">
        <v>475</v>
      </c>
      <c r="AF476" t="s">
        <v>473</v>
      </c>
      <c r="AG476" t="s">
        <v>481</v>
      </c>
      <c r="AH476">
        <v>0</v>
      </c>
      <c r="AI476">
        <v>0</v>
      </c>
      <c r="AJ476" t="s">
        <v>490</v>
      </c>
      <c r="AK476">
        <v>29118</v>
      </c>
      <c r="AL476">
        <v>73</v>
      </c>
      <c r="AM476">
        <v>40</v>
      </c>
      <c r="AN476">
        <v>5</v>
      </c>
      <c r="AO476">
        <v>489</v>
      </c>
      <c r="AP476">
        <v>4</v>
      </c>
      <c r="AQ476">
        <v>127</v>
      </c>
      <c r="AR476">
        <v>607</v>
      </c>
      <c r="AS476">
        <v>25.74</v>
      </c>
      <c r="AT476" t="s">
        <v>3273</v>
      </c>
      <c r="AU476">
        <v>4</v>
      </c>
      <c r="AV476">
        <v>1</v>
      </c>
      <c r="AW476" t="s">
        <v>3274</v>
      </c>
      <c r="AX476" t="s">
        <v>2246</v>
      </c>
      <c r="AY476">
        <v>67</v>
      </c>
      <c r="AZ476">
        <v>5</v>
      </c>
      <c r="BA476">
        <v>6</v>
      </c>
      <c r="BB476">
        <v>0</v>
      </c>
      <c r="BC476">
        <v>0.45450000000000002</v>
      </c>
      <c r="BD476">
        <v>283</v>
      </c>
      <c r="BE476">
        <v>373</v>
      </c>
      <c r="BF476">
        <v>22</v>
      </c>
      <c r="BG476">
        <v>25</v>
      </c>
      <c r="BH476">
        <v>30</v>
      </c>
      <c r="BI476">
        <v>0</v>
      </c>
      <c r="BJ476" t="s">
        <v>3275</v>
      </c>
      <c r="BK476">
        <v>1</v>
      </c>
      <c r="BL476">
        <v>5</v>
      </c>
      <c r="BM476">
        <v>6</v>
      </c>
      <c r="BN476">
        <v>0</v>
      </c>
      <c r="BO476">
        <v>0.45450000000000002</v>
      </c>
      <c r="BP476">
        <v>5</v>
      </c>
      <c r="BQ476">
        <v>6</v>
      </c>
      <c r="BR476">
        <v>0</v>
      </c>
      <c r="BS476">
        <v>0.45450000000000002</v>
      </c>
      <c r="BT476">
        <v>5</v>
      </c>
      <c r="BU476">
        <v>6</v>
      </c>
      <c r="BV476">
        <v>0</v>
      </c>
      <c r="BW476">
        <v>0.45450000000000002</v>
      </c>
      <c r="BX476">
        <v>0.44990000000000002</v>
      </c>
      <c r="BY476">
        <v>0.45450000000000002</v>
      </c>
      <c r="BZ476">
        <v>0</v>
      </c>
      <c r="CA476">
        <v>0</v>
      </c>
      <c r="CK476">
        <v>26.383939999999999</v>
      </c>
      <c r="CL476">
        <v>1</v>
      </c>
      <c r="CM476">
        <v>1</v>
      </c>
      <c r="CN476">
        <v>0</v>
      </c>
      <c r="CO476">
        <v>0</v>
      </c>
      <c r="CP476">
        <v>0</v>
      </c>
      <c r="CQ476">
        <v>0</v>
      </c>
      <c r="CR476">
        <v>0</v>
      </c>
    </row>
    <row r="477" spans="1:96" x14ac:dyDescent="0.3">
      <c r="A477">
        <v>2003</v>
      </c>
      <c r="B477" t="s">
        <v>76</v>
      </c>
      <c r="C477" t="s">
        <v>3276</v>
      </c>
      <c r="D477" t="s">
        <v>3277</v>
      </c>
      <c r="E477" t="s">
        <v>765</v>
      </c>
      <c r="F477">
        <v>32.060389999999998</v>
      </c>
      <c r="G477">
        <v>31.302160000000001</v>
      </c>
      <c r="H477">
        <v>32.886310000000002</v>
      </c>
      <c r="I477">
        <v>0.49530000000000002</v>
      </c>
      <c r="J477">
        <v>4.2299999999999997E-2</v>
      </c>
      <c r="K477">
        <v>9.1200000000000003E-2</v>
      </c>
      <c r="L477">
        <v>0.16089999999999999</v>
      </c>
      <c r="M477">
        <v>51530.23</v>
      </c>
      <c r="N477">
        <v>164910.20000000001</v>
      </c>
      <c r="O477">
        <v>0.8952</v>
      </c>
      <c r="P477">
        <v>0.41920000000000002</v>
      </c>
      <c r="Q477">
        <v>0.186</v>
      </c>
      <c r="R477">
        <v>0.95</v>
      </c>
      <c r="S477" t="s">
        <v>486</v>
      </c>
      <c r="T477">
        <v>2</v>
      </c>
      <c r="U477">
        <v>75</v>
      </c>
      <c r="V477">
        <v>185</v>
      </c>
      <c r="W477">
        <v>4.59</v>
      </c>
      <c r="X477" t="s">
        <v>3278</v>
      </c>
      <c r="Y477" t="s">
        <v>3279</v>
      </c>
      <c r="Z477">
        <v>10</v>
      </c>
      <c r="AA477" t="s">
        <v>512</v>
      </c>
      <c r="AE477" t="s">
        <v>475</v>
      </c>
      <c r="AF477" t="s">
        <v>473</v>
      </c>
      <c r="AG477" t="s">
        <v>481</v>
      </c>
      <c r="AH477">
        <v>0</v>
      </c>
      <c r="AI477">
        <v>0</v>
      </c>
      <c r="AJ477" t="s">
        <v>490</v>
      </c>
      <c r="AK477">
        <v>48103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 t="s">
        <v>3280</v>
      </c>
      <c r="AU477">
        <v>4</v>
      </c>
      <c r="AV477">
        <v>1</v>
      </c>
      <c r="AW477" t="s">
        <v>3281</v>
      </c>
      <c r="AY477">
        <v>96</v>
      </c>
      <c r="AZ477">
        <v>4</v>
      </c>
      <c r="BA477">
        <v>8</v>
      </c>
      <c r="BB477">
        <v>0</v>
      </c>
      <c r="BC477">
        <v>0.33329999999999999</v>
      </c>
      <c r="BD477">
        <v>469</v>
      </c>
      <c r="BE477">
        <v>352</v>
      </c>
      <c r="BF477">
        <v>24</v>
      </c>
      <c r="BG477">
        <v>32</v>
      </c>
      <c r="BH477">
        <v>26</v>
      </c>
      <c r="BI477">
        <v>0</v>
      </c>
      <c r="BJ477" t="s">
        <v>3282</v>
      </c>
      <c r="BK477">
        <v>10</v>
      </c>
      <c r="BL477">
        <v>4</v>
      </c>
      <c r="BM477">
        <v>8</v>
      </c>
      <c r="BN477">
        <v>0</v>
      </c>
      <c r="BO477">
        <v>0.33329999999999999</v>
      </c>
      <c r="BP477">
        <v>46</v>
      </c>
      <c r="BQ477">
        <v>62</v>
      </c>
      <c r="BR477">
        <v>0</v>
      </c>
      <c r="BS477">
        <v>0.4259</v>
      </c>
      <c r="BT477">
        <v>32</v>
      </c>
      <c r="BU477">
        <v>26</v>
      </c>
      <c r="BV477">
        <v>0</v>
      </c>
      <c r="BW477">
        <v>0.55169999999999997</v>
      </c>
      <c r="BX477">
        <v>0.58340000000000003</v>
      </c>
      <c r="BY477">
        <v>0.55169999999999997</v>
      </c>
      <c r="BZ477">
        <v>0</v>
      </c>
      <c r="CA477">
        <v>0</v>
      </c>
      <c r="CB477">
        <v>1948</v>
      </c>
      <c r="CC477" t="s">
        <v>480</v>
      </c>
      <c r="CE477">
        <v>0</v>
      </c>
      <c r="CF477" t="s">
        <v>527</v>
      </c>
      <c r="CG477">
        <v>1970</v>
      </c>
      <c r="CH477" t="s">
        <v>1090</v>
      </c>
      <c r="CI477">
        <v>55</v>
      </c>
      <c r="CJ477">
        <v>33</v>
      </c>
      <c r="CK477">
        <v>23.120889999999999</v>
      </c>
      <c r="CL477">
        <v>1</v>
      </c>
      <c r="CM477">
        <v>1</v>
      </c>
      <c r="CN477">
        <v>0</v>
      </c>
      <c r="CO477">
        <v>0</v>
      </c>
      <c r="CP477">
        <v>0</v>
      </c>
      <c r="CQ477">
        <v>0</v>
      </c>
      <c r="CR477">
        <v>0</v>
      </c>
    </row>
    <row r="478" spans="1:96" x14ac:dyDescent="0.3">
      <c r="A478">
        <v>2003</v>
      </c>
      <c r="B478" t="s">
        <v>166</v>
      </c>
      <c r="C478" t="s">
        <v>3283</v>
      </c>
      <c r="D478" t="s">
        <v>3284</v>
      </c>
      <c r="E478" t="s">
        <v>818</v>
      </c>
      <c r="F478">
        <v>35.9</v>
      </c>
      <c r="G478">
        <v>35.4</v>
      </c>
      <c r="H478">
        <v>36.299999999999997</v>
      </c>
      <c r="I478">
        <v>0.49780000000000002</v>
      </c>
      <c r="J478">
        <v>0.03</v>
      </c>
      <c r="K478">
        <v>7.6100000000000001E-2</v>
      </c>
      <c r="L478">
        <v>0.16239999999999999</v>
      </c>
      <c r="M478">
        <v>69118</v>
      </c>
      <c r="N478">
        <v>203800</v>
      </c>
      <c r="O478">
        <v>0.94750000000000001</v>
      </c>
      <c r="P478">
        <v>0.30830000000000002</v>
      </c>
      <c r="Q478">
        <v>6.8099999999999994E-2</v>
      </c>
      <c r="R478">
        <v>0.53</v>
      </c>
      <c r="S478" t="s">
        <v>539</v>
      </c>
      <c r="T478">
        <v>3</v>
      </c>
      <c r="U478">
        <v>73</v>
      </c>
      <c r="V478">
        <v>175</v>
      </c>
      <c r="W478">
        <v>4.7</v>
      </c>
      <c r="X478" t="s">
        <v>1471</v>
      </c>
      <c r="Y478" t="s">
        <v>3002</v>
      </c>
      <c r="Z478">
        <v>28</v>
      </c>
      <c r="AA478" t="s">
        <v>474</v>
      </c>
      <c r="AE478" t="s">
        <v>475</v>
      </c>
      <c r="AF478" t="s">
        <v>475</v>
      </c>
      <c r="AH478">
        <v>0</v>
      </c>
      <c r="AI478">
        <v>0</v>
      </c>
      <c r="AJ478" t="s">
        <v>490</v>
      </c>
      <c r="AK478">
        <v>53029</v>
      </c>
      <c r="AL478">
        <v>400</v>
      </c>
      <c r="AM478">
        <v>235</v>
      </c>
      <c r="AN478">
        <v>13</v>
      </c>
      <c r="AO478">
        <v>3227</v>
      </c>
      <c r="AP478">
        <v>22</v>
      </c>
      <c r="AQ478">
        <v>553</v>
      </c>
      <c r="AR478">
        <v>3706</v>
      </c>
      <c r="AS478">
        <v>115.25</v>
      </c>
      <c r="AT478" t="s">
        <v>3285</v>
      </c>
      <c r="AU478">
        <v>5</v>
      </c>
      <c r="AV478">
        <v>0</v>
      </c>
      <c r="AW478" t="s">
        <v>3286</v>
      </c>
      <c r="AY478">
        <v>110</v>
      </c>
      <c r="AZ478">
        <v>8</v>
      </c>
      <c r="BA478">
        <v>6</v>
      </c>
      <c r="BB478">
        <v>0</v>
      </c>
      <c r="BC478">
        <v>0.57140000000000002</v>
      </c>
      <c r="BD478">
        <v>543</v>
      </c>
      <c r="BE478">
        <v>424</v>
      </c>
      <c r="BF478">
        <v>52</v>
      </c>
      <c r="BG478">
        <v>43</v>
      </c>
      <c r="BH478">
        <v>20</v>
      </c>
      <c r="BI478">
        <v>0</v>
      </c>
      <c r="BJ478" t="s">
        <v>1047</v>
      </c>
      <c r="BK478">
        <v>13</v>
      </c>
      <c r="BL478">
        <v>8</v>
      </c>
      <c r="BM478">
        <v>6</v>
      </c>
      <c r="BN478">
        <v>0</v>
      </c>
      <c r="BO478">
        <v>0.57140000000000002</v>
      </c>
      <c r="BP478">
        <v>92</v>
      </c>
      <c r="BQ478">
        <v>61</v>
      </c>
      <c r="BR478">
        <v>4</v>
      </c>
      <c r="BS478">
        <v>0.59870000000000001</v>
      </c>
      <c r="BT478">
        <v>43</v>
      </c>
      <c r="BU478">
        <v>20</v>
      </c>
      <c r="BV478">
        <v>0</v>
      </c>
      <c r="BW478">
        <v>0.6825</v>
      </c>
      <c r="BX478">
        <v>0.58389999999999997</v>
      </c>
      <c r="BY478">
        <v>0.6825</v>
      </c>
      <c r="BZ478">
        <v>0</v>
      </c>
      <c r="CA478">
        <v>0</v>
      </c>
      <c r="CB478">
        <v>1946</v>
      </c>
      <c r="CC478" t="s">
        <v>480</v>
      </c>
      <c r="CE478">
        <v>0</v>
      </c>
      <c r="CF478" t="s">
        <v>527</v>
      </c>
      <c r="CG478">
        <v>1979</v>
      </c>
      <c r="CH478" t="s">
        <v>182</v>
      </c>
      <c r="CI478">
        <v>57</v>
      </c>
      <c r="CJ478">
        <v>24</v>
      </c>
      <c r="CK478">
        <v>23.08595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</row>
    <row r="479" spans="1:96" x14ac:dyDescent="0.3">
      <c r="A479">
        <v>2003</v>
      </c>
      <c r="B479" t="s">
        <v>138</v>
      </c>
      <c r="C479" t="s">
        <v>3287</v>
      </c>
      <c r="D479" t="s">
        <v>717</v>
      </c>
      <c r="E479" t="s">
        <v>718</v>
      </c>
      <c r="F479">
        <v>34.95046</v>
      </c>
      <c r="G479">
        <v>33.655589999999997</v>
      </c>
      <c r="H479">
        <v>36.456389999999999</v>
      </c>
      <c r="I479">
        <v>0.50890000000000002</v>
      </c>
      <c r="J479">
        <v>4.7399999999999998E-2</v>
      </c>
      <c r="K479">
        <v>0.1045</v>
      </c>
      <c r="L479">
        <v>0.1885</v>
      </c>
      <c r="M479">
        <v>44897.46</v>
      </c>
      <c r="N479">
        <v>123278.9</v>
      </c>
      <c r="O479">
        <v>0.83289999999999997</v>
      </c>
      <c r="P479">
        <v>0.31080000000000002</v>
      </c>
      <c r="Q479">
        <v>0.11070000000000001</v>
      </c>
      <c r="R479">
        <v>11.66</v>
      </c>
      <c r="S479" t="s">
        <v>470</v>
      </c>
      <c r="T479">
        <v>2</v>
      </c>
      <c r="U479">
        <v>75</v>
      </c>
      <c r="V479">
        <v>205</v>
      </c>
      <c r="W479">
        <v>4.7</v>
      </c>
      <c r="X479" t="s">
        <v>3288</v>
      </c>
      <c r="Y479" t="s">
        <v>3289</v>
      </c>
      <c r="Z479">
        <v>16</v>
      </c>
      <c r="AA479" t="s">
        <v>474</v>
      </c>
      <c r="AB479">
        <v>1000</v>
      </c>
      <c r="AD479">
        <v>3.2</v>
      </c>
      <c r="AE479" t="s">
        <v>475</v>
      </c>
      <c r="AF479" t="s">
        <v>475</v>
      </c>
      <c r="AH479">
        <v>0</v>
      </c>
      <c r="AI479">
        <v>0</v>
      </c>
      <c r="AJ479" t="s">
        <v>476</v>
      </c>
      <c r="AK479">
        <v>40503</v>
      </c>
      <c r="AL479">
        <v>155</v>
      </c>
      <c r="AM479">
        <v>95</v>
      </c>
      <c r="AN479">
        <v>6</v>
      </c>
      <c r="AO479">
        <v>926</v>
      </c>
      <c r="AP479">
        <v>8</v>
      </c>
      <c r="AQ479">
        <v>204</v>
      </c>
      <c r="AR479">
        <v>944</v>
      </c>
      <c r="AS479">
        <v>57.88</v>
      </c>
      <c r="AT479" t="s">
        <v>3290</v>
      </c>
      <c r="AU479">
        <v>5</v>
      </c>
      <c r="AV479">
        <v>0</v>
      </c>
      <c r="AW479" t="s">
        <v>3291</v>
      </c>
      <c r="AY479">
        <v>103</v>
      </c>
      <c r="AZ479">
        <v>2</v>
      </c>
      <c r="BA479">
        <v>10</v>
      </c>
      <c r="BB479">
        <v>0</v>
      </c>
      <c r="BC479">
        <v>0.16669999999999999</v>
      </c>
      <c r="BD479">
        <v>441</v>
      </c>
      <c r="BE479">
        <v>450</v>
      </c>
      <c r="BF479">
        <v>27</v>
      </c>
      <c r="BG479">
        <v>20</v>
      </c>
      <c r="BH479">
        <v>36</v>
      </c>
      <c r="BI479">
        <v>0</v>
      </c>
      <c r="BJ479" t="s">
        <v>3292</v>
      </c>
      <c r="BK479">
        <v>18</v>
      </c>
      <c r="BL479">
        <v>11</v>
      </c>
      <c r="BM479">
        <v>3</v>
      </c>
      <c r="BN479">
        <v>0</v>
      </c>
      <c r="BO479">
        <v>0.78569999999999995</v>
      </c>
      <c r="BP479">
        <v>159</v>
      </c>
      <c r="BQ479">
        <v>58</v>
      </c>
      <c r="BR479">
        <v>1</v>
      </c>
      <c r="BS479">
        <v>0.73170000000000002</v>
      </c>
      <c r="BT479">
        <v>61</v>
      </c>
      <c r="BU479">
        <v>10</v>
      </c>
      <c r="BV479">
        <v>0</v>
      </c>
      <c r="BW479">
        <v>0.85919999999999996</v>
      </c>
      <c r="BX479">
        <v>0.50980000000000003</v>
      </c>
      <c r="BY479">
        <v>0.35709999999999997</v>
      </c>
      <c r="BZ479">
        <v>0</v>
      </c>
      <c r="CA479">
        <v>1</v>
      </c>
      <c r="CB479">
        <v>1949</v>
      </c>
      <c r="CC479" t="s">
        <v>480</v>
      </c>
      <c r="CE479">
        <v>0</v>
      </c>
      <c r="CF479" t="s">
        <v>593</v>
      </c>
      <c r="CG479">
        <v>1976</v>
      </c>
      <c r="CH479" t="s">
        <v>1576</v>
      </c>
      <c r="CI479">
        <v>54</v>
      </c>
      <c r="CJ479">
        <v>27</v>
      </c>
      <c r="CK479">
        <v>25.620450000000002</v>
      </c>
      <c r="CL479">
        <v>0</v>
      </c>
      <c r="CM479">
        <v>0</v>
      </c>
      <c r="CN479">
        <v>1</v>
      </c>
      <c r="CO479">
        <v>0</v>
      </c>
      <c r="CP479">
        <v>0</v>
      </c>
      <c r="CQ479">
        <v>0</v>
      </c>
      <c r="CR479">
        <v>0</v>
      </c>
    </row>
    <row r="480" spans="1:96" x14ac:dyDescent="0.3">
      <c r="A480">
        <v>2003</v>
      </c>
      <c r="B480" t="s">
        <v>138</v>
      </c>
      <c r="C480" t="s">
        <v>3293</v>
      </c>
      <c r="D480" t="s">
        <v>3294</v>
      </c>
      <c r="E480" t="s">
        <v>1788</v>
      </c>
      <c r="F480">
        <v>37.065809999999999</v>
      </c>
      <c r="G480">
        <v>36.786749999999998</v>
      </c>
      <c r="H480">
        <v>37.634619999999998</v>
      </c>
      <c r="I480">
        <v>0.52180000000000004</v>
      </c>
      <c r="J480">
        <v>5.3699999999999998E-2</v>
      </c>
      <c r="K480">
        <v>0.11840000000000001</v>
      </c>
      <c r="L480">
        <v>0.21959999999999999</v>
      </c>
      <c r="M480">
        <v>34444.6</v>
      </c>
      <c r="N480">
        <v>123316.2</v>
      </c>
      <c r="O480">
        <v>0.91239999999999999</v>
      </c>
      <c r="P480">
        <v>0.30170000000000002</v>
      </c>
      <c r="Q480">
        <v>7.4999999999999997E-2</v>
      </c>
      <c r="R480">
        <v>4.04</v>
      </c>
      <c r="S480" t="s">
        <v>498</v>
      </c>
      <c r="T480">
        <v>2</v>
      </c>
      <c r="U480">
        <v>74</v>
      </c>
      <c r="V480">
        <v>200</v>
      </c>
      <c r="W480">
        <v>4.55</v>
      </c>
      <c r="X480" t="s">
        <v>2971</v>
      </c>
      <c r="Y480" t="s">
        <v>3295</v>
      </c>
      <c r="AA480" t="s">
        <v>474</v>
      </c>
      <c r="AE480" t="s">
        <v>473</v>
      </c>
      <c r="AF480" t="s">
        <v>475</v>
      </c>
      <c r="AH480">
        <v>0</v>
      </c>
      <c r="AI480">
        <v>0</v>
      </c>
      <c r="AJ480" t="s">
        <v>490</v>
      </c>
      <c r="AK480">
        <v>59715</v>
      </c>
      <c r="AV480">
        <v>0</v>
      </c>
      <c r="AW480" t="s">
        <v>3296</v>
      </c>
      <c r="AX480" t="s">
        <v>2519</v>
      </c>
      <c r="AY480">
        <v>103</v>
      </c>
      <c r="AZ480">
        <v>2</v>
      </c>
      <c r="BA480">
        <v>10</v>
      </c>
      <c r="BB480">
        <v>0</v>
      </c>
      <c r="BC480">
        <v>0.16669999999999999</v>
      </c>
      <c r="BD480">
        <v>441</v>
      </c>
      <c r="BE480">
        <v>450</v>
      </c>
      <c r="BF480">
        <v>27</v>
      </c>
      <c r="BG480">
        <v>20</v>
      </c>
      <c r="BH480">
        <v>36</v>
      </c>
      <c r="BI480">
        <v>0</v>
      </c>
      <c r="BJ480" t="s">
        <v>3292</v>
      </c>
      <c r="BK480">
        <v>18</v>
      </c>
      <c r="BL480">
        <v>11</v>
      </c>
      <c r="BM480">
        <v>3</v>
      </c>
      <c r="BN480">
        <v>0</v>
      </c>
      <c r="BO480">
        <v>0.78569999999999995</v>
      </c>
      <c r="BP480">
        <v>159</v>
      </c>
      <c r="BQ480">
        <v>58</v>
      </c>
      <c r="BR480">
        <v>1</v>
      </c>
      <c r="BS480">
        <v>0.73170000000000002</v>
      </c>
      <c r="BT480">
        <v>61</v>
      </c>
      <c r="BU480">
        <v>10</v>
      </c>
      <c r="BV480">
        <v>0</v>
      </c>
      <c r="BW480">
        <v>0.85919999999999996</v>
      </c>
      <c r="BX480">
        <v>0.50980000000000003</v>
      </c>
      <c r="BY480">
        <v>0.35709999999999997</v>
      </c>
      <c r="BZ480">
        <v>0</v>
      </c>
      <c r="CA480">
        <v>1</v>
      </c>
      <c r="CB480">
        <v>1949</v>
      </c>
      <c r="CC480" t="s">
        <v>480</v>
      </c>
      <c r="CE480">
        <v>0</v>
      </c>
      <c r="CF480" t="s">
        <v>593</v>
      </c>
      <c r="CG480">
        <v>1976</v>
      </c>
      <c r="CH480" t="s">
        <v>1576</v>
      </c>
      <c r="CI480">
        <v>54</v>
      </c>
      <c r="CJ480">
        <v>27</v>
      </c>
      <c r="CK480">
        <v>25.67568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</row>
    <row r="481" spans="1:96" x14ac:dyDescent="0.3">
      <c r="A481">
        <v>2004</v>
      </c>
      <c r="B481" t="s">
        <v>3297</v>
      </c>
      <c r="C481" t="s">
        <v>3298</v>
      </c>
      <c r="D481" t="s">
        <v>3299</v>
      </c>
      <c r="E481" t="s">
        <v>521</v>
      </c>
      <c r="F481">
        <v>37.799999999999997</v>
      </c>
      <c r="G481">
        <v>37.4</v>
      </c>
      <c r="H481">
        <v>38.200000000000003</v>
      </c>
      <c r="I481">
        <v>0.48599999999999999</v>
      </c>
      <c r="J481">
        <v>7.9299999999999995E-2</v>
      </c>
      <c r="K481">
        <v>0.15409999999999999</v>
      </c>
      <c r="L481">
        <v>0.25409999999999999</v>
      </c>
      <c r="M481">
        <v>41469</v>
      </c>
      <c r="N481">
        <v>58100</v>
      </c>
      <c r="O481">
        <v>0.83730000000000004</v>
      </c>
      <c r="P481">
        <v>0.17710000000000001</v>
      </c>
      <c r="Q481">
        <v>4.5999999999999999E-2</v>
      </c>
      <c r="S481" t="s">
        <v>569</v>
      </c>
      <c r="T481">
        <v>2</v>
      </c>
      <c r="U481">
        <v>74</v>
      </c>
      <c r="V481">
        <v>215</v>
      </c>
      <c r="W481">
        <v>4.5999999999999996</v>
      </c>
      <c r="X481" t="s">
        <v>635</v>
      </c>
      <c r="Y481" t="s">
        <v>3300</v>
      </c>
      <c r="AA481" t="s">
        <v>474</v>
      </c>
      <c r="AE481" t="s">
        <v>475</v>
      </c>
      <c r="AF481" t="s">
        <v>475</v>
      </c>
      <c r="AH481">
        <v>0</v>
      </c>
      <c r="AI481">
        <v>0</v>
      </c>
      <c r="AJ481" t="s">
        <v>490</v>
      </c>
      <c r="AK481">
        <v>79068</v>
      </c>
      <c r="AV481">
        <v>0</v>
      </c>
      <c r="AW481" t="s">
        <v>3301</v>
      </c>
      <c r="CK481">
        <v>27.60135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</row>
    <row r="482" spans="1:96" x14ac:dyDescent="0.3">
      <c r="A482">
        <v>2004</v>
      </c>
      <c r="B482" t="s">
        <v>2394</v>
      </c>
      <c r="C482" t="s">
        <v>3302</v>
      </c>
      <c r="D482" t="s">
        <v>3303</v>
      </c>
      <c r="E482" t="s">
        <v>856</v>
      </c>
      <c r="F482">
        <v>36.548290000000001</v>
      </c>
      <c r="G482">
        <v>35.013150000000003</v>
      </c>
      <c r="H482">
        <v>37.996650000000002</v>
      </c>
      <c r="I482">
        <v>0.48230000000000001</v>
      </c>
      <c r="J482">
        <v>6.7900000000000002E-2</v>
      </c>
      <c r="K482">
        <v>0.1399</v>
      </c>
      <c r="L482">
        <v>0.22789999999999999</v>
      </c>
      <c r="M482">
        <v>40562.800000000003</v>
      </c>
      <c r="N482">
        <v>104018.1</v>
      </c>
      <c r="O482">
        <v>0.81969999999999998</v>
      </c>
      <c r="P482">
        <v>0.1943</v>
      </c>
      <c r="Q482">
        <v>5.8799999999999998E-2</v>
      </c>
      <c r="R482">
        <v>0.08</v>
      </c>
      <c r="S482" t="s">
        <v>539</v>
      </c>
      <c r="T482">
        <v>2</v>
      </c>
      <c r="U482">
        <v>77</v>
      </c>
      <c r="V482">
        <v>210</v>
      </c>
      <c r="W482">
        <v>4.95</v>
      </c>
      <c r="X482" t="s">
        <v>1583</v>
      </c>
      <c r="Y482" t="s">
        <v>3304</v>
      </c>
      <c r="Z482">
        <v>32</v>
      </c>
      <c r="AA482" t="s">
        <v>474</v>
      </c>
      <c r="AD482">
        <v>3.8</v>
      </c>
      <c r="AE482" t="s">
        <v>475</v>
      </c>
      <c r="AF482" t="s">
        <v>475</v>
      </c>
      <c r="AG482" t="s">
        <v>489</v>
      </c>
      <c r="AH482">
        <v>0</v>
      </c>
      <c r="AI482">
        <v>0</v>
      </c>
      <c r="AJ482" t="s">
        <v>490</v>
      </c>
      <c r="AK482">
        <v>44224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 t="s">
        <v>3305</v>
      </c>
      <c r="AU482">
        <v>5</v>
      </c>
      <c r="AV482">
        <v>1</v>
      </c>
      <c r="AW482" t="s">
        <v>3306</v>
      </c>
      <c r="AY482">
        <v>93</v>
      </c>
      <c r="AZ482">
        <v>7</v>
      </c>
      <c r="BA482">
        <v>5</v>
      </c>
      <c r="BB482">
        <v>0</v>
      </c>
      <c r="BC482">
        <v>0.58330000000000004</v>
      </c>
      <c r="BD482">
        <v>436</v>
      </c>
      <c r="BE482">
        <v>402</v>
      </c>
      <c r="BF482">
        <v>35</v>
      </c>
      <c r="BG482">
        <v>28</v>
      </c>
      <c r="BH482">
        <v>29</v>
      </c>
      <c r="BI482">
        <v>0</v>
      </c>
      <c r="BJ482" t="s">
        <v>3307</v>
      </c>
      <c r="BK482">
        <v>0</v>
      </c>
      <c r="BL482">
        <v>0</v>
      </c>
      <c r="BM482">
        <v>0</v>
      </c>
      <c r="BN482">
        <v>0</v>
      </c>
      <c r="BP482">
        <v>0</v>
      </c>
      <c r="BQ482">
        <v>0</v>
      </c>
      <c r="BR482">
        <v>0</v>
      </c>
      <c r="BT482">
        <v>0</v>
      </c>
      <c r="BU482">
        <v>0</v>
      </c>
      <c r="BV482">
        <v>0</v>
      </c>
      <c r="BX482">
        <v>0.53949999999999998</v>
      </c>
      <c r="BY482">
        <v>0.49120000000000003</v>
      </c>
      <c r="BZ482">
        <v>1</v>
      </c>
      <c r="CA482">
        <v>1</v>
      </c>
      <c r="CB482">
        <v>1964</v>
      </c>
      <c r="CC482" t="s">
        <v>480</v>
      </c>
      <c r="CE482">
        <v>0</v>
      </c>
      <c r="CF482" t="s">
        <v>531</v>
      </c>
      <c r="CG482">
        <v>2004</v>
      </c>
      <c r="CH482" t="s">
        <v>608</v>
      </c>
      <c r="CI482">
        <v>40</v>
      </c>
      <c r="CJ482">
        <v>0</v>
      </c>
      <c r="CK482">
        <v>24.899650000000001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</row>
    <row r="483" spans="1:96" x14ac:dyDescent="0.3">
      <c r="A483">
        <v>2004</v>
      </c>
      <c r="B483" t="s">
        <v>2394</v>
      </c>
      <c r="C483" t="s">
        <v>3308</v>
      </c>
      <c r="D483" t="s">
        <v>131</v>
      </c>
      <c r="E483" t="s">
        <v>856</v>
      </c>
      <c r="F483">
        <v>34.965119999999999</v>
      </c>
      <c r="G483">
        <v>33.368360000000003</v>
      </c>
      <c r="H483">
        <v>36.444499999999998</v>
      </c>
      <c r="I483">
        <v>0.47949999999999998</v>
      </c>
      <c r="J483">
        <v>6.3799999999999996E-2</v>
      </c>
      <c r="K483">
        <v>0.13089999999999999</v>
      </c>
      <c r="L483">
        <v>0.21249999999999999</v>
      </c>
      <c r="M483">
        <v>41279.839999999997</v>
      </c>
      <c r="N483">
        <v>121589.4</v>
      </c>
      <c r="O483">
        <v>0.80769999999999997</v>
      </c>
      <c r="P483">
        <v>0.26869999999999999</v>
      </c>
      <c r="Q483">
        <v>8.48E-2</v>
      </c>
      <c r="R483">
        <v>2.0299999999999998</v>
      </c>
      <c r="S483" t="s">
        <v>486</v>
      </c>
      <c r="T483">
        <v>2</v>
      </c>
      <c r="U483">
        <v>75</v>
      </c>
      <c r="V483">
        <v>195</v>
      </c>
      <c r="W483">
        <v>4.72</v>
      </c>
      <c r="X483" t="s">
        <v>3309</v>
      </c>
      <c r="Y483" t="s">
        <v>3310</v>
      </c>
      <c r="Z483">
        <v>2</v>
      </c>
      <c r="AA483" t="s">
        <v>474</v>
      </c>
      <c r="AB483">
        <v>950</v>
      </c>
      <c r="AD483">
        <v>3.3</v>
      </c>
      <c r="AE483" t="s">
        <v>475</v>
      </c>
      <c r="AF483" t="s">
        <v>473</v>
      </c>
      <c r="AG483" t="s">
        <v>531</v>
      </c>
      <c r="AH483">
        <v>0</v>
      </c>
      <c r="AI483">
        <v>0</v>
      </c>
      <c r="AJ483" t="s">
        <v>490</v>
      </c>
      <c r="AK483">
        <v>45255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 t="s">
        <v>3311</v>
      </c>
      <c r="AU483">
        <v>3</v>
      </c>
      <c r="AV483">
        <v>1</v>
      </c>
      <c r="AW483" t="s">
        <v>3312</v>
      </c>
      <c r="AX483" t="s">
        <v>131</v>
      </c>
      <c r="AY483">
        <v>93</v>
      </c>
      <c r="AZ483">
        <v>7</v>
      </c>
      <c r="BA483">
        <v>5</v>
      </c>
      <c r="BB483">
        <v>0</v>
      </c>
      <c r="BC483">
        <v>0.58330000000000004</v>
      </c>
      <c r="BD483">
        <v>436</v>
      </c>
      <c r="BE483">
        <v>402</v>
      </c>
      <c r="BF483">
        <v>35</v>
      </c>
      <c r="BG483">
        <v>28</v>
      </c>
      <c r="BH483">
        <v>29</v>
      </c>
      <c r="BI483">
        <v>0</v>
      </c>
      <c r="BJ483" t="s">
        <v>3307</v>
      </c>
      <c r="BK483">
        <v>0</v>
      </c>
      <c r="BL483">
        <v>0</v>
      </c>
      <c r="BM483">
        <v>0</v>
      </c>
      <c r="BN483">
        <v>0</v>
      </c>
      <c r="BP483">
        <v>0</v>
      </c>
      <c r="BQ483">
        <v>0</v>
      </c>
      <c r="BR483">
        <v>0</v>
      </c>
      <c r="BT483">
        <v>0</v>
      </c>
      <c r="BU483">
        <v>0</v>
      </c>
      <c r="BV483">
        <v>0</v>
      </c>
      <c r="BX483">
        <v>0.53949999999999998</v>
      </c>
      <c r="BY483">
        <v>0.49120000000000003</v>
      </c>
      <c r="BZ483">
        <v>1</v>
      </c>
      <c r="CA483">
        <v>1</v>
      </c>
      <c r="CB483">
        <v>1964</v>
      </c>
      <c r="CC483" t="s">
        <v>480</v>
      </c>
      <c r="CE483">
        <v>0</v>
      </c>
      <c r="CF483" t="s">
        <v>531</v>
      </c>
      <c r="CG483">
        <v>2004</v>
      </c>
      <c r="CH483" t="s">
        <v>608</v>
      </c>
      <c r="CI483">
        <v>40</v>
      </c>
      <c r="CJ483">
        <v>0</v>
      </c>
      <c r="CK483">
        <v>24.37067</v>
      </c>
      <c r="CL483">
        <v>1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</row>
    <row r="484" spans="1:96" x14ac:dyDescent="0.3">
      <c r="A484">
        <v>2004</v>
      </c>
      <c r="B484" t="s">
        <v>92</v>
      </c>
      <c r="C484" t="s">
        <v>3313</v>
      </c>
      <c r="D484" t="s">
        <v>3314</v>
      </c>
      <c r="E484" t="s">
        <v>808</v>
      </c>
      <c r="F484">
        <v>35.1</v>
      </c>
      <c r="G484">
        <v>34.4</v>
      </c>
      <c r="H484">
        <v>35.700000000000003</v>
      </c>
      <c r="I484">
        <v>0.49459999999999998</v>
      </c>
      <c r="J484">
        <v>3.1099999999999999E-2</v>
      </c>
      <c r="K484">
        <v>7.0800000000000002E-2</v>
      </c>
      <c r="L484">
        <v>0.14230000000000001</v>
      </c>
      <c r="M484">
        <v>69689</v>
      </c>
      <c r="N484">
        <v>202400</v>
      </c>
      <c r="O484">
        <v>0.9637</v>
      </c>
      <c r="P484">
        <v>0.51500000000000001</v>
      </c>
      <c r="Q484">
        <v>0.13239999999999999</v>
      </c>
      <c r="R484">
        <v>0.44</v>
      </c>
      <c r="S484" t="s">
        <v>539</v>
      </c>
      <c r="T484">
        <v>3</v>
      </c>
      <c r="U484">
        <v>73</v>
      </c>
      <c r="V484">
        <v>180</v>
      </c>
      <c r="W484">
        <v>4.62</v>
      </c>
      <c r="X484" t="s">
        <v>3315</v>
      </c>
      <c r="Y484" t="s">
        <v>952</v>
      </c>
      <c r="Z484">
        <v>45</v>
      </c>
      <c r="AA484" t="s">
        <v>474</v>
      </c>
      <c r="AB484">
        <v>1110</v>
      </c>
      <c r="AC484">
        <v>24</v>
      </c>
      <c r="AD484">
        <v>3.6</v>
      </c>
      <c r="AE484" t="s">
        <v>473</v>
      </c>
      <c r="AF484" t="s">
        <v>475</v>
      </c>
      <c r="AH484">
        <v>0</v>
      </c>
      <c r="AI484">
        <v>0</v>
      </c>
      <c r="AJ484" t="s">
        <v>490</v>
      </c>
      <c r="AK484">
        <v>35244</v>
      </c>
      <c r="AL484">
        <v>1176</v>
      </c>
      <c r="AM484">
        <v>665</v>
      </c>
      <c r="AN484">
        <v>30</v>
      </c>
      <c r="AO484">
        <v>7924</v>
      </c>
      <c r="AP484">
        <v>47</v>
      </c>
      <c r="AQ484">
        <v>1414</v>
      </c>
      <c r="AR484">
        <v>8099</v>
      </c>
      <c r="AS484">
        <v>176.09</v>
      </c>
      <c r="AT484" t="s">
        <v>3316</v>
      </c>
      <c r="AU484">
        <v>4</v>
      </c>
      <c r="AV484">
        <v>0</v>
      </c>
      <c r="AW484" t="s">
        <v>3317</v>
      </c>
      <c r="AY484">
        <v>103</v>
      </c>
      <c r="AZ484">
        <v>4</v>
      </c>
      <c r="BA484">
        <v>9</v>
      </c>
      <c r="BB484">
        <v>0</v>
      </c>
      <c r="BC484">
        <v>0.30769999999999997</v>
      </c>
      <c r="BD484">
        <v>742</v>
      </c>
      <c r="BE484">
        <v>282</v>
      </c>
      <c r="BF484">
        <v>41</v>
      </c>
      <c r="BG484">
        <v>34</v>
      </c>
      <c r="BH484">
        <v>28</v>
      </c>
      <c r="BI484">
        <v>0</v>
      </c>
      <c r="BJ484" t="s">
        <v>2415</v>
      </c>
      <c r="BK484">
        <v>1</v>
      </c>
      <c r="BL484">
        <v>4</v>
      </c>
      <c r="BM484">
        <v>9</v>
      </c>
      <c r="BN484">
        <v>0</v>
      </c>
      <c r="BO484">
        <v>0.30769999999999997</v>
      </c>
      <c r="BP484">
        <v>4</v>
      </c>
      <c r="BQ484">
        <v>9</v>
      </c>
      <c r="BR484">
        <v>0</v>
      </c>
      <c r="BS484">
        <v>0.30769999999999997</v>
      </c>
      <c r="BT484">
        <v>4</v>
      </c>
      <c r="BU484">
        <v>9</v>
      </c>
      <c r="BV484">
        <v>0</v>
      </c>
      <c r="BW484">
        <v>0.30769999999999997</v>
      </c>
      <c r="BX484">
        <v>0.73519999999999996</v>
      </c>
      <c r="BY484">
        <v>0.5484</v>
      </c>
      <c r="BZ484">
        <v>0</v>
      </c>
      <c r="CA484">
        <v>0</v>
      </c>
      <c r="CB484">
        <v>1965</v>
      </c>
      <c r="CC484" t="s">
        <v>480</v>
      </c>
      <c r="CD484" t="s">
        <v>2416</v>
      </c>
      <c r="CE484">
        <v>1</v>
      </c>
      <c r="CF484" t="s">
        <v>593</v>
      </c>
      <c r="CG484">
        <v>1988</v>
      </c>
      <c r="CH484" t="s">
        <v>92</v>
      </c>
      <c r="CI484">
        <v>39</v>
      </c>
      <c r="CJ484">
        <v>16</v>
      </c>
      <c r="CK484">
        <v>23.745539999999998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</row>
    <row r="485" spans="1:96" x14ac:dyDescent="0.3">
      <c r="A485">
        <v>2004</v>
      </c>
      <c r="B485" t="s">
        <v>3318</v>
      </c>
      <c r="C485" t="s">
        <v>3319</v>
      </c>
      <c r="D485" t="s">
        <v>3320</v>
      </c>
      <c r="E485" t="s">
        <v>662</v>
      </c>
      <c r="F485">
        <v>33.603569999999998</v>
      </c>
      <c r="G485">
        <v>32.558140000000002</v>
      </c>
      <c r="H485">
        <v>34.616549999999997</v>
      </c>
      <c r="I485">
        <v>0.4909</v>
      </c>
      <c r="J485">
        <v>4.1300000000000003E-2</v>
      </c>
      <c r="K485">
        <v>9.1999999999999998E-2</v>
      </c>
      <c r="L485">
        <v>0.17380000000000001</v>
      </c>
      <c r="M485">
        <v>48687.42</v>
      </c>
      <c r="N485">
        <v>134377.20000000001</v>
      </c>
      <c r="O485">
        <v>0.7944</v>
      </c>
      <c r="P485">
        <v>0.2641</v>
      </c>
      <c r="Q485">
        <v>7.8299999999999995E-2</v>
      </c>
      <c r="S485" t="s">
        <v>569</v>
      </c>
      <c r="T485">
        <v>2</v>
      </c>
      <c r="U485">
        <v>74</v>
      </c>
      <c r="V485">
        <v>180</v>
      </c>
      <c r="W485">
        <v>4.5999999999999996</v>
      </c>
      <c r="X485" t="s">
        <v>1609</v>
      </c>
      <c r="Y485" t="s">
        <v>3321</v>
      </c>
      <c r="AE485" t="s">
        <v>475</v>
      </c>
      <c r="AH485">
        <v>0</v>
      </c>
      <c r="AI485">
        <v>0</v>
      </c>
      <c r="AJ485" t="s">
        <v>490</v>
      </c>
      <c r="AK485">
        <v>39823</v>
      </c>
      <c r="AU485">
        <v>0</v>
      </c>
      <c r="AW485" t="s">
        <v>3322</v>
      </c>
      <c r="CK485">
        <v>23.10811</v>
      </c>
      <c r="CL485">
        <v>0</v>
      </c>
      <c r="CM485">
        <v>1</v>
      </c>
      <c r="CN485">
        <v>0</v>
      </c>
      <c r="CO485">
        <v>0</v>
      </c>
      <c r="CP485">
        <v>0</v>
      </c>
      <c r="CQ485">
        <v>0</v>
      </c>
      <c r="CR485">
        <v>0</v>
      </c>
    </row>
    <row r="486" spans="1:96" x14ac:dyDescent="0.3">
      <c r="A486">
        <v>2004</v>
      </c>
      <c r="B486" t="s">
        <v>3323</v>
      </c>
      <c r="C486" t="s">
        <v>3324</v>
      </c>
      <c r="D486" t="s">
        <v>1856</v>
      </c>
      <c r="E486" t="s">
        <v>577</v>
      </c>
      <c r="F486">
        <v>36.92</v>
      </c>
      <c r="G486">
        <v>35.607999999999997</v>
      </c>
      <c r="H486">
        <v>38.164000000000001</v>
      </c>
      <c r="I486">
        <v>0.4919</v>
      </c>
      <c r="J486">
        <v>5.8200000000000002E-2</v>
      </c>
      <c r="K486">
        <v>0.1215</v>
      </c>
      <c r="L486">
        <v>0.20930000000000001</v>
      </c>
      <c r="M486">
        <v>43833.01</v>
      </c>
      <c r="N486">
        <v>102580.8</v>
      </c>
      <c r="O486">
        <v>0.84840000000000004</v>
      </c>
      <c r="P486">
        <v>0.31340000000000001</v>
      </c>
      <c r="Q486">
        <v>8.9800000000000005E-2</v>
      </c>
      <c r="S486" t="s">
        <v>569</v>
      </c>
      <c r="T486">
        <v>2</v>
      </c>
      <c r="U486">
        <v>76</v>
      </c>
      <c r="V486">
        <v>208</v>
      </c>
      <c r="W486">
        <v>4.8</v>
      </c>
      <c r="X486" t="s">
        <v>597</v>
      </c>
      <c r="Y486" t="s">
        <v>3325</v>
      </c>
      <c r="Z486">
        <v>0</v>
      </c>
      <c r="AA486" t="s">
        <v>474</v>
      </c>
      <c r="AE486" t="s">
        <v>475</v>
      </c>
      <c r="AF486" t="s">
        <v>475</v>
      </c>
      <c r="AH486">
        <v>0</v>
      </c>
      <c r="AI486">
        <v>0</v>
      </c>
      <c r="AJ486" t="s">
        <v>476</v>
      </c>
      <c r="AK486">
        <v>72212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T486" t="s">
        <v>3326</v>
      </c>
      <c r="AU486">
        <v>2</v>
      </c>
      <c r="AV486">
        <v>0</v>
      </c>
      <c r="AW486" t="s">
        <v>3327</v>
      </c>
      <c r="CK486">
        <v>25.31579</v>
      </c>
      <c r="CL486">
        <v>0</v>
      </c>
      <c r="CM486">
        <v>0</v>
      </c>
      <c r="CN486">
        <v>1</v>
      </c>
      <c r="CO486">
        <v>0</v>
      </c>
      <c r="CP486">
        <v>0</v>
      </c>
      <c r="CQ486">
        <v>0</v>
      </c>
      <c r="CR486">
        <v>0</v>
      </c>
    </row>
    <row r="487" spans="1:96" x14ac:dyDescent="0.3">
      <c r="A487">
        <v>2004</v>
      </c>
      <c r="B487" t="s">
        <v>3328</v>
      </c>
      <c r="C487" t="s">
        <v>3329</v>
      </c>
      <c r="D487" t="s">
        <v>3330</v>
      </c>
      <c r="E487" t="s">
        <v>808</v>
      </c>
      <c r="F487">
        <v>34.5</v>
      </c>
      <c r="G487">
        <v>32.549999999999997</v>
      </c>
      <c r="H487">
        <v>36.35</v>
      </c>
      <c r="I487">
        <v>0.49199999999999999</v>
      </c>
      <c r="J487">
        <v>5.8599999999999999E-2</v>
      </c>
      <c r="K487">
        <v>0.12959999999999999</v>
      </c>
      <c r="L487">
        <v>0.2215</v>
      </c>
      <c r="M487">
        <v>31455.5</v>
      </c>
      <c r="N487">
        <v>73800</v>
      </c>
      <c r="O487">
        <v>0.60619999999999996</v>
      </c>
      <c r="P487">
        <v>0.1071</v>
      </c>
      <c r="Q487">
        <v>3.2000000000000001E-2</v>
      </c>
      <c r="S487" t="s">
        <v>569</v>
      </c>
      <c r="T487">
        <v>2</v>
      </c>
      <c r="U487">
        <v>75</v>
      </c>
      <c r="V487">
        <v>220</v>
      </c>
      <c r="W487">
        <v>4.7</v>
      </c>
      <c r="X487" t="s">
        <v>1347</v>
      </c>
      <c r="Y487" t="s">
        <v>3331</v>
      </c>
      <c r="AA487" t="s">
        <v>474</v>
      </c>
      <c r="AE487" t="s">
        <v>475</v>
      </c>
      <c r="AH487">
        <v>0</v>
      </c>
      <c r="AI487">
        <v>0</v>
      </c>
      <c r="AJ487" t="s">
        <v>490</v>
      </c>
      <c r="AK487">
        <v>35950</v>
      </c>
      <c r="AU487">
        <v>0</v>
      </c>
      <c r="AW487" t="s">
        <v>3332</v>
      </c>
      <c r="CK487">
        <v>27.49511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</row>
    <row r="488" spans="1:96" x14ac:dyDescent="0.3">
      <c r="A488">
        <v>2004</v>
      </c>
      <c r="B488" t="s">
        <v>3333</v>
      </c>
      <c r="C488" t="s">
        <v>3334</v>
      </c>
      <c r="D488" t="s">
        <v>965</v>
      </c>
      <c r="E488" t="s">
        <v>509</v>
      </c>
      <c r="F488">
        <v>35.700000000000003</v>
      </c>
      <c r="G488">
        <v>34.799999999999997</v>
      </c>
      <c r="H488">
        <v>36.6</v>
      </c>
      <c r="I488">
        <v>0.48359999999999997</v>
      </c>
      <c r="J488">
        <v>4.1399999999999999E-2</v>
      </c>
      <c r="K488">
        <v>0.1103</v>
      </c>
      <c r="L488">
        <v>0.2014</v>
      </c>
      <c r="M488">
        <v>43069</v>
      </c>
      <c r="N488">
        <v>93800</v>
      </c>
      <c r="O488">
        <v>0.86029999999999995</v>
      </c>
      <c r="P488">
        <v>0.21959999999999999</v>
      </c>
      <c r="Q488">
        <v>6.2300000000000001E-2</v>
      </c>
      <c r="S488" t="s">
        <v>569</v>
      </c>
      <c r="T488">
        <v>2</v>
      </c>
      <c r="U488">
        <v>75</v>
      </c>
      <c r="V488">
        <v>220</v>
      </c>
      <c r="W488">
        <v>4.9000000000000004</v>
      </c>
      <c r="X488" t="s">
        <v>902</v>
      </c>
      <c r="Y488" t="s">
        <v>3335</v>
      </c>
      <c r="AA488" t="s">
        <v>474</v>
      </c>
      <c r="AB488">
        <v>920</v>
      </c>
      <c r="AC488">
        <v>19</v>
      </c>
      <c r="AD488">
        <v>3.78</v>
      </c>
      <c r="AE488" t="s">
        <v>473</v>
      </c>
      <c r="AH488">
        <v>0</v>
      </c>
      <c r="AI488">
        <v>0</v>
      </c>
      <c r="AJ488" t="s">
        <v>490</v>
      </c>
      <c r="AK488">
        <v>39560</v>
      </c>
      <c r="AU488">
        <v>0</v>
      </c>
      <c r="AW488" t="s">
        <v>969</v>
      </c>
      <c r="CK488">
        <v>27.49511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</row>
    <row r="489" spans="1:96" x14ac:dyDescent="0.3">
      <c r="A489">
        <v>2004</v>
      </c>
      <c r="B489" t="s">
        <v>3336</v>
      </c>
      <c r="C489" t="s">
        <v>3337</v>
      </c>
      <c r="D489" t="s">
        <v>3338</v>
      </c>
      <c r="E489" t="s">
        <v>1256</v>
      </c>
      <c r="F489">
        <v>40.6</v>
      </c>
      <c r="G489">
        <v>40.200000000000003</v>
      </c>
      <c r="H489">
        <v>41</v>
      </c>
      <c r="I489">
        <v>0.49490000000000001</v>
      </c>
      <c r="J489">
        <v>5.7599999999999998E-2</v>
      </c>
      <c r="K489">
        <v>0.1522</v>
      </c>
      <c r="L489">
        <v>0.27560000000000001</v>
      </c>
      <c r="M489">
        <v>24641</v>
      </c>
      <c r="N489">
        <v>72700</v>
      </c>
      <c r="O489">
        <v>0.62080000000000002</v>
      </c>
      <c r="P489">
        <v>6.6900000000000001E-2</v>
      </c>
      <c r="Q489">
        <v>2.2200000000000001E-2</v>
      </c>
      <c r="S489" t="s">
        <v>569</v>
      </c>
      <c r="T489">
        <v>2</v>
      </c>
      <c r="U489">
        <v>75</v>
      </c>
      <c r="V489">
        <v>170</v>
      </c>
      <c r="W489">
        <v>4.75</v>
      </c>
      <c r="X489" t="s">
        <v>1114</v>
      </c>
      <c r="Y489" t="s">
        <v>2786</v>
      </c>
      <c r="AA489" t="s">
        <v>474</v>
      </c>
      <c r="AE489" t="s">
        <v>475</v>
      </c>
      <c r="AF489" t="s">
        <v>475</v>
      </c>
      <c r="AH489">
        <v>0</v>
      </c>
      <c r="AI489">
        <v>0</v>
      </c>
      <c r="AJ489" t="s">
        <v>490</v>
      </c>
      <c r="AK489">
        <v>37849</v>
      </c>
      <c r="AV489">
        <v>0</v>
      </c>
      <c r="AW489" t="s">
        <v>3339</v>
      </c>
      <c r="CK489">
        <v>21.246220000000001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</row>
    <row r="490" spans="1:96" x14ac:dyDescent="0.3">
      <c r="A490">
        <v>2004</v>
      </c>
      <c r="B490" t="s">
        <v>1062</v>
      </c>
      <c r="C490" t="s">
        <v>3340</v>
      </c>
      <c r="D490" t="s">
        <v>1093</v>
      </c>
      <c r="E490" t="s">
        <v>1486</v>
      </c>
      <c r="F490">
        <v>36.200000000000003</v>
      </c>
      <c r="G490">
        <v>34.299999999999997</v>
      </c>
      <c r="H490">
        <v>38.4</v>
      </c>
      <c r="I490">
        <v>0.51759999999999995</v>
      </c>
      <c r="J490">
        <v>7.8100000000000003E-2</v>
      </c>
      <c r="K490">
        <v>0.15559999999999999</v>
      </c>
      <c r="L490">
        <v>0.2366</v>
      </c>
      <c r="M490">
        <v>35213</v>
      </c>
      <c r="N490">
        <v>65900</v>
      </c>
      <c r="O490">
        <v>0.82720000000000005</v>
      </c>
      <c r="P490">
        <v>0.13980000000000001</v>
      </c>
      <c r="Q490">
        <v>4.3499999999999997E-2</v>
      </c>
      <c r="R490">
        <v>6.41</v>
      </c>
      <c r="S490" t="s">
        <v>558</v>
      </c>
      <c r="T490">
        <v>3</v>
      </c>
      <c r="U490">
        <v>76</v>
      </c>
      <c r="V490">
        <v>205</v>
      </c>
      <c r="W490">
        <v>4.7</v>
      </c>
      <c r="X490" t="s">
        <v>1079</v>
      </c>
      <c r="Y490" t="s">
        <v>3341</v>
      </c>
      <c r="Z490">
        <v>1</v>
      </c>
      <c r="AA490" t="s">
        <v>474</v>
      </c>
      <c r="AE490" t="s">
        <v>475</v>
      </c>
      <c r="AF490" t="s">
        <v>473</v>
      </c>
      <c r="AH490">
        <v>0</v>
      </c>
      <c r="AI490">
        <v>0</v>
      </c>
      <c r="AJ490" t="s">
        <v>490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 t="s">
        <v>3342</v>
      </c>
      <c r="AU490">
        <v>4</v>
      </c>
      <c r="AV490">
        <v>0</v>
      </c>
      <c r="AW490" t="s">
        <v>3343</v>
      </c>
      <c r="AY490">
        <v>13</v>
      </c>
      <c r="AZ490">
        <v>5</v>
      </c>
      <c r="BA490">
        <v>7</v>
      </c>
      <c r="BB490">
        <v>0</v>
      </c>
      <c r="BC490">
        <v>0.41670000000000001</v>
      </c>
      <c r="BD490">
        <v>74</v>
      </c>
      <c r="BE490">
        <v>66</v>
      </c>
      <c r="BF490">
        <v>2</v>
      </c>
      <c r="BG490">
        <v>28</v>
      </c>
      <c r="BH490">
        <v>29</v>
      </c>
      <c r="BI490">
        <v>0</v>
      </c>
      <c r="BJ490" t="s">
        <v>1068</v>
      </c>
      <c r="BK490">
        <v>19</v>
      </c>
      <c r="BL490">
        <v>5</v>
      </c>
      <c r="BM490">
        <v>7</v>
      </c>
      <c r="BN490">
        <v>0</v>
      </c>
      <c r="BO490">
        <v>0.41670000000000001</v>
      </c>
      <c r="BP490">
        <v>79</v>
      </c>
      <c r="BQ490">
        <v>131</v>
      </c>
      <c r="BR490">
        <v>1</v>
      </c>
      <c r="BS490">
        <v>0.37680000000000002</v>
      </c>
      <c r="BT490">
        <v>28</v>
      </c>
      <c r="BU490">
        <v>29</v>
      </c>
      <c r="BV490">
        <v>0</v>
      </c>
      <c r="BW490">
        <v>0.49120000000000003</v>
      </c>
      <c r="BX490">
        <v>0.53520000000000001</v>
      </c>
      <c r="BY490">
        <v>0.49120000000000003</v>
      </c>
      <c r="BZ490">
        <v>0</v>
      </c>
      <c r="CA490">
        <v>0</v>
      </c>
      <c r="CB490">
        <v>1950</v>
      </c>
      <c r="CC490" t="s">
        <v>480</v>
      </c>
      <c r="CE490">
        <v>0</v>
      </c>
      <c r="CF490" t="s">
        <v>593</v>
      </c>
      <c r="CG490">
        <v>1973</v>
      </c>
      <c r="CH490" t="s">
        <v>1069</v>
      </c>
      <c r="CI490">
        <v>54</v>
      </c>
      <c r="CJ490">
        <v>31</v>
      </c>
      <c r="CK490">
        <v>24.950659999999999</v>
      </c>
      <c r="CL490">
        <v>1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</row>
    <row r="491" spans="1:96" x14ac:dyDescent="0.3">
      <c r="A491">
        <v>2004</v>
      </c>
      <c r="B491" t="s">
        <v>103</v>
      </c>
      <c r="C491" t="s">
        <v>3344</v>
      </c>
      <c r="D491" t="s">
        <v>3345</v>
      </c>
      <c r="E491" t="s">
        <v>485</v>
      </c>
      <c r="F491">
        <v>33.256120000000003</v>
      </c>
      <c r="G491">
        <v>32.608159999999998</v>
      </c>
      <c r="H491">
        <v>34.001019999999997</v>
      </c>
      <c r="I491">
        <v>0.50900000000000001</v>
      </c>
      <c r="J491">
        <v>4.1500000000000002E-2</v>
      </c>
      <c r="K491">
        <v>9.6799999999999997E-2</v>
      </c>
      <c r="L491">
        <v>0.1787</v>
      </c>
      <c r="M491">
        <v>52036.800000000003</v>
      </c>
      <c r="N491">
        <v>147018.4</v>
      </c>
      <c r="O491">
        <v>0.86160000000000003</v>
      </c>
      <c r="P491">
        <v>0.32500000000000001</v>
      </c>
      <c r="Q491">
        <v>0.1048</v>
      </c>
      <c r="R491">
        <v>0.09</v>
      </c>
      <c r="S491" t="s">
        <v>539</v>
      </c>
      <c r="T491">
        <v>3</v>
      </c>
      <c r="U491">
        <v>73.5</v>
      </c>
      <c r="V491">
        <v>175</v>
      </c>
      <c r="W491">
        <v>4.7</v>
      </c>
      <c r="X491" t="s">
        <v>3346</v>
      </c>
      <c r="Y491" t="s">
        <v>2285</v>
      </c>
      <c r="Z491">
        <v>39</v>
      </c>
      <c r="AA491" t="s">
        <v>474</v>
      </c>
      <c r="AD491">
        <v>3.8</v>
      </c>
      <c r="AE491" t="s">
        <v>475</v>
      </c>
      <c r="AF491" t="s">
        <v>473</v>
      </c>
      <c r="AH491">
        <v>0</v>
      </c>
      <c r="AI491">
        <v>0</v>
      </c>
      <c r="AJ491" t="s">
        <v>490</v>
      </c>
      <c r="AK491">
        <v>85213</v>
      </c>
      <c r="AL491">
        <v>1382</v>
      </c>
      <c r="AM491">
        <v>903</v>
      </c>
      <c r="AN491">
        <v>40</v>
      </c>
      <c r="AO491">
        <v>11365</v>
      </c>
      <c r="AP491">
        <v>94</v>
      </c>
      <c r="AQ491">
        <v>1571</v>
      </c>
      <c r="AR491">
        <v>11569</v>
      </c>
      <c r="AS491">
        <v>291.41000000000003</v>
      </c>
      <c r="AT491" t="s">
        <v>3347</v>
      </c>
      <c r="AU491">
        <v>5</v>
      </c>
      <c r="AV491">
        <v>0</v>
      </c>
      <c r="AW491" t="s">
        <v>3348</v>
      </c>
      <c r="AX491" t="s">
        <v>114</v>
      </c>
      <c r="AY491">
        <v>89</v>
      </c>
      <c r="AZ491">
        <v>5</v>
      </c>
      <c r="BA491">
        <v>7</v>
      </c>
      <c r="BB491">
        <v>0</v>
      </c>
      <c r="BC491">
        <v>0.41670000000000001</v>
      </c>
      <c r="BD491">
        <v>500</v>
      </c>
      <c r="BE491">
        <v>294</v>
      </c>
      <c r="BF491">
        <v>22</v>
      </c>
      <c r="BG491">
        <v>30</v>
      </c>
      <c r="BH491">
        <v>31</v>
      </c>
      <c r="BI491">
        <v>0</v>
      </c>
      <c r="BJ491" t="s">
        <v>1083</v>
      </c>
      <c r="BK491">
        <v>6</v>
      </c>
      <c r="BL491">
        <v>5</v>
      </c>
      <c r="BM491">
        <v>7</v>
      </c>
      <c r="BN491">
        <v>0</v>
      </c>
      <c r="BO491">
        <v>0.41670000000000001</v>
      </c>
      <c r="BP491">
        <v>43</v>
      </c>
      <c r="BQ491">
        <v>30</v>
      </c>
      <c r="BR491">
        <v>0</v>
      </c>
      <c r="BS491">
        <v>0.58899999999999997</v>
      </c>
      <c r="BT491">
        <v>37</v>
      </c>
      <c r="BU491">
        <v>25</v>
      </c>
      <c r="BV491">
        <v>0</v>
      </c>
      <c r="BW491">
        <v>0.5968</v>
      </c>
      <c r="BX491">
        <v>0.63970000000000005</v>
      </c>
      <c r="BY491">
        <v>0.49180000000000001</v>
      </c>
      <c r="BZ491">
        <v>0</v>
      </c>
      <c r="CA491">
        <v>0</v>
      </c>
      <c r="CB491">
        <v>1959</v>
      </c>
      <c r="CC491" t="s">
        <v>480</v>
      </c>
      <c r="CE491">
        <v>0</v>
      </c>
      <c r="CF491" t="s">
        <v>593</v>
      </c>
      <c r="CG491">
        <v>1985</v>
      </c>
      <c r="CH491" t="s">
        <v>1084</v>
      </c>
      <c r="CI491">
        <v>45</v>
      </c>
      <c r="CJ491">
        <v>19</v>
      </c>
      <c r="CK491">
        <v>22.772919999999999</v>
      </c>
      <c r="CL491">
        <v>1</v>
      </c>
      <c r="CM491">
        <v>0</v>
      </c>
      <c r="CN491">
        <v>0</v>
      </c>
      <c r="CO491">
        <v>1</v>
      </c>
      <c r="CP491">
        <v>0</v>
      </c>
      <c r="CQ491">
        <v>0</v>
      </c>
      <c r="CR491">
        <v>1</v>
      </c>
    </row>
    <row r="492" spans="1:96" x14ac:dyDescent="0.3">
      <c r="A492">
        <v>2004</v>
      </c>
      <c r="B492" t="s">
        <v>103</v>
      </c>
      <c r="C492" t="s">
        <v>3349</v>
      </c>
      <c r="D492" t="s">
        <v>3350</v>
      </c>
      <c r="E492" t="s">
        <v>550</v>
      </c>
      <c r="F492">
        <v>34.448810000000002</v>
      </c>
      <c r="G492">
        <v>33.575800000000001</v>
      </c>
      <c r="H492">
        <v>35.310870000000001</v>
      </c>
      <c r="I492">
        <v>0.4955</v>
      </c>
      <c r="J492">
        <v>5.5599999999999997E-2</v>
      </c>
      <c r="K492">
        <v>0.1154</v>
      </c>
      <c r="L492">
        <v>0.1978</v>
      </c>
      <c r="M492">
        <v>51764.51</v>
      </c>
      <c r="N492">
        <v>242643.3</v>
      </c>
      <c r="O492">
        <v>0.81699999999999995</v>
      </c>
      <c r="P492">
        <v>0.29020000000000001</v>
      </c>
      <c r="Q492">
        <v>9.5000000000000001E-2</v>
      </c>
      <c r="R492">
        <v>4.0199999999999996</v>
      </c>
      <c r="S492" t="s">
        <v>498</v>
      </c>
      <c r="T492">
        <v>3</v>
      </c>
      <c r="U492">
        <v>75</v>
      </c>
      <c r="V492">
        <v>185</v>
      </c>
      <c r="W492">
        <v>4.93</v>
      </c>
      <c r="X492" t="s">
        <v>3351</v>
      </c>
      <c r="Y492" t="s">
        <v>3352</v>
      </c>
      <c r="Z492">
        <v>47</v>
      </c>
      <c r="AA492" t="s">
        <v>474</v>
      </c>
      <c r="AE492" t="s">
        <v>475</v>
      </c>
      <c r="AF492" t="s">
        <v>475</v>
      </c>
      <c r="AH492">
        <v>0</v>
      </c>
      <c r="AI492">
        <v>0</v>
      </c>
      <c r="AJ492" t="s">
        <v>490</v>
      </c>
      <c r="AK492">
        <v>91362</v>
      </c>
      <c r="AL492">
        <v>1309</v>
      </c>
      <c r="AM492">
        <v>799</v>
      </c>
      <c r="AN492">
        <v>35</v>
      </c>
      <c r="AO492">
        <v>10491</v>
      </c>
      <c r="AP492">
        <v>81</v>
      </c>
      <c r="AQ492">
        <v>1580</v>
      </c>
      <c r="AR492">
        <v>10196</v>
      </c>
      <c r="AS492">
        <v>223.21</v>
      </c>
      <c r="AT492" t="s">
        <v>3353</v>
      </c>
      <c r="AU492">
        <v>5</v>
      </c>
      <c r="AV492">
        <v>0</v>
      </c>
      <c r="AW492" t="s">
        <v>674</v>
      </c>
      <c r="AX492" t="s">
        <v>503</v>
      </c>
      <c r="AY492">
        <v>89</v>
      </c>
      <c r="AZ492">
        <v>5</v>
      </c>
      <c r="BA492">
        <v>7</v>
      </c>
      <c r="BB492">
        <v>0</v>
      </c>
      <c r="BC492">
        <v>0.41670000000000001</v>
      </c>
      <c r="BD492">
        <v>500</v>
      </c>
      <c r="BE492">
        <v>294</v>
      </c>
      <c r="BF492">
        <v>22</v>
      </c>
      <c r="BG492">
        <v>30</v>
      </c>
      <c r="BH492">
        <v>31</v>
      </c>
      <c r="BI492">
        <v>0</v>
      </c>
      <c r="BJ492" t="s">
        <v>1083</v>
      </c>
      <c r="BK492">
        <v>6</v>
      </c>
      <c r="BL492">
        <v>5</v>
      </c>
      <c r="BM492">
        <v>7</v>
      </c>
      <c r="BN492">
        <v>0</v>
      </c>
      <c r="BO492">
        <v>0.41670000000000001</v>
      </c>
      <c r="BP492">
        <v>43</v>
      </c>
      <c r="BQ492">
        <v>30</v>
      </c>
      <c r="BR492">
        <v>0</v>
      </c>
      <c r="BS492">
        <v>0.58899999999999997</v>
      </c>
      <c r="BT492">
        <v>37</v>
      </c>
      <c r="BU492">
        <v>25</v>
      </c>
      <c r="BV492">
        <v>0</v>
      </c>
      <c r="BW492">
        <v>0.5968</v>
      </c>
      <c r="BX492">
        <v>0.63970000000000005</v>
      </c>
      <c r="BY492">
        <v>0.49180000000000001</v>
      </c>
      <c r="BZ492">
        <v>0</v>
      </c>
      <c r="CA492">
        <v>0</v>
      </c>
      <c r="CB492">
        <v>1959</v>
      </c>
      <c r="CC492" t="s">
        <v>480</v>
      </c>
      <c r="CE492">
        <v>0</v>
      </c>
      <c r="CF492" t="s">
        <v>593</v>
      </c>
      <c r="CG492">
        <v>1985</v>
      </c>
      <c r="CH492" t="s">
        <v>1084</v>
      </c>
      <c r="CI492">
        <v>45</v>
      </c>
      <c r="CJ492">
        <v>19</v>
      </c>
      <c r="CK492">
        <v>23.120889999999999</v>
      </c>
      <c r="CL492">
        <v>0</v>
      </c>
      <c r="CM492">
        <v>0</v>
      </c>
      <c r="CN492">
        <v>0</v>
      </c>
      <c r="CO492">
        <v>1</v>
      </c>
      <c r="CP492">
        <v>0</v>
      </c>
      <c r="CQ492">
        <v>0</v>
      </c>
      <c r="CR492">
        <v>1</v>
      </c>
    </row>
    <row r="493" spans="1:96" x14ac:dyDescent="0.3">
      <c r="A493">
        <v>2004</v>
      </c>
      <c r="B493" t="s">
        <v>96</v>
      </c>
      <c r="C493" t="s">
        <v>3354</v>
      </c>
      <c r="D493" t="s">
        <v>3355</v>
      </c>
      <c r="E493" t="s">
        <v>662</v>
      </c>
      <c r="F493">
        <v>36.1</v>
      </c>
      <c r="G493">
        <v>34.799999999999997</v>
      </c>
      <c r="H493">
        <v>37.200000000000003</v>
      </c>
      <c r="I493">
        <v>0.4884</v>
      </c>
      <c r="J493">
        <v>4.6399999999999997E-2</v>
      </c>
      <c r="K493">
        <v>0.10299999999999999</v>
      </c>
      <c r="L493">
        <v>0.1953</v>
      </c>
      <c r="M493">
        <v>49449</v>
      </c>
      <c r="N493">
        <v>107600</v>
      </c>
      <c r="O493">
        <v>0.79710000000000003</v>
      </c>
      <c r="P493">
        <v>0.187</v>
      </c>
      <c r="Q493">
        <v>5.3900000000000003E-2</v>
      </c>
      <c r="R493">
        <v>5.68</v>
      </c>
      <c r="S493" t="s">
        <v>558</v>
      </c>
      <c r="T493">
        <v>3</v>
      </c>
      <c r="U493">
        <v>73</v>
      </c>
      <c r="V493">
        <v>190</v>
      </c>
      <c r="W493">
        <v>4.72</v>
      </c>
      <c r="X493" t="s">
        <v>3261</v>
      </c>
      <c r="Y493" t="s">
        <v>3356</v>
      </c>
      <c r="Z493">
        <v>12</v>
      </c>
      <c r="AA493" t="s">
        <v>474</v>
      </c>
      <c r="AD493">
        <v>3.95</v>
      </c>
      <c r="AE493" t="s">
        <v>475</v>
      </c>
      <c r="AF493" t="s">
        <v>473</v>
      </c>
      <c r="AH493">
        <v>0</v>
      </c>
      <c r="AI493">
        <v>0</v>
      </c>
      <c r="AJ493" t="s">
        <v>476</v>
      </c>
      <c r="AK493">
        <v>30213</v>
      </c>
      <c r="AL493">
        <v>84</v>
      </c>
      <c r="AM493">
        <v>40</v>
      </c>
      <c r="AN493">
        <v>4</v>
      </c>
      <c r="AO493">
        <v>372</v>
      </c>
      <c r="AP493">
        <v>4</v>
      </c>
      <c r="AQ493">
        <v>97</v>
      </c>
      <c r="AR493">
        <v>348</v>
      </c>
      <c r="AS493">
        <v>31</v>
      </c>
      <c r="AT493" t="s">
        <v>3357</v>
      </c>
      <c r="AU493">
        <v>4</v>
      </c>
      <c r="AV493">
        <v>0</v>
      </c>
      <c r="AW493" t="s">
        <v>3358</v>
      </c>
      <c r="AX493" t="s">
        <v>96</v>
      </c>
      <c r="AY493">
        <v>106</v>
      </c>
      <c r="AZ493">
        <v>9</v>
      </c>
      <c r="BA493">
        <v>4</v>
      </c>
      <c r="BB493">
        <v>0</v>
      </c>
      <c r="BC493">
        <v>0.69230000000000003</v>
      </c>
      <c r="BD493">
        <v>606</v>
      </c>
      <c r="BE493">
        <v>394</v>
      </c>
      <c r="BF493">
        <v>40</v>
      </c>
      <c r="BG493">
        <v>39</v>
      </c>
      <c r="BH493">
        <v>24</v>
      </c>
      <c r="BI493">
        <v>0</v>
      </c>
      <c r="BJ493" t="s">
        <v>1089</v>
      </c>
      <c r="BK493">
        <v>11</v>
      </c>
      <c r="BL493">
        <v>9</v>
      </c>
      <c r="BM493">
        <v>4</v>
      </c>
      <c r="BN493">
        <v>0</v>
      </c>
      <c r="BO493">
        <v>0.69230000000000003</v>
      </c>
      <c r="BP493">
        <v>83</v>
      </c>
      <c r="BQ493">
        <v>50</v>
      </c>
      <c r="BR493">
        <v>0</v>
      </c>
      <c r="BS493">
        <v>0.62409999999999999</v>
      </c>
      <c r="BT493">
        <v>39</v>
      </c>
      <c r="BU493">
        <v>24</v>
      </c>
      <c r="BV493">
        <v>0</v>
      </c>
      <c r="BW493">
        <v>0.61899999999999999</v>
      </c>
      <c r="BX493">
        <v>0.62119999999999997</v>
      </c>
      <c r="BY493">
        <v>0.61899999999999999</v>
      </c>
      <c r="BZ493">
        <v>0</v>
      </c>
      <c r="CA493">
        <v>0</v>
      </c>
      <c r="CB493">
        <v>1957</v>
      </c>
      <c r="CC493" t="s">
        <v>480</v>
      </c>
      <c r="CE493">
        <v>0</v>
      </c>
      <c r="CF493" t="s">
        <v>593</v>
      </c>
      <c r="CG493">
        <v>1981</v>
      </c>
      <c r="CH493" t="s">
        <v>1090</v>
      </c>
      <c r="CI493">
        <v>47</v>
      </c>
      <c r="CJ493">
        <v>23</v>
      </c>
      <c r="CK493">
        <v>25.06474</v>
      </c>
      <c r="CL493">
        <v>1</v>
      </c>
      <c r="CM493">
        <v>0</v>
      </c>
      <c r="CN493">
        <v>1</v>
      </c>
      <c r="CO493">
        <v>0</v>
      </c>
      <c r="CP493">
        <v>0</v>
      </c>
      <c r="CQ493">
        <v>0</v>
      </c>
      <c r="CR493">
        <v>0</v>
      </c>
    </row>
    <row r="494" spans="1:96" x14ac:dyDescent="0.3">
      <c r="A494">
        <v>2004</v>
      </c>
      <c r="B494" t="s">
        <v>96</v>
      </c>
      <c r="C494" t="s">
        <v>3359</v>
      </c>
      <c r="D494" t="s">
        <v>69</v>
      </c>
      <c r="E494" t="s">
        <v>1591</v>
      </c>
      <c r="F494">
        <v>34.70129</v>
      </c>
      <c r="G494">
        <v>33.259990000000002</v>
      </c>
      <c r="H494">
        <v>36.014969999999998</v>
      </c>
      <c r="I494">
        <v>0.49990000000000001</v>
      </c>
      <c r="J494">
        <v>5.4399999999999997E-2</v>
      </c>
      <c r="K494">
        <v>0.11749999999999999</v>
      </c>
      <c r="L494">
        <v>0.20019999999999999</v>
      </c>
      <c r="M494">
        <v>35816.99</v>
      </c>
      <c r="N494">
        <v>94239.360000000001</v>
      </c>
      <c r="O494">
        <v>0.81230000000000002</v>
      </c>
      <c r="P494">
        <v>0.20880000000000001</v>
      </c>
      <c r="Q494">
        <v>5.3900000000000003E-2</v>
      </c>
      <c r="R494">
        <v>1</v>
      </c>
      <c r="S494" t="s">
        <v>486</v>
      </c>
      <c r="T494">
        <v>2</v>
      </c>
      <c r="U494">
        <v>72.5</v>
      </c>
      <c r="V494">
        <v>187</v>
      </c>
      <c r="W494">
        <v>4.5999999999999996</v>
      </c>
      <c r="X494" t="s">
        <v>1079</v>
      </c>
      <c r="Y494" t="s">
        <v>3360</v>
      </c>
      <c r="Z494">
        <v>0</v>
      </c>
      <c r="AA494" t="s">
        <v>474</v>
      </c>
      <c r="AB494">
        <v>1220</v>
      </c>
      <c r="AC494">
        <v>27</v>
      </c>
      <c r="AD494">
        <v>4.24</v>
      </c>
      <c r="AE494" t="s">
        <v>475</v>
      </c>
      <c r="AF494" t="s">
        <v>475</v>
      </c>
      <c r="AH494">
        <v>0</v>
      </c>
      <c r="AI494">
        <v>0</v>
      </c>
      <c r="AJ494" t="s">
        <v>490</v>
      </c>
      <c r="AK494">
        <v>74135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T494" t="s">
        <v>3361</v>
      </c>
      <c r="AU494">
        <v>2</v>
      </c>
      <c r="AV494">
        <v>0</v>
      </c>
      <c r="AW494" t="s">
        <v>3362</v>
      </c>
      <c r="AY494">
        <v>106</v>
      </c>
      <c r="AZ494">
        <v>9</v>
      </c>
      <c r="BA494">
        <v>4</v>
      </c>
      <c r="BB494">
        <v>0</v>
      </c>
      <c r="BC494">
        <v>0.69230000000000003</v>
      </c>
      <c r="BD494">
        <v>606</v>
      </c>
      <c r="BE494">
        <v>394</v>
      </c>
      <c r="BF494">
        <v>40</v>
      </c>
      <c r="BG494">
        <v>39</v>
      </c>
      <c r="BH494">
        <v>24</v>
      </c>
      <c r="BI494">
        <v>0</v>
      </c>
      <c r="BJ494" t="s">
        <v>1089</v>
      </c>
      <c r="BK494">
        <v>11</v>
      </c>
      <c r="BL494">
        <v>9</v>
      </c>
      <c r="BM494">
        <v>4</v>
      </c>
      <c r="BN494">
        <v>0</v>
      </c>
      <c r="BO494">
        <v>0.69230000000000003</v>
      </c>
      <c r="BP494">
        <v>83</v>
      </c>
      <c r="BQ494">
        <v>50</v>
      </c>
      <c r="BR494">
        <v>0</v>
      </c>
      <c r="BS494">
        <v>0.62409999999999999</v>
      </c>
      <c r="BT494">
        <v>39</v>
      </c>
      <c r="BU494">
        <v>24</v>
      </c>
      <c r="BV494">
        <v>0</v>
      </c>
      <c r="BW494">
        <v>0.61899999999999999</v>
      </c>
      <c r="BX494">
        <v>0.62119999999999997</v>
      </c>
      <c r="BY494">
        <v>0.61899999999999999</v>
      </c>
      <c r="BZ494">
        <v>0</v>
      </c>
      <c r="CA494">
        <v>0</v>
      </c>
      <c r="CB494">
        <v>1957</v>
      </c>
      <c r="CC494" t="s">
        <v>480</v>
      </c>
      <c r="CE494">
        <v>0</v>
      </c>
      <c r="CF494" t="s">
        <v>593</v>
      </c>
      <c r="CG494">
        <v>1981</v>
      </c>
      <c r="CH494" t="s">
        <v>1090</v>
      </c>
      <c r="CI494">
        <v>47</v>
      </c>
      <c r="CJ494">
        <v>23</v>
      </c>
      <c r="CK494">
        <v>25.01042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</row>
    <row r="495" spans="1:96" x14ac:dyDescent="0.3">
      <c r="A495">
        <v>2004</v>
      </c>
      <c r="B495" t="s">
        <v>96</v>
      </c>
      <c r="C495" t="s">
        <v>3363</v>
      </c>
      <c r="D495" t="s">
        <v>3364</v>
      </c>
      <c r="E495" t="s">
        <v>577</v>
      </c>
      <c r="F495">
        <v>30.55125</v>
      </c>
      <c r="G495">
        <v>29.674379999999999</v>
      </c>
      <c r="H495">
        <v>31.686869999999999</v>
      </c>
      <c r="I495">
        <v>0.505</v>
      </c>
      <c r="J495">
        <v>4.5600000000000002E-2</v>
      </c>
      <c r="K495">
        <v>9.7699999999999995E-2</v>
      </c>
      <c r="L495">
        <v>0.1681</v>
      </c>
      <c r="M495">
        <v>34097.64</v>
      </c>
      <c r="N495">
        <v>93998.74</v>
      </c>
      <c r="O495">
        <v>0.82709999999999995</v>
      </c>
      <c r="P495">
        <v>0.27179999999999999</v>
      </c>
      <c r="Q495">
        <v>9.8000000000000004E-2</v>
      </c>
      <c r="R495">
        <v>0</v>
      </c>
      <c r="S495" t="s">
        <v>539</v>
      </c>
      <c r="T495">
        <v>2</v>
      </c>
      <c r="U495">
        <v>73</v>
      </c>
      <c r="V495">
        <v>176</v>
      </c>
      <c r="W495">
        <v>4.63</v>
      </c>
      <c r="X495" t="s">
        <v>3365</v>
      </c>
      <c r="Y495" t="s">
        <v>952</v>
      </c>
      <c r="AA495" t="s">
        <v>512</v>
      </c>
      <c r="AE495" t="s">
        <v>475</v>
      </c>
      <c r="AF495" t="s">
        <v>473</v>
      </c>
      <c r="AH495">
        <v>0</v>
      </c>
      <c r="AI495">
        <v>0</v>
      </c>
      <c r="AJ495" t="s">
        <v>490</v>
      </c>
      <c r="AK495">
        <v>72701</v>
      </c>
      <c r="AV495">
        <v>0</v>
      </c>
      <c r="AW495" t="s">
        <v>3366</v>
      </c>
      <c r="AX495" t="s">
        <v>172</v>
      </c>
      <c r="AY495">
        <v>106</v>
      </c>
      <c r="AZ495">
        <v>9</v>
      </c>
      <c r="BA495">
        <v>4</v>
      </c>
      <c r="BB495">
        <v>0</v>
      </c>
      <c r="BC495">
        <v>0.69230000000000003</v>
      </c>
      <c r="BD495">
        <v>606</v>
      </c>
      <c r="BE495">
        <v>394</v>
      </c>
      <c r="BF495">
        <v>40</v>
      </c>
      <c r="BG495">
        <v>39</v>
      </c>
      <c r="BH495">
        <v>24</v>
      </c>
      <c r="BI495">
        <v>0</v>
      </c>
      <c r="BJ495" t="s">
        <v>1089</v>
      </c>
      <c r="BK495">
        <v>11</v>
      </c>
      <c r="BL495">
        <v>9</v>
      </c>
      <c r="BM495">
        <v>4</v>
      </c>
      <c r="BN495">
        <v>0</v>
      </c>
      <c r="BO495">
        <v>0.69230000000000003</v>
      </c>
      <c r="BP495">
        <v>83</v>
      </c>
      <c r="BQ495">
        <v>50</v>
      </c>
      <c r="BR495">
        <v>0</v>
      </c>
      <c r="BS495">
        <v>0.62409999999999999</v>
      </c>
      <c r="BT495">
        <v>39</v>
      </c>
      <c r="BU495">
        <v>24</v>
      </c>
      <c r="BV495">
        <v>0</v>
      </c>
      <c r="BW495">
        <v>0.61899999999999999</v>
      </c>
      <c r="BX495">
        <v>0.62119999999999997</v>
      </c>
      <c r="BY495">
        <v>0.61899999999999999</v>
      </c>
      <c r="BZ495">
        <v>0</v>
      </c>
      <c r="CA495">
        <v>0</v>
      </c>
      <c r="CB495">
        <v>1957</v>
      </c>
      <c r="CC495" t="s">
        <v>480</v>
      </c>
      <c r="CE495">
        <v>0</v>
      </c>
      <c r="CF495" t="s">
        <v>593</v>
      </c>
      <c r="CG495">
        <v>1981</v>
      </c>
      <c r="CH495" t="s">
        <v>1090</v>
      </c>
      <c r="CI495">
        <v>47</v>
      </c>
      <c r="CJ495">
        <v>23</v>
      </c>
      <c r="CK495">
        <v>23.217860000000002</v>
      </c>
      <c r="CL495">
        <v>1</v>
      </c>
      <c r="CM495">
        <v>1</v>
      </c>
      <c r="CN495">
        <v>0</v>
      </c>
      <c r="CO495">
        <v>0</v>
      </c>
      <c r="CP495">
        <v>0</v>
      </c>
      <c r="CQ495">
        <v>0</v>
      </c>
      <c r="CR495">
        <v>0</v>
      </c>
    </row>
    <row r="496" spans="1:96" x14ac:dyDescent="0.3">
      <c r="A496">
        <v>2004</v>
      </c>
      <c r="B496" t="s">
        <v>2409</v>
      </c>
      <c r="C496" t="s">
        <v>3367</v>
      </c>
      <c r="D496" t="s">
        <v>3368</v>
      </c>
      <c r="E496" t="s">
        <v>856</v>
      </c>
      <c r="F496">
        <v>38.127339999999997</v>
      </c>
      <c r="G496">
        <v>37.193750000000001</v>
      </c>
      <c r="H496">
        <v>39.013280000000002</v>
      </c>
      <c r="I496">
        <v>0.49130000000000001</v>
      </c>
      <c r="J496">
        <v>5.7799999999999997E-2</v>
      </c>
      <c r="K496">
        <v>0.12570000000000001</v>
      </c>
      <c r="L496">
        <v>0.22409999999999999</v>
      </c>
      <c r="M496">
        <v>53447.73</v>
      </c>
      <c r="N496">
        <v>139594.5</v>
      </c>
      <c r="O496">
        <v>0.86799999999999999</v>
      </c>
      <c r="P496">
        <v>0.21909999999999999</v>
      </c>
      <c r="Q496">
        <v>6.5100000000000005E-2</v>
      </c>
      <c r="S496" t="s">
        <v>569</v>
      </c>
      <c r="T496">
        <v>1</v>
      </c>
      <c r="U496">
        <v>74</v>
      </c>
      <c r="V496">
        <v>180</v>
      </c>
      <c r="W496">
        <v>4.5999999999999996</v>
      </c>
      <c r="X496" t="s">
        <v>3369</v>
      </c>
      <c r="Y496" t="s">
        <v>3370</v>
      </c>
      <c r="Z496">
        <v>2</v>
      </c>
      <c r="AA496" t="s">
        <v>474</v>
      </c>
      <c r="AD496">
        <v>3</v>
      </c>
      <c r="AE496" t="s">
        <v>473</v>
      </c>
      <c r="AF496" t="s">
        <v>473</v>
      </c>
      <c r="AH496">
        <v>0</v>
      </c>
      <c r="AI496">
        <v>0</v>
      </c>
      <c r="AL496">
        <v>1</v>
      </c>
      <c r="AM496">
        <v>0</v>
      </c>
      <c r="AN496">
        <v>0</v>
      </c>
      <c r="AO496">
        <v>0</v>
      </c>
      <c r="AP496">
        <v>0</v>
      </c>
      <c r="AQ496">
        <v>5</v>
      </c>
      <c r="AR496">
        <v>4</v>
      </c>
      <c r="AS496">
        <v>0</v>
      </c>
      <c r="AT496" t="s">
        <v>3371</v>
      </c>
      <c r="AU496">
        <v>1</v>
      </c>
      <c r="AV496">
        <v>0</v>
      </c>
      <c r="AW496" t="s">
        <v>3372</v>
      </c>
      <c r="CK496">
        <v>23.10811</v>
      </c>
      <c r="CL496">
        <v>1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</row>
    <row r="497" spans="1:96" x14ac:dyDescent="0.3">
      <c r="A497">
        <v>2004</v>
      </c>
      <c r="B497" t="s">
        <v>506</v>
      </c>
      <c r="C497" t="s">
        <v>3373</v>
      </c>
      <c r="D497" t="s">
        <v>1866</v>
      </c>
      <c r="E497" t="s">
        <v>469</v>
      </c>
      <c r="F497">
        <v>35.536709999999999</v>
      </c>
      <c r="G497">
        <v>35.022680000000001</v>
      </c>
      <c r="H497">
        <v>36.293900000000001</v>
      </c>
      <c r="I497">
        <v>0.49380000000000002</v>
      </c>
      <c r="J497">
        <v>5.1400000000000001E-2</v>
      </c>
      <c r="K497">
        <v>0.11559999999999999</v>
      </c>
      <c r="L497">
        <v>0.20669999999999999</v>
      </c>
      <c r="M497">
        <v>35889.599999999999</v>
      </c>
      <c r="N497">
        <v>89583.679999999993</v>
      </c>
      <c r="O497">
        <v>0.76349999999999996</v>
      </c>
      <c r="P497">
        <v>0.2263</v>
      </c>
      <c r="Q497">
        <v>8.2299999999999998E-2</v>
      </c>
      <c r="R497">
        <v>1.63</v>
      </c>
      <c r="S497" t="s">
        <v>486</v>
      </c>
      <c r="T497">
        <v>2</v>
      </c>
      <c r="U497">
        <v>74</v>
      </c>
      <c r="V497">
        <v>180</v>
      </c>
      <c r="W497">
        <v>4.8499999999999996</v>
      </c>
      <c r="X497" t="s">
        <v>2710</v>
      </c>
      <c r="Y497" t="s">
        <v>3374</v>
      </c>
      <c r="Z497">
        <v>18</v>
      </c>
      <c r="AA497" t="s">
        <v>474</v>
      </c>
      <c r="AB497">
        <v>910</v>
      </c>
      <c r="AD497">
        <v>2.8</v>
      </c>
      <c r="AE497" t="s">
        <v>475</v>
      </c>
      <c r="AF497" t="s">
        <v>473</v>
      </c>
      <c r="AH497">
        <v>0</v>
      </c>
      <c r="AI497">
        <v>0</v>
      </c>
      <c r="AJ497" t="s">
        <v>476</v>
      </c>
      <c r="AK497">
        <v>32312</v>
      </c>
      <c r="AL497">
        <v>51</v>
      </c>
      <c r="AM497">
        <v>31</v>
      </c>
      <c r="AN497">
        <v>1</v>
      </c>
      <c r="AO497">
        <v>376</v>
      </c>
      <c r="AP497">
        <v>4</v>
      </c>
      <c r="AQ497">
        <v>56</v>
      </c>
      <c r="AR497">
        <v>379</v>
      </c>
      <c r="AS497">
        <v>20.89</v>
      </c>
      <c r="AT497" t="s">
        <v>3375</v>
      </c>
      <c r="AU497">
        <v>4</v>
      </c>
      <c r="AV497">
        <v>0</v>
      </c>
      <c r="AW497" t="s">
        <v>3376</v>
      </c>
      <c r="AX497" t="s">
        <v>2347</v>
      </c>
      <c r="AY497">
        <v>109</v>
      </c>
      <c r="AZ497">
        <v>8</v>
      </c>
      <c r="BA497">
        <v>5</v>
      </c>
      <c r="BB497">
        <v>0</v>
      </c>
      <c r="BC497">
        <v>0.61539999999999995</v>
      </c>
      <c r="BD497">
        <v>631</v>
      </c>
      <c r="BE497">
        <v>363</v>
      </c>
      <c r="BF497">
        <v>44</v>
      </c>
      <c r="BG497">
        <v>38</v>
      </c>
      <c r="BH497">
        <v>24</v>
      </c>
      <c r="BI497">
        <v>0</v>
      </c>
      <c r="BJ497" t="s">
        <v>515</v>
      </c>
      <c r="BK497">
        <v>9</v>
      </c>
      <c r="BL497">
        <v>8</v>
      </c>
      <c r="BM497">
        <v>5</v>
      </c>
      <c r="BN497">
        <v>0</v>
      </c>
      <c r="BO497">
        <v>0.61539999999999995</v>
      </c>
      <c r="BP497">
        <v>63</v>
      </c>
      <c r="BQ497">
        <v>44</v>
      </c>
      <c r="BR497">
        <v>0</v>
      </c>
      <c r="BS497">
        <v>0.58879999999999999</v>
      </c>
      <c r="BT497">
        <v>38</v>
      </c>
      <c r="BU497">
        <v>24</v>
      </c>
      <c r="BV497">
        <v>0</v>
      </c>
      <c r="BW497">
        <v>0.6129</v>
      </c>
      <c r="BX497">
        <v>0.65029999999999999</v>
      </c>
      <c r="BY497">
        <v>0.6129</v>
      </c>
      <c r="BZ497">
        <v>0</v>
      </c>
      <c r="CA497">
        <v>0</v>
      </c>
      <c r="CB497">
        <v>1954</v>
      </c>
      <c r="CC497" t="s">
        <v>480</v>
      </c>
      <c r="CE497">
        <v>0</v>
      </c>
      <c r="CF497" t="s">
        <v>516</v>
      </c>
      <c r="CG497">
        <v>1980</v>
      </c>
      <c r="CH497" t="s">
        <v>517</v>
      </c>
      <c r="CI497">
        <v>50</v>
      </c>
      <c r="CJ497">
        <v>24</v>
      </c>
      <c r="CK497">
        <v>23.10811</v>
      </c>
      <c r="CL497">
        <v>1</v>
      </c>
      <c r="CM497">
        <v>0</v>
      </c>
      <c r="CN497">
        <v>1</v>
      </c>
      <c r="CO497">
        <v>0</v>
      </c>
      <c r="CP497">
        <v>0</v>
      </c>
      <c r="CQ497">
        <v>0</v>
      </c>
      <c r="CR497">
        <v>0</v>
      </c>
    </row>
    <row r="498" spans="1:96" x14ac:dyDescent="0.3">
      <c r="A498">
        <v>2004</v>
      </c>
      <c r="B498" t="s">
        <v>506</v>
      </c>
      <c r="C498" t="s">
        <v>3377</v>
      </c>
      <c r="D498" t="s">
        <v>670</v>
      </c>
      <c r="E498" t="s">
        <v>662</v>
      </c>
      <c r="F498">
        <v>31.874770000000002</v>
      </c>
      <c r="G498">
        <v>31.10718</v>
      </c>
      <c r="H498">
        <v>32.648310000000002</v>
      </c>
      <c r="I498">
        <v>0.50949999999999995</v>
      </c>
      <c r="J498">
        <v>3.9699999999999999E-2</v>
      </c>
      <c r="K498">
        <v>8.3699999999999997E-2</v>
      </c>
      <c r="L498">
        <v>0.15079999999999999</v>
      </c>
      <c r="M498">
        <v>45422.5</v>
      </c>
      <c r="N498">
        <v>209538</v>
      </c>
      <c r="O498">
        <v>0.8075</v>
      </c>
      <c r="P498">
        <v>0.36170000000000002</v>
      </c>
      <c r="Q498">
        <v>0.10780000000000001</v>
      </c>
      <c r="R498">
        <v>1.07</v>
      </c>
      <c r="S498" t="s">
        <v>486</v>
      </c>
      <c r="T498">
        <v>3</v>
      </c>
      <c r="U498">
        <v>75.5</v>
      </c>
      <c r="V498">
        <v>205</v>
      </c>
      <c r="W498">
        <v>4.8</v>
      </c>
      <c r="X498" t="s">
        <v>2153</v>
      </c>
      <c r="Y498" t="s">
        <v>3378</v>
      </c>
      <c r="Z498">
        <v>13</v>
      </c>
      <c r="AA498" t="s">
        <v>512</v>
      </c>
      <c r="AE498" t="s">
        <v>475</v>
      </c>
      <c r="AF498" t="s">
        <v>473</v>
      </c>
      <c r="AH498">
        <v>0</v>
      </c>
      <c r="AI498">
        <v>0</v>
      </c>
      <c r="AJ498" t="s">
        <v>490</v>
      </c>
      <c r="AK498">
        <v>30331</v>
      </c>
      <c r="AL498">
        <v>35</v>
      </c>
      <c r="AM498">
        <v>15</v>
      </c>
      <c r="AN498">
        <v>2</v>
      </c>
      <c r="AO498">
        <v>306</v>
      </c>
      <c r="AP498">
        <v>2</v>
      </c>
      <c r="AQ498">
        <v>68</v>
      </c>
      <c r="AR498">
        <v>333</v>
      </c>
      <c r="AS498">
        <v>23.54</v>
      </c>
      <c r="AT498" t="s">
        <v>3379</v>
      </c>
      <c r="AU498">
        <v>4</v>
      </c>
      <c r="AV498">
        <v>0</v>
      </c>
      <c r="AW498" t="s">
        <v>3380</v>
      </c>
      <c r="AX498" t="s">
        <v>120</v>
      </c>
      <c r="AY498">
        <v>109</v>
      </c>
      <c r="AZ498">
        <v>8</v>
      </c>
      <c r="BA498">
        <v>5</v>
      </c>
      <c r="BB498">
        <v>0</v>
      </c>
      <c r="BC498">
        <v>0.61539999999999995</v>
      </c>
      <c r="BD498">
        <v>631</v>
      </c>
      <c r="BE498">
        <v>363</v>
      </c>
      <c r="BF498">
        <v>44</v>
      </c>
      <c r="BG498">
        <v>38</v>
      </c>
      <c r="BH498">
        <v>24</v>
      </c>
      <c r="BI498">
        <v>0</v>
      </c>
      <c r="BJ498" t="s">
        <v>515</v>
      </c>
      <c r="BK498">
        <v>9</v>
      </c>
      <c r="BL498">
        <v>8</v>
      </c>
      <c r="BM498">
        <v>5</v>
      </c>
      <c r="BN498">
        <v>0</v>
      </c>
      <c r="BO498">
        <v>0.61539999999999995</v>
      </c>
      <c r="BP498">
        <v>63</v>
      </c>
      <c r="BQ498">
        <v>44</v>
      </c>
      <c r="BR498">
        <v>0</v>
      </c>
      <c r="BS498">
        <v>0.58879999999999999</v>
      </c>
      <c r="BT498">
        <v>38</v>
      </c>
      <c r="BU498">
        <v>24</v>
      </c>
      <c r="BV498">
        <v>0</v>
      </c>
      <c r="BW498">
        <v>0.6129</v>
      </c>
      <c r="BX498">
        <v>0.65029999999999999</v>
      </c>
      <c r="BY498">
        <v>0.6129</v>
      </c>
      <c r="BZ498">
        <v>0</v>
      </c>
      <c r="CA498">
        <v>0</v>
      </c>
      <c r="CB498">
        <v>1954</v>
      </c>
      <c r="CC498" t="s">
        <v>480</v>
      </c>
      <c r="CE498">
        <v>0</v>
      </c>
      <c r="CF498" t="s">
        <v>516</v>
      </c>
      <c r="CG498">
        <v>1980</v>
      </c>
      <c r="CH498" t="s">
        <v>517</v>
      </c>
      <c r="CI498">
        <v>50</v>
      </c>
      <c r="CJ498">
        <v>24</v>
      </c>
      <c r="CK498">
        <v>25.282219999999999</v>
      </c>
      <c r="CL498">
        <v>1</v>
      </c>
      <c r="CM498">
        <v>1</v>
      </c>
      <c r="CN498">
        <v>0</v>
      </c>
      <c r="CO498">
        <v>0</v>
      </c>
      <c r="CP498">
        <v>0</v>
      </c>
      <c r="CQ498">
        <v>0</v>
      </c>
      <c r="CR498">
        <v>0</v>
      </c>
    </row>
    <row r="499" spans="1:96" x14ac:dyDescent="0.3">
      <c r="A499">
        <v>2004</v>
      </c>
      <c r="B499" t="s">
        <v>3381</v>
      </c>
      <c r="C499" t="s">
        <v>3382</v>
      </c>
      <c r="D499" t="s">
        <v>3383</v>
      </c>
      <c r="E499" t="s">
        <v>1256</v>
      </c>
      <c r="F499">
        <v>36.1</v>
      </c>
      <c r="G499">
        <v>35.1</v>
      </c>
      <c r="H499">
        <v>38.299999999999997</v>
      </c>
      <c r="I499">
        <v>0.59789999999999999</v>
      </c>
      <c r="J499">
        <v>5.4100000000000002E-2</v>
      </c>
      <c r="K499">
        <v>0.1103</v>
      </c>
      <c r="L499">
        <v>0.19389999999999999</v>
      </c>
      <c r="M499">
        <v>28307</v>
      </c>
      <c r="N499">
        <v>62400</v>
      </c>
      <c r="O499">
        <v>0.59019999999999995</v>
      </c>
      <c r="P499">
        <v>4.7500000000000001E-2</v>
      </c>
      <c r="Q499">
        <v>1.5599999999999999E-2</v>
      </c>
      <c r="S499" t="s">
        <v>569</v>
      </c>
      <c r="T499">
        <v>2</v>
      </c>
      <c r="U499">
        <v>72</v>
      </c>
      <c r="V499">
        <v>170</v>
      </c>
      <c r="W499">
        <v>4.5</v>
      </c>
      <c r="X499" t="s">
        <v>990</v>
      </c>
      <c r="Y499" t="s">
        <v>3384</v>
      </c>
      <c r="AA499" t="s">
        <v>474</v>
      </c>
      <c r="AE499" t="s">
        <v>475</v>
      </c>
      <c r="AH499">
        <v>0</v>
      </c>
      <c r="AI499">
        <v>0</v>
      </c>
      <c r="AJ499" t="s">
        <v>490</v>
      </c>
      <c r="AK499">
        <v>37887</v>
      </c>
      <c r="AU499">
        <v>0</v>
      </c>
      <c r="AW499" t="s">
        <v>1858</v>
      </c>
      <c r="CK499">
        <v>23.053629999999998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</row>
    <row r="500" spans="1:96" x14ac:dyDescent="0.3">
      <c r="A500">
        <v>2004</v>
      </c>
      <c r="B500" t="s">
        <v>3385</v>
      </c>
      <c r="C500" t="s">
        <v>3386</v>
      </c>
      <c r="D500" t="s">
        <v>2225</v>
      </c>
      <c r="E500" t="s">
        <v>509</v>
      </c>
      <c r="F500">
        <v>32.340000000000003</v>
      </c>
      <c r="G500">
        <v>30.939170000000001</v>
      </c>
      <c r="H500">
        <v>33.596670000000003</v>
      </c>
      <c r="I500">
        <v>0.47820000000000001</v>
      </c>
      <c r="J500">
        <v>4.65E-2</v>
      </c>
      <c r="K500">
        <v>0.1075</v>
      </c>
      <c r="L500">
        <v>0.19170000000000001</v>
      </c>
      <c r="M500">
        <v>32357.91</v>
      </c>
      <c r="N500">
        <v>71019.839999999997</v>
      </c>
      <c r="O500">
        <v>0.7389</v>
      </c>
      <c r="P500">
        <v>0.21029999999999999</v>
      </c>
      <c r="Q500">
        <v>5.7700000000000001E-2</v>
      </c>
      <c r="S500" t="s">
        <v>569</v>
      </c>
      <c r="T500">
        <v>2</v>
      </c>
      <c r="U500">
        <v>77</v>
      </c>
      <c r="V500">
        <v>190</v>
      </c>
      <c r="W500">
        <v>4.8</v>
      </c>
      <c r="X500" t="s">
        <v>3387</v>
      </c>
      <c r="Y500" t="s">
        <v>3388</v>
      </c>
      <c r="Z500">
        <v>0</v>
      </c>
      <c r="AA500" t="s">
        <v>474</v>
      </c>
      <c r="AE500" t="s">
        <v>475</v>
      </c>
      <c r="AF500" t="s">
        <v>473</v>
      </c>
      <c r="AH500">
        <v>0</v>
      </c>
      <c r="AI500">
        <v>0</v>
      </c>
      <c r="AJ500" t="s">
        <v>476</v>
      </c>
      <c r="AK500">
        <v>39705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T500" t="s">
        <v>3389</v>
      </c>
      <c r="AU500">
        <v>2</v>
      </c>
      <c r="AV500">
        <v>0</v>
      </c>
      <c r="AW500" t="s">
        <v>3390</v>
      </c>
      <c r="CK500">
        <v>22.52825</v>
      </c>
      <c r="CL500">
        <v>1</v>
      </c>
      <c r="CM500">
        <v>0</v>
      </c>
      <c r="CN500">
        <v>1</v>
      </c>
      <c r="CO500">
        <v>0</v>
      </c>
      <c r="CP500">
        <v>0</v>
      </c>
      <c r="CQ500">
        <v>0</v>
      </c>
      <c r="CR500">
        <v>0</v>
      </c>
    </row>
    <row r="501" spans="1:96" x14ac:dyDescent="0.3">
      <c r="A501">
        <v>2004</v>
      </c>
      <c r="B501" t="s">
        <v>3391</v>
      </c>
      <c r="C501" t="s">
        <v>3034</v>
      </c>
      <c r="D501" t="s">
        <v>3392</v>
      </c>
      <c r="E501" t="s">
        <v>2448</v>
      </c>
      <c r="F501">
        <v>31.764289999999999</v>
      </c>
      <c r="G501">
        <v>30.83492</v>
      </c>
      <c r="H501">
        <v>33.071429999999999</v>
      </c>
      <c r="I501">
        <v>0.49609999999999999</v>
      </c>
      <c r="J501">
        <v>7.7499999999999999E-2</v>
      </c>
      <c r="K501">
        <v>0.16209999999999999</v>
      </c>
      <c r="L501">
        <v>0.24990000000000001</v>
      </c>
      <c r="M501">
        <v>33933.69</v>
      </c>
      <c r="N501">
        <v>120330.1</v>
      </c>
      <c r="O501">
        <v>0.85840000000000005</v>
      </c>
      <c r="P501">
        <v>0.17460000000000001</v>
      </c>
      <c r="Q501">
        <v>4.9099999999999998E-2</v>
      </c>
      <c r="S501" t="s">
        <v>569</v>
      </c>
      <c r="T501">
        <v>2</v>
      </c>
      <c r="U501">
        <v>75</v>
      </c>
      <c r="V501">
        <v>210</v>
      </c>
      <c r="W501">
        <v>4.7</v>
      </c>
      <c r="X501" t="s">
        <v>930</v>
      </c>
      <c r="Y501" t="s">
        <v>3035</v>
      </c>
      <c r="AA501" t="s">
        <v>474</v>
      </c>
      <c r="AE501" t="s">
        <v>475</v>
      </c>
      <c r="AF501" t="s">
        <v>475</v>
      </c>
      <c r="AH501">
        <v>0</v>
      </c>
      <c r="AI501">
        <v>0</v>
      </c>
      <c r="AJ501" t="s">
        <v>490</v>
      </c>
      <c r="AK501">
        <v>84770</v>
      </c>
      <c r="AL501">
        <v>90</v>
      </c>
      <c r="AM501">
        <v>60</v>
      </c>
      <c r="AN501">
        <v>2</v>
      </c>
      <c r="AO501">
        <v>806</v>
      </c>
      <c r="AP501">
        <v>10</v>
      </c>
      <c r="AQ501">
        <v>112</v>
      </c>
      <c r="AR501">
        <v>918</v>
      </c>
      <c r="AS501">
        <v>80.599999999999994</v>
      </c>
      <c r="AT501" t="s">
        <v>3036</v>
      </c>
      <c r="AU501">
        <v>8</v>
      </c>
      <c r="AV501">
        <v>0</v>
      </c>
      <c r="AW501" t="s">
        <v>3393</v>
      </c>
      <c r="CK501">
        <v>26.245329999999999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</row>
    <row r="502" spans="1:96" x14ac:dyDescent="0.3">
      <c r="A502">
        <v>2004</v>
      </c>
      <c r="B502" t="s">
        <v>3267</v>
      </c>
      <c r="C502" t="s">
        <v>3394</v>
      </c>
      <c r="D502" t="s">
        <v>3395</v>
      </c>
      <c r="E502" t="s">
        <v>469</v>
      </c>
      <c r="F502">
        <v>34.263640000000002</v>
      </c>
      <c r="G502">
        <v>33.244929999999997</v>
      </c>
      <c r="H502">
        <v>35.153770000000002</v>
      </c>
      <c r="I502">
        <v>0.48930000000000001</v>
      </c>
      <c r="J502">
        <v>6.0999999999999999E-2</v>
      </c>
      <c r="K502">
        <v>0.1308</v>
      </c>
      <c r="L502">
        <v>0.2238</v>
      </c>
      <c r="M502">
        <v>33813.769999999997</v>
      </c>
      <c r="N502">
        <v>67390.91</v>
      </c>
      <c r="O502">
        <v>0.78720000000000001</v>
      </c>
      <c r="P502">
        <v>0.1487</v>
      </c>
      <c r="Q502">
        <v>5.8500000000000003E-2</v>
      </c>
      <c r="R502">
        <v>9.65</v>
      </c>
      <c r="S502" t="s">
        <v>558</v>
      </c>
      <c r="T502">
        <v>2</v>
      </c>
      <c r="U502">
        <v>76</v>
      </c>
      <c r="V502">
        <v>220</v>
      </c>
      <c r="W502">
        <v>4.8499999999999996</v>
      </c>
      <c r="X502" t="s">
        <v>1107</v>
      </c>
      <c r="Y502" t="s">
        <v>3396</v>
      </c>
      <c r="Z502">
        <v>29</v>
      </c>
      <c r="AA502" t="s">
        <v>474</v>
      </c>
      <c r="AE502" t="s">
        <v>475</v>
      </c>
      <c r="AF502" t="s">
        <v>475</v>
      </c>
      <c r="AH502">
        <v>0</v>
      </c>
      <c r="AI502">
        <v>0</v>
      </c>
      <c r="AJ502" t="s">
        <v>490</v>
      </c>
      <c r="AK502">
        <v>33916</v>
      </c>
      <c r="AL502">
        <v>482</v>
      </c>
      <c r="AM502">
        <v>259</v>
      </c>
      <c r="AN502">
        <v>14</v>
      </c>
      <c r="AO502">
        <v>3015</v>
      </c>
      <c r="AP502">
        <v>20</v>
      </c>
      <c r="AQ502">
        <v>527</v>
      </c>
      <c r="AR502">
        <v>2792</v>
      </c>
      <c r="AS502">
        <v>103.97</v>
      </c>
      <c r="AT502" t="s">
        <v>3397</v>
      </c>
      <c r="AU502">
        <v>5</v>
      </c>
      <c r="AV502">
        <v>0</v>
      </c>
      <c r="AW502" t="s">
        <v>1376</v>
      </c>
      <c r="AY502">
        <v>79</v>
      </c>
      <c r="AZ502">
        <v>4</v>
      </c>
      <c r="BA502">
        <v>8</v>
      </c>
      <c r="BB502">
        <v>0</v>
      </c>
      <c r="BC502">
        <v>0.33329999999999999</v>
      </c>
      <c r="BD502">
        <v>370</v>
      </c>
      <c r="BE502">
        <v>324</v>
      </c>
      <c r="BF502">
        <v>32</v>
      </c>
      <c r="BG502">
        <v>20</v>
      </c>
      <c r="BH502">
        <v>37</v>
      </c>
      <c r="BI502">
        <v>0</v>
      </c>
      <c r="BJ502" t="s">
        <v>3398</v>
      </c>
      <c r="BK502">
        <v>1</v>
      </c>
      <c r="BL502">
        <v>4</v>
      </c>
      <c r="BM502">
        <v>8</v>
      </c>
      <c r="BN502">
        <v>0</v>
      </c>
      <c r="BO502">
        <v>0.33329999999999999</v>
      </c>
      <c r="BP502">
        <v>4</v>
      </c>
      <c r="BQ502">
        <v>8</v>
      </c>
      <c r="BR502">
        <v>0</v>
      </c>
      <c r="BS502">
        <v>0.33329999999999999</v>
      </c>
      <c r="BT502">
        <v>4</v>
      </c>
      <c r="BU502">
        <v>8</v>
      </c>
      <c r="BV502">
        <v>0</v>
      </c>
      <c r="BW502">
        <v>0.33329999999999999</v>
      </c>
      <c r="BX502">
        <v>0.55369999999999997</v>
      </c>
      <c r="BY502">
        <v>0.35089999999999999</v>
      </c>
      <c r="BZ502">
        <v>0</v>
      </c>
      <c r="CA502">
        <v>0</v>
      </c>
      <c r="CB502">
        <v>1958</v>
      </c>
      <c r="CC502" t="s">
        <v>480</v>
      </c>
      <c r="CE502">
        <v>0</v>
      </c>
      <c r="CF502" t="s">
        <v>527</v>
      </c>
      <c r="CG502">
        <v>1983</v>
      </c>
      <c r="CH502" t="s">
        <v>3267</v>
      </c>
      <c r="CI502">
        <v>46</v>
      </c>
      <c r="CJ502">
        <v>21</v>
      </c>
      <c r="CK502">
        <v>26.776319999999998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</row>
    <row r="503" spans="1:96" x14ac:dyDescent="0.3">
      <c r="A503">
        <v>2004</v>
      </c>
      <c r="B503" t="s">
        <v>3267</v>
      </c>
      <c r="C503" t="s">
        <v>3399</v>
      </c>
      <c r="D503" t="s">
        <v>3400</v>
      </c>
      <c r="E503" t="s">
        <v>709</v>
      </c>
      <c r="F503">
        <v>35.416670000000003</v>
      </c>
      <c r="G503">
        <v>34.483330000000002</v>
      </c>
      <c r="H503">
        <v>36.666670000000003</v>
      </c>
      <c r="I503">
        <v>0.49730000000000002</v>
      </c>
      <c r="J503">
        <v>6.0199999999999997E-2</v>
      </c>
      <c r="K503">
        <v>0.1212</v>
      </c>
      <c r="L503">
        <v>0.20599999999999999</v>
      </c>
      <c r="M503">
        <v>46366.83</v>
      </c>
      <c r="N503">
        <v>106450</v>
      </c>
      <c r="O503">
        <v>0.87749999999999995</v>
      </c>
      <c r="P503">
        <v>0.28160000000000002</v>
      </c>
      <c r="Q503">
        <v>6.59E-2</v>
      </c>
      <c r="R503">
        <v>3.48</v>
      </c>
      <c r="S503" t="s">
        <v>498</v>
      </c>
      <c r="T503">
        <v>2</v>
      </c>
      <c r="U503">
        <v>76</v>
      </c>
      <c r="V503">
        <v>185</v>
      </c>
      <c r="W503">
        <v>4.6100000000000003</v>
      </c>
      <c r="X503" t="s">
        <v>2521</v>
      </c>
      <c r="Y503" t="s">
        <v>3401</v>
      </c>
      <c r="Z503">
        <v>12</v>
      </c>
      <c r="AA503" t="s">
        <v>474</v>
      </c>
      <c r="AD503">
        <v>3.4</v>
      </c>
      <c r="AE503" t="s">
        <v>475</v>
      </c>
      <c r="AF503" t="s">
        <v>475</v>
      </c>
      <c r="AG503" t="s">
        <v>481</v>
      </c>
      <c r="AH503">
        <v>0</v>
      </c>
      <c r="AI503">
        <v>0</v>
      </c>
      <c r="AJ503" t="s">
        <v>490</v>
      </c>
      <c r="AK503">
        <v>52403</v>
      </c>
      <c r="AL503">
        <v>13</v>
      </c>
      <c r="AM503">
        <v>6</v>
      </c>
      <c r="AN503">
        <v>0</v>
      </c>
      <c r="AO503">
        <v>67</v>
      </c>
      <c r="AP503">
        <v>0</v>
      </c>
      <c r="AQ503">
        <v>13</v>
      </c>
      <c r="AR503">
        <v>67</v>
      </c>
      <c r="AS503">
        <v>5.58</v>
      </c>
      <c r="AT503" t="s">
        <v>3402</v>
      </c>
      <c r="AU503">
        <v>4</v>
      </c>
      <c r="AV503">
        <v>1</v>
      </c>
      <c r="AW503" t="s">
        <v>3247</v>
      </c>
      <c r="AY503">
        <v>79</v>
      </c>
      <c r="AZ503">
        <v>4</v>
      </c>
      <c r="BA503">
        <v>8</v>
      </c>
      <c r="BB503">
        <v>0</v>
      </c>
      <c r="BC503">
        <v>0.33329999999999999</v>
      </c>
      <c r="BD503">
        <v>370</v>
      </c>
      <c r="BE503">
        <v>324</v>
      </c>
      <c r="BF503">
        <v>32</v>
      </c>
      <c r="BG503">
        <v>20</v>
      </c>
      <c r="BH503">
        <v>37</v>
      </c>
      <c r="BI503">
        <v>0</v>
      </c>
      <c r="BJ503" t="s">
        <v>3398</v>
      </c>
      <c r="BK503">
        <v>1</v>
      </c>
      <c r="BL503">
        <v>4</v>
      </c>
      <c r="BM503">
        <v>8</v>
      </c>
      <c r="BN503">
        <v>0</v>
      </c>
      <c r="BO503">
        <v>0.33329999999999999</v>
      </c>
      <c r="BP503">
        <v>4</v>
      </c>
      <c r="BQ503">
        <v>8</v>
      </c>
      <c r="BR503">
        <v>0</v>
      </c>
      <c r="BS503">
        <v>0.33329999999999999</v>
      </c>
      <c r="BT503">
        <v>4</v>
      </c>
      <c r="BU503">
        <v>8</v>
      </c>
      <c r="BV503">
        <v>0</v>
      </c>
      <c r="BW503">
        <v>0.33329999999999999</v>
      </c>
      <c r="BX503">
        <v>0.55369999999999997</v>
      </c>
      <c r="BY503">
        <v>0.35089999999999999</v>
      </c>
      <c r="BZ503">
        <v>0</v>
      </c>
      <c r="CA503">
        <v>0</v>
      </c>
      <c r="CB503">
        <v>1958</v>
      </c>
      <c r="CC503" t="s">
        <v>480</v>
      </c>
      <c r="CE503">
        <v>0</v>
      </c>
      <c r="CF503" t="s">
        <v>527</v>
      </c>
      <c r="CG503">
        <v>1983</v>
      </c>
      <c r="CH503" t="s">
        <v>3267</v>
      </c>
      <c r="CI503">
        <v>46</v>
      </c>
      <c r="CJ503">
        <v>21</v>
      </c>
      <c r="CK503">
        <v>22.516449999999999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</row>
    <row r="504" spans="1:96" x14ac:dyDescent="0.3">
      <c r="A504">
        <v>2004</v>
      </c>
      <c r="B504" t="s">
        <v>518</v>
      </c>
      <c r="C504" t="s">
        <v>3403</v>
      </c>
      <c r="D504" t="s">
        <v>3404</v>
      </c>
      <c r="E504" t="s">
        <v>521</v>
      </c>
      <c r="F504">
        <v>30.65</v>
      </c>
      <c r="G504">
        <v>28.94</v>
      </c>
      <c r="H504">
        <v>32.659999999999997</v>
      </c>
      <c r="I504">
        <v>0.47899999999999998</v>
      </c>
      <c r="J504">
        <v>6.7199999999999996E-2</v>
      </c>
      <c r="K504">
        <v>0.12720000000000001</v>
      </c>
      <c r="L504">
        <v>0.1928</v>
      </c>
      <c r="M504">
        <v>28816.37</v>
      </c>
      <c r="N504">
        <v>54468.85</v>
      </c>
      <c r="O504">
        <v>0.73680000000000001</v>
      </c>
      <c r="P504">
        <v>0.2064</v>
      </c>
      <c r="Q504">
        <v>6.8500000000000005E-2</v>
      </c>
      <c r="R504">
        <v>1.03</v>
      </c>
      <c r="S504" t="s">
        <v>486</v>
      </c>
      <c r="T504">
        <v>2</v>
      </c>
      <c r="U504">
        <v>74</v>
      </c>
      <c r="V504">
        <v>205</v>
      </c>
      <c r="W504">
        <v>4.7</v>
      </c>
      <c r="X504" t="s">
        <v>3405</v>
      </c>
      <c r="Y504" t="s">
        <v>3406</v>
      </c>
      <c r="AA504" t="s">
        <v>474</v>
      </c>
      <c r="AE504" t="s">
        <v>473</v>
      </c>
      <c r="AF504" t="s">
        <v>473</v>
      </c>
      <c r="AH504">
        <v>0</v>
      </c>
      <c r="AI504">
        <v>0</v>
      </c>
      <c r="AL504">
        <v>687</v>
      </c>
      <c r="AM504">
        <v>390</v>
      </c>
      <c r="AN504">
        <v>30</v>
      </c>
      <c r="AO504">
        <v>4089</v>
      </c>
      <c r="AP504">
        <v>25</v>
      </c>
      <c r="AQ504">
        <v>778</v>
      </c>
      <c r="AR504">
        <v>4010</v>
      </c>
      <c r="AS504">
        <v>227.17</v>
      </c>
      <c r="AT504" t="s">
        <v>3407</v>
      </c>
      <c r="AU504">
        <v>2</v>
      </c>
      <c r="AV504">
        <v>0</v>
      </c>
      <c r="AW504" t="s">
        <v>3408</v>
      </c>
      <c r="AX504" t="s">
        <v>3409</v>
      </c>
      <c r="AY504">
        <v>97</v>
      </c>
      <c r="AZ504">
        <v>3</v>
      </c>
      <c r="BA504">
        <v>9</v>
      </c>
      <c r="BB504">
        <v>0</v>
      </c>
      <c r="BC504">
        <v>0.25</v>
      </c>
      <c r="BD504">
        <v>485</v>
      </c>
      <c r="BE504">
        <v>465</v>
      </c>
      <c r="BF504">
        <v>39</v>
      </c>
      <c r="BG504">
        <v>12</v>
      </c>
      <c r="BH504">
        <v>45</v>
      </c>
      <c r="BI504">
        <v>0</v>
      </c>
      <c r="BJ504" t="s">
        <v>3410</v>
      </c>
      <c r="BK504">
        <v>3</v>
      </c>
      <c r="BL504">
        <v>3</v>
      </c>
      <c r="BM504">
        <v>9</v>
      </c>
      <c r="BN504">
        <v>0</v>
      </c>
      <c r="BO504">
        <v>0.25</v>
      </c>
      <c r="BP504">
        <v>12</v>
      </c>
      <c r="BQ504">
        <v>23</v>
      </c>
      <c r="BR504">
        <v>0</v>
      </c>
      <c r="BS504">
        <v>0.34289999999999998</v>
      </c>
      <c r="BT504">
        <v>12</v>
      </c>
      <c r="BU504">
        <v>23</v>
      </c>
      <c r="BV504">
        <v>0</v>
      </c>
      <c r="BW504">
        <v>0.34289999999999998</v>
      </c>
      <c r="BX504">
        <v>0.52980000000000005</v>
      </c>
      <c r="BY504">
        <v>0.21049999999999999</v>
      </c>
      <c r="BZ504">
        <v>0</v>
      </c>
      <c r="CA504">
        <v>0</v>
      </c>
      <c r="CB504">
        <v>1951</v>
      </c>
      <c r="CC504" t="s">
        <v>480</v>
      </c>
      <c r="CD504" t="s">
        <v>592</v>
      </c>
      <c r="CE504">
        <v>15</v>
      </c>
      <c r="CF504" t="s">
        <v>987</v>
      </c>
      <c r="CG504">
        <v>1988</v>
      </c>
      <c r="CH504" t="s">
        <v>1009</v>
      </c>
      <c r="CI504">
        <v>53</v>
      </c>
      <c r="CJ504">
        <v>16</v>
      </c>
      <c r="CK504">
        <v>26.31757</v>
      </c>
      <c r="CL504">
        <v>1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</row>
    <row r="505" spans="1:96" x14ac:dyDescent="0.3">
      <c r="A505">
        <v>2004</v>
      </c>
      <c r="B505" t="s">
        <v>2498</v>
      </c>
      <c r="C505" t="s">
        <v>3411</v>
      </c>
      <c r="D505" t="s">
        <v>1011</v>
      </c>
      <c r="E505" t="s">
        <v>748</v>
      </c>
      <c r="F505">
        <v>34.752020000000002</v>
      </c>
      <c r="G505">
        <v>34.173229999999997</v>
      </c>
      <c r="H505">
        <v>35.340910000000001</v>
      </c>
      <c r="I505">
        <v>0.50900000000000001</v>
      </c>
      <c r="J505">
        <v>5.2499999999999998E-2</v>
      </c>
      <c r="K505">
        <v>9.7100000000000006E-2</v>
      </c>
      <c r="L505">
        <v>0.17580000000000001</v>
      </c>
      <c r="M505">
        <v>71031.100000000006</v>
      </c>
      <c r="N505">
        <v>283184.3</v>
      </c>
      <c r="O505">
        <v>0.90739999999999998</v>
      </c>
      <c r="P505">
        <v>0.55459999999999998</v>
      </c>
      <c r="Q505">
        <v>0.24690000000000001</v>
      </c>
      <c r="R505">
        <v>20.41</v>
      </c>
      <c r="S505" t="s">
        <v>470</v>
      </c>
      <c r="T505">
        <v>2</v>
      </c>
      <c r="U505">
        <v>73</v>
      </c>
      <c r="V505">
        <v>185</v>
      </c>
      <c r="W505">
        <v>4.75</v>
      </c>
      <c r="X505" t="s">
        <v>2815</v>
      </c>
      <c r="Y505" t="s">
        <v>3412</v>
      </c>
      <c r="Z505">
        <v>20</v>
      </c>
      <c r="AA505" t="s">
        <v>512</v>
      </c>
      <c r="AD505">
        <v>3.5</v>
      </c>
      <c r="AE505" t="s">
        <v>475</v>
      </c>
      <c r="AF505" t="s">
        <v>475</v>
      </c>
      <c r="AH505">
        <v>0</v>
      </c>
      <c r="AI505">
        <v>0</v>
      </c>
      <c r="AJ505" t="s">
        <v>476</v>
      </c>
      <c r="AK505">
        <v>22213</v>
      </c>
      <c r="AL505">
        <v>36</v>
      </c>
      <c r="AM505">
        <v>18</v>
      </c>
      <c r="AN505">
        <v>2</v>
      </c>
      <c r="AO505">
        <v>276</v>
      </c>
      <c r="AP505">
        <v>4</v>
      </c>
      <c r="AQ505">
        <v>42</v>
      </c>
      <c r="AR505">
        <v>279</v>
      </c>
      <c r="AS505">
        <v>13.8</v>
      </c>
      <c r="AT505" t="s">
        <v>3413</v>
      </c>
      <c r="AU505">
        <v>5</v>
      </c>
      <c r="AV505">
        <v>0</v>
      </c>
      <c r="AW505" t="s">
        <v>3414</v>
      </c>
      <c r="AY505">
        <v>36</v>
      </c>
      <c r="AZ505">
        <v>13</v>
      </c>
      <c r="BA505">
        <v>1</v>
      </c>
      <c r="BB505">
        <v>0</v>
      </c>
      <c r="BC505">
        <v>0.92859999999999998</v>
      </c>
      <c r="BD505">
        <v>283</v>
      </c>
      <c r="BE505">
        <v>126</v>
      </c>
      <c r="BF505">
        <v>2</v>
      </c>
      <c r="BG505">
        <v>53</v>
      </c>
      <c r="BH505">
        <v>11</v>
      </c>
      <c r="BI505">
        <v>0</v>
      </c>
      <c r="BJ505" t="s">
        <v>2502</v>
      </c>
      <c r="BK505">
        <v>8</v>
      </c>
      <c r="BL505">
        <v>13</v>
      </c>
      <c r="BM505">
        <v>1</v>
      </c>
      <c r="BN505">
        <v>0</v>
      </c>
      <c r="BO505">
        <v>0.92859999999999998</v>
      </c>
      <c r="BP505">
        <v>74</v>
      </c>
      <c r="BQ505">
        <v>17</v>
      </c>
      <c r="BR505">
        <v>1</v>
      </c>
      <c r="BS505">
        <v>0.80979999999999996</v>
      </c>
      <c r="BT505">
        <v>55</v>
      </c>
      <c r="BU505">
        <v>9</v>
      </c>
      <c r="BV505">
        <v>0</v>
      </c>
      <c r="BW505">
        <v>0.85940000000000005</v>
      </c>
      <c r="BX505">
        <v>0.69340000000000002</v>
      </c>
      <c r="BY505">
        <v>0.82809999999999995</v>
      </c>
      <c r="BZ505">
        <v>0</v>
      </c>
      <c r="CA505">
        <v>0</v>
      </c>
      <c r="CB505">
        <v>1960</v>
      </c>
      <c r="CC505" t="s">
        <v>480</v>
      </c>
      <c r="CE505">
        <v>0</v>
      </c>
      <c r="CF505" t="s">
        <v>505</v>
      </c>
      <c r="CG505">
        <v>1983</v>
      </c>
      <c r="CH505" t="s">
        <v>876</v>
      </c>
      <c r="CI505">
        <v>44</v>
      </c>
      <c r="CJ505">
        <v>21</v>
      </c>
      <c r="CK505">
        <v>24.405139999999999</v>
      </c>
      <c r="CL505">
        <v>0</v>
      </c>
      <c r="CM505">
        <v>1</v>
      </c>
      <c r="CN505">
        <v>1</v>
      </c>
      <c r="CO505">
        <v>0</v>
      </c>
      <c r="CP505">
        <v>0</v>
      </c>
      <c r="CQ505">
        <v>0</v>
      </c>
      <c r="CR505">
        <v>0</v>
      </c>
    </row>
    <row r="506" spans="1:96" x14ac:dyDescent="0.3">
      <c r="A506">
        <v>2004</v>
      </c>
      <c r="B506" t="s">
        <v>535</v>
      </c>
      <c r="C506" t="s">
        <v>3415</v>
      </c>
      <c r="D506" t="s">
        <v>3416</v>
      </c>
      <c r="E506" t="s">
        <v>774</v>
      </c>
      <c r="F506">
        <v>39.882040000000003</v>
      </c>
      <c r="G506">
        <v>37.663589999999999</v>
      </c>
      <c r="H506">
        <v>42.426699999999997</v>
      </c>
      <c r="I506">
        <v>0.50549999999999995</v>
      </c>
      <c r="J506">
        <v>8.4099999999999994E-2</v>
      </c>
      <c r="K506">
        <v>0.1719</v>
      </c>
      <c r="L506">
        <v>0.27339999999999998</v>
      </c>
      <c r="M506">
        <v>45390.63</v>
      </c>
      <c r="N506">
        <v>108623</v>
      </c>
      <c r="O506">
        <v>0.83320000000000005</v>
      </c>
      <c r="P506">
        <v>0.21879999999999999</v>
      </c>
      <c r="Q506">
        <v>6.0999999999999999E-2</v>
      </c>
      <c r="R506">
        <v>3.32</v>
      </c>
      <c r="S506" t="s">
        <v>498</v>
      </c>
      <c r="T506">
        <v>2</v>
      </c>
      <c r="U506">
        <v>77</v>
      </c>
      <c r="V506">
        <v>218</v>
      </c>
      <c r="W506">
        <v>4.53</v>
      </c>
      <c r="X506" t="s">
        <v>644</v>
      </c>
      <c r="Y506" t="s">
        <v>3417</v>
      </c>
      <c r="Z506">
        <v>33</v>
      </c>
      <c r="AA506" t="s">
        <v>474</v>
      </c>
      <c r="AB506">
        <v>1250</v>
      </c>
      <c r="AD506">
        <v>4</v>
      </c>
      <c r="AE506" t="s">
        <v>475</v>
      </c>
      <c r="AF506" t="s">
        <v>475</v>
      </c>
      <c r="AH506">
        <v>0</v>
      </c>
      <c r="AI506">
        <v>0</v>
      </c>
      <c r="AJ506" t="s">
        <v>476</v>
      </c>
      <c r="AK506">
        <v>17011</v>
      </c>
      <c r="AL506">
        <v>347</v>
      </c>
      <c r="AM506">
        <v>196</v>
      </c>
      <c r="AN506">
        <v>14</v>
      </c>
      <c r="AO506">
        <v>1984</v>
      </c>
      <c r="AP506">
        <v>11</v>
      </c>
      <c r="AQ506">
        <v>444</v>
      </c>
      <c r="AR506">
        <v>2216</v>
      </c>
      <c r="AS506">
        <v>60.12</v>
      </c>
      <c r="AT506" t="s">
        <v>3418</v>
      </c>
      <c r="AU506">
        <v>5</v>
      </c>
      <c r="AV506">
        <v>0</v>
      </c>
      <c r="AW506" t="s">
        <v>3419</v>
      </c>
      <c r="AY506">
        <v>95</v>
      </c>
      <c r="AZ506">
        <v>8</v>
      </c>
      <c r="BA506">
        <v>5</v>
      </c>
      <c r="BB506">
        <v>0</v>
      </c>
      <c r="BC506">
        <v>0.61539999999999995</v>
      </c>
      <c r="BD506">
        <v>534</v>
      </c>
      <c r="BE506">
        <v>359</v>
      </c>
      <c r="BF506">
        <v>30</v>
      </c>
      <c r="BG506">
        <v>40</v>
      </c>
      <c r="BH506">
        <v>22</v>
      </c>
      <c r="BI506">
        <v>0</v>
      </c>
      <c r="BJ506" t="s">
        <v>544</v>
      </c>
      <c r="BK506">
        <v>7</v>
      </c>
      <c r="BL506">
        <v>8</v>
      </c>
      <c r="BM506">
        <v>5</v>
      </c>
      <c r="BN506">
        <v>0</v>
      </c>
      <c r="BO506">
        <v>0.61539999999999995</v>
      </c>
      <c r="BP506">
        <v>48</v>
      </c>
      <c r="BQ506">
        <v>36</v>
      </c>
      <c r="BR506">
        <v>0</v>
      </c>
      <c r="BS506">
        <v>0.57140000000000002</v>
      </c>
      <c r="BT506">
        <v>40</v>
      </c>
      <c r="BU506">
        <v>22</v>
      </c>
      <c r="BV506">
        <v>0</v>
      </c>
      <c r="BW506">
        <v>0.6452</v>
      </c>
      <c r="BX506">
        <v>0.61109999999999998</v>
      </c>
      <c r="BY506">
        <v>0.6452</v>
      </c>
      <c r="BZ506">
        <v>0</v>
      </c>
      <c r="CA506">
        <v>0</v>
      </c>
      <c r="CB506">
        <v>1948</v>
      </c>
      <c r="CC506" t="s">
        <v>480</v>
      </c>
      <c r="CE506">
        <v>0</v>
      </c>
      <c r="CF506" t="s">
        <v>545</v>
      </c>
      <c r="CG506">
        <v>1975</v>
      </c>
      <c r="CH506" t="s">
        <v>546</v>
      </c>
      <c r="CI506">
        <v>56</v>
      </c>
      <c r="CJ506">
        <v>29</v>
      </c>
      <c r="CK506">
        <v>25.848199999999999</v>
      </c>
      <c r="CL506">
        <v>0</v>
      </c>
      <c r="CM506">
        <v>0</v>
      </c>
      <c r="CN506">
        <v>1</v>
      </c>
      <c r="CO506">
        <v>1</v>
      </c>
      <c r="CP506">
        <v>0</v>
      </c>
      <c r="CQ506">
        <v>0</v>
      </c>
      <c r="CR506">
        <v>1</v>
      </c>
    </row>
    <row r="507" spans="1:96" x14ac:dyDescent="0.3">
      <c r="A507">
        <v>2004</v>
      </c>
      <c r="B507" t="s">
        <v>785</v>
      </c>
      <c r="C507" t="s">
        <v>3420</v>
      </c>
      <c r="D507" t="s">
        <v>3360</v>
      </c>
      <c r="E507" t="s">
        <v>856</v>
      </c>
      <c r="F507">
        <v>35.964230000000001</v>
      </c>
      <c r="G507">
        <v>34.538400000000003</v>
      </c>
      <c r="H507">
        <v>37.364060000000002</v>
      </c>
      <c r="I507">
        <v>0.48780000000000001</v>
      </c>
      <c r="J507">
        <v>6.1199999999999997E-2</v>
      </c>
      <c r="K507">
        <v>0.13139999999999999</v>
      </c>
      <c r="L507">
        <v>0.2195</v>
      </c>
      <c r="M507">
        <v>41201.370000000003</v>
      </c>
      <c r="N507">
        <v>101520.9</v>
      </c>
      <c r="O507">
        <v>0.83</v>
      </c>
      <c r="P507">
        <v>0.23250000000000001</v>
      </c>
      <c r="Q507">
        <v>8.43E-2</v>
      </c>
      <c r="R507">
        <v>1.18</v>
      </c>
      <c r="S507" t="s">
        <v>486</v>
      </c>
      <c r="T507">
        <v>3</v>
      </c>
      <c r="U507">
        <v>75</v>
      </c>
      <c r="V507">
        <v>205</v>
      </c>
      <c r="W507">
        <v>4.5999999999999996</v>
      </c>
      <c r="X507" t="s">
        <v>1759</v>
      </c>
      <c r="Y507" t="s">
        <v>3421</v>
      </c>
      <c r="Z507">
        <v>42</v>
      </c>
      <c r="AA507" t="s">
        <v>512</v>
      </c>
      <c r="AB507">
        <v>880</v>
      </c>
      <c r="AC507">
        <v>18</v>
      </c>
      <c r="AD507">
        <v>2.5</v>
      </c>
      <c r="AE507" t="s">
        <v>475</v>
      </c>
      <c r="AF507" t="s">
        <v>475</v>
      </c>
      <c r="AH507">
        <v>0</v>
      </c>
      <c r="AI507">
        <v>0</v>
      </c>
      <c r="AJ507" t="s">
        <v>476</v>
      </c>
      <c r="AK507">
        <v>45402</v>
      </c>
      <c r="AL507">
        <v>345</v>
      </c>
      <c r="AM507">
        <v>202</v>
      </c>
      <c r="AN507">
        <v>9</v>
      </c>
      <c r="AO507">
        <v>2157</v>
      </c>
      <c r="AP507">
        <v>17</v>
      </c>
      <c r="AQ507">
        <v>734</v>
      </c>
      <c r="AR507">
        <v>3726</v>
      </c>
      <c r="AS507">
        <v>51.36</v>
      </c>
      <c r="AT507" t="s">
        <v>3422</v>
      </c>
      <c r="AU507">
        <v>5</v>
      </c>
      <c r="AV507">
        <v>0</v>
      </c>
      <c r="AW507" t="s">
        <v>3423</v>
      </c>
      <c r="AY507">
        <v>81</v>
      </c>
      <c r="AZ507">
        <v>11</v>
      </c>
      <c r="BA507">
        <v>3</v>
      </c>
      <c r="BB507">
        <v>0</v>
      </c>
      <c r="BC507">
        <v>0.78569999999999995</v>
      </c>
      <c r="BD507">
        <v>443</v>
      </c>
      <c r="BE507">
        <v>285</v>
      </c>
      <c r="BF507">
        <v>50</v>
      </c>
      <c r="BG507">
        <v>35</v>
      </c>
      <c r="BH507">
        <v>24</v>
      </c>
      <c r="BI507">
        <v>0</v>
      </c>
      <c r="BJ507" t="s">
        <v>2518</v>
      </c>
      <c r="BK507">
        <v>1</v>
      </c>
      <c r="BL507">
        <v>11</v>
      </c>
      <c r="BM507">
        <v>3</v>
      </c>
      <c r="BN507">
        <v>0</v>
      </c>
      <c r="BO507">
        <v>0.78569999999999995</v>
      </c>
      <c r="BP507">
        <v>11</v>
      </c>
      <c r="BQ507">
        <v>3</v>
      </c>
      <c r="BR507">
        <v>0</v>
      </c>
      <c r="BS507">
        <v>0.78569999999999995</v>
      </c>
      <c r="BT507">
        <v>11</v>
      </c>
      <c r="BU507">
        <v>3</v>
      </c>
      <c r="BV507">
        <v>0</v>
      </c>
      <c r="BW507">
        <v>0.78569999999999995</v>
      </c>
      <c r="BX507">
        <v>0.63370000000000004</v>
      </c>
      <c r="BY507">
        <v>0.59319999999999995</v>
      </c>
      <c r="BZ507">
        <v>0</v>
      </c>
      <c r="CA507">
        <v>0</v>
      </c>
      <c r="CB507">
        <v>1956</v>
      </c>
      <c r="CC507" t="s">
        <v>480</v>
      </c>
      <c r="CE507">
        <v>0</v>
      </c>
      <c r="CF507" t="s">
        <v>481</v>
      </c>
      <c r="CG507">
        <v>2003</v>
      </c>
      <c r="CH507" t="s">
        <v>2519</v>
      </c>
      <c r="CI507">
        <v>48</v>
      </c>
      <c r="CJ507">
        <v>1</v>
      </c>
      <c r="CK507">
        <v>25.620450000000002</v>
      </c>
      <c r="CL507">
        <v>0</v>
      </c>
      <c r="CM507">
        <v>1</v>
      </c>
      <c r="CN507">
        <v>1</v>
      </c>
      <c r="CO507">
        <v>0</v>
      </c>
      <c r="CP507">
        <v>0</v>
      </c>
      <c r="CQ507">
        <v>0</v>
      </c>
      <c r="CR507">
        <v>0</v>
      </c>
    </row>
    <row r="508" spans="1:96" x14ac:dyDescent="0.3">
      <c r="A508">
        <v>2004</v>
      </c>
      <c r="B508" t="s">
        <v>565</v>
      </c>
      <c r="C508" t="s">
        <v>3424</v>
      </c>
      <c r="D508" t="s">
        <v>3425</v>
      </c>
      <c r="E508" t="s">
        <v>3426</v>
      </c>
      <c r="F508">
        <v>36.04654</v>
      </c>
      <c r="G508">
        <v>35.797490000000003</v>
      </c>
      <c r="H508">
        <v>36.223269999999999</v>
      </c>
      <c r="I508">
        <v>0.51070000000000004</v>
      </c>
      <c r="J508">
        <v>5.0599999999999999E-2</v>
      </c>
      <c r="K508">
        <v>0.1174</v>
      </c>
      <c r="L508">
        <v>0.219</v>
      </c>
      <c r="M508">
        <v>40937.660000000003</v>
      </c>
      <c r="N508">
        <v>110057.9</v>
      </c>
      <c r="O508">
        <v>0.83279999999999998</v>
      </c>
      <c r="P508">
        <v>0.17879999999999999</v>
      </c>
      <c r="Q508">
        <v>4.0300000000000002E-2</v>
      </c>
      <c r="R508">
        <v>3.38</v>
      </c>
      <c r="S508" t="s">
        <v>498</v>
      </c>
      <c r="T508">
        <v>3</v>
      </c>
      <c r="U508">
        <v>76</v>
      </c>
      <c r="V508">
        <v>200</v>
      </c>
      <c r="W508">
        <v>4.8</v>
      </c>
      <c r="X508" t="s">
        <v>3288</v>
      </c>
      <c r="Y508" t="s">
        <v>2700</v>
      </c>
      <c r="Z508">
        <v>31</v>
      </c>
      <c r="AA508" t="s">
        <v>474</v>
      </c>
      <c r="AE508" t="s">
        <v>475</v>
      </c>
      <c r="AF508" t="s">
        <v>473</v>
      </c>
      <c r="AH508">
        <v>0</v>
      </c>
      <c r="AI508">
        <v>0</v>
      </c>
      <c r="AJ508" t="s">
        <v>490</v>
      </c>
      <c r="AK508">
        <v>83642</v>
      </c>
      <c r="AL508">
        <v>250</v>
      </c>
      <c r="AM508">
        <v>139</v>
      </c>
      <c r="AN508">
        <v>10</v>
      </c>
      <c r="AO508">
        <v>1903</v>
      </c>
      <c r="AP508">
        <v>11</v>
      </c>
      <c r="AQ508">
        <v>312</v>
      </c>
      <c r="AR508">
        <v>2110</v>
      </c>
      <c r="AS508">
        <v>61.39</v>
      </c>
      <c r="AT508" t="s">
        <v>3427</v>
      </c>
      <c r="AU508">
        <v>3</v>
      </c>
      <c r="AV508">
        <v>0</v>
      </c>
      <c r="AW508" t="s">
        <v>3428</v>
      </c>
      <c r="AX508" t="s">
        <v>69</v>
      </c>
      <c r="AY508">
        <v>78</v>
      </c>
      <c r="AZ508">
        <v>4</v>
      </c>
      <c r="BA508">
        <v>8</v>
      </c>
      <c r="BB508">
        <v>0</v>
      </c>
      <c r="BC508">
        <v>0.33329999999999999</v>
      </c>
      <c r="BD508">
        <v>449</v>
      </c>
      <c r="BE508">
        <v>348</v>
      </c>
      <c r="BF508">
        <v>26</v>
      </c>
      <c r="BG508">
        <v>35</v>
      </c>
      <c r="BH508">
        <v>27</v>
      </c>
      <c r="BI508">
        <v>0</v>
      </c>
      <c r="BJ508" t="s">
        <v>1823</v>
      </c>
      <c r="BK508">
        <v>6</v>
      </c>
      <c r="BL508">
        <v>4</v>
      </c>
      <c r="BM508">
        <v>8</v>
      </c>
      <c r="BN508">
        <v>0</v>
      </c>
      <c r="BO508">
        <v>0.33329999999999999</v>
      </c>
      <c r="BP508">
        <v>42</v>
      </c>
      <c r="BQ508">
        <v>30</v>
      </c>
      <c r="BR508">
        <v>0</v>
      </c>
      <c r="BS508">
        <v>0.58330000000000004</v>
      </c>
      <c r="BT508">
        <v>36</v>
      </c>
      <c r="BU508">
        <v>25</v>
      </c>
      <c r="BV508">
        <v>0</v>
      </c>
      <c r="BW508">
        <v>0.59019999999999995</v>
      </c>
      <c r="BX508">
        <v>0.57720000000000005</v>
      </c>
      <c r="BY508">
        <v>0.5645</v>
      </c>
      <c r="BZ508">
        <v>0</v>
      </c>
      <c r="CA508">
        <v>0</v>
      </c>
      <c r="CB508">
        <v>1957</v>
      </c>
      <c r="CC508" t="s">
        <v>682</v>
      </c>
      <c r="CE508">
        <v>0</v>
      </c>
      <c r="CF508" t="s">
        <v>683</v>
      </c>
      <c r="CG508">
        <v>1982</v>
      </c>
      <c r="CH508" t="s">
        <v>565</v>
      </c>
      <c r="CI508">
        <v>47</v>
      </c>
      <c r="CJ508">
        <v>22</v>
      </c>
      <c r="CK508">
        <v>24.342110000000002</v>
      </c>
      <c r="CL508">
        <v>1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</row>
    <row r="509" spans="1:96" x14ac:dyDescent="0.3">
      <c r="A509">
        <v>2004</v>
      </c>
      <c r="B509" t="s">
        <v>565</v>
      </c>
      <c r="C509" t="s">
        <v>3429</v>
      </c>
      <c r="D509" t="s">
        <v>3430</v>
      </c>
      <c r="E509" t="s">
        <v>550</v>
      </c>
      <c r="F509">
        <v>32.765929999999997</v>
      </c>
      <c r="G509">
        <v>32.009889999999999</v>
      </c>
      <c r="H509">
        <v>33.5</v>
      </c>
      <c r="I509">
        <v>0.505</v>
      </c>
      <c r="J509">
        <v>4.53E-2</v>
      </c>
      <c r="K509">
        <v>9.9099999999999994E-2</v>
      </c>
      <c r="L509">
        <v>0.17549999999999999</v>
      </c>
      <c r="M509">
        <v>51862.36</v>
      </c>
      <c r="N509">
        <v>231724.2</v>
      </c>
      <c r="O509">
        <v>0.71779999999999999</v>
      </c>
      <c r="P509">
        <v>0.18690000000000001</v>
      </c>
      <c r="Q509">
        <v>5.4199999999999998E-2</v>
      </c>
      <c r="R509">
        <v>5.9</v>
      </c>
      <c r="S509" t="s">
        <v>558</v>
      </c>
      <c r="T509">
        <v>2</v>
      </c>
      <c r="U509">
        <v>74</v>
      </c>
      <c r="V509">
        <v>205</v>
      </c>
      <c r="W509">
        <v>4.8499999999999996</v>
      </c>
      <c r="X509" t="s">
        <v>510</v>
      </c>
      <c r="Y509" t="s">
        <v>3431</v>
      </c>
      <c r="Z509">
        <v>14</v>
      </c>
      <c r="AA509" t="s">
        <v>474</v>
      </c>
      <c r="AE509" t="s">
        <v>475</v>
      </c>
      <c r="AF509" t="s">
        <v>473</v>
      </c>
      <c r="AH509">
        <v>0</v>
      </c>
      <c r="AI509">
        <v>0</v>
      </c>
      <c r="AJ509" t="s">
        <v>490</v>
      </c>
      <c r="AK509">
        <v>93033</v>
      </c>
      <c r="AL509">
        <v>77</v>
      </c>
      <c r="AM509">
        <v>45</v>
      </c>
      <c r="AN509">
        <v>4</v>
      </c>
      <c r="AO509">
        <v>553</v>
      </c>
      <c r="AP509">
        <v>1</v>
      </c>
      <c r="AQ509">
        <v>86</v>
      </c>
      <c r="AR509">
        <v>558</v>
      </c>
      <c r="AS509">
        <v>39.5</v>
      </c>
      <c r="AT509" t="s">
        <v>3432</v>
      </c>
      <c r="AU509">
        <v>5</v>
      </c>
      <c r="AV509">
        <v>0</v>
      </c>
      <c r="AW509" t="s">
        <v>3433</v>
      </c>
      <c r="AX509" t="s">
        <v>114</v>
      </c>
      <c r="AY509">
        <v>78</v>
      </c>
      <c r="AZ509">
        <v>4</v>
      </c>
      <c r="BA509">
        <v>8</v>
      </c>
      <c r="BB509">
        <v>0</v>
      </c>
      <c r="BC509">
        <v>0.33329999999999999</v>
      </c>
      <c r="BD509">
        <v>449</v>
      </c>
      <c r="BE509">
        <v>348</v>
      </c>
      <c r="BF509">
        <v>26</v>
      </c>
      <c r="BG509">
        <v>35</v>
      </c>
      <c r="BH509">
        <v>27</v>
      </c>
      <c r="BI509">
        <v>0</v>
      </c>
      <c r="BJ509" t="s">
        <v>1823</v>
      </c>
      <c r="BK509">
        <v>6</v>
      </c>
      <c r="BL509">
        <v>4</v>
      </c>
      <c r="BM509">
        <v>8</v>
      </c>
      <c r="BN509">
        <v>0</v>
      </c>
      <c r="BO509">
        <v>0.33329999999999999</v>
      </c>
      <c r="BP509">
        <v>42</v>
      </c>
      <c r="BQ509">
        <v>30</v>
      </c>
      <c r="BR509">
        <v>0</v>
      </c>
      <c r="BS509">
        <v>0.58330000000000004</v>
      </c>
      <c r="BT509">
        <v>36</v>
      </c>
      <c r="BU509">
        <v>25</v>
      </c>
      <c r="BV509">
        <v>0</v>
      </c>
      <c r="BW509">
        <v>0.59019999999999995</v>
      </c>
      <c r="BX509">
        <v>0.57720000000000005</v>
      </c>
      <c r="BY509">
        <v>0.5645</v>
      </c>
      <c r="BZ509">
        <v>0</v>
      </c>
      <c r="CA509">
        <v>0</v>
      </c>
      <c r="CB509">
        <v>1957</v>
      </c>
      <c r="CC509" t="s">
        <v>682</v>
      </c>
      <c r="CE509">
        <v>0</v>
      </c>
      <c r="CF509" t="s">
        <v>683</v>
      </c>
      <c r="CG509">
        <v>1982</v>
      </c>
      <c r="CH509" t="s">
        <v>565</v>
      </c>
      <c r="CI509">
        <v>47</v>
      </c>
      <c r="CJ509">
        <v>22</v>
      </c>
      <c r="CK509">
        <v>26.31757</v>
      </c>
      <c r="CL509">
        <v>1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</row>
    <row r="510" spans="1:96" x14ac:dyDescent="0.3">
      <c r="A510">
        <v>2004</v>
      </c>
      <c r="B510" t="s">
        <v>94</v>
      </c>
      <c r="C510" t="s">
        <v>3434</v>
      </c>
      <c r="D510" t="s">
        <v>3435</v>
      </c>
      <c r="E510" t="s">
        <v>550</v>
      </c>
      <c r="F510">
        <v>33.884700000000002</v>
      </c>
      <c r="G510">
        <v>33.159019999999998</v>
      </c>
      <c r="H510">
        <v>34.6235</v>
      </c>
      <c r="I510">
        <v>0.49909999999999999</v>
      </c>
      <c r="J510">
        <v>3.7100000000000001E-2</v>
      </c>
      <c r="K510">
        <v>8.5099999999999995E-2</v>
      </c>
      <c r="L510">
        <v>0.16259999999999999</v>
      </c>
      <c r="M510">
        <v>61512.17</v>
      </c>
      <c r="N510">
        <v>249288</v>
      </c>
      <c r="O510">
        <v>0.8216</v>
      </c>
      <c r="P510">
        <v>0.2596</v>
      </c>
      <c r="Q510">
        <v>6.7400000000000002E-2</v>
      </c>
      <c r="R510">
        <v>3.19</v>
      </c>
      <c r="S510" t="s">
        <v>498</v>
      </c>
      <c r="T510">
        <v>4</v>
      </c>
      <c r="U510">
        <v>76</v>
      </c>
      <c r="V510">
        <v>220</v>
      </c>
      <c r="W510">
        <v>4.8</v>
      </c>
      <c r="X510" t="s">
        <v>2742</v>
      </c>
      <c r="Y510" t="s">
        <v>3436</v>
      </c>
      <c r="Z510">
        <v>40</v>
      </c>
      <c r="AA510" t="s">
        <v>474</v>
      </c>
      <c r="AD510">
        <v>3.3</v>
      </c>
      <c r="AE510" t="s">
        <v>475</v>
      </c>
      <c r="AF510" t="s">
        <v>475</v>
      </c>
      <c r="AH510">
        <v>0</v>
      </c>
      <c r="AI510">
        <v>0</v>
      </c>
      <c r="AJ510" t="s">
        <v>490</v>
      </c>
      <c r="AK510">
        <v>91351</v>
      </c>
      <c r="AL510">
        <v>933</v>
      </c>
      <c r="AM510">
        <v>557</v>
      </c>
      <c r="AN510">
        <v>31</v>
      </c>
      <c r="AO510">
        <v>6775</v>
      </c>
      <c r="AP510">
        <v>51</v>
      </c>
      <c r="AQ510">
        <v>990</v>
      </c>
      <c r="AR510">
        <v>6596</v>
      </c>
      <c r="AS510">
        <v>169.38</v>
      </c>
      <c r="AT510" t="s">
        <v>3437</v>
      </c>
      <c r="AU510">
        <v>5</v>
      </c>
      <c r="AV510">
        <v>0</v>
      </c>
      <c r="AW510" t="s">
        <v>3438</v>
      </c>
      <c r="AY510">
        <v>98</v>
      </c>
      <c r="AZ510">
        <v>8</v>
      </c>
      <c r="BA510">
        <v>6</v>
      </c>
      <c r="BB510">
        <v>0</v>
      </c>
      <c r="BC510">
        <v>0.57140000000000002</v>
      </c>
      <c r="BD510">
        <v>531</v>
      </c>
      <c r="BE510">
        <v>424</v>
      </c>
      <c r="BF510">
        <v>45</v>
      </c>
      <c r="BG510">
        <v>19</v>
      </c>
      <c r="BH510">
        <v>40</v>
      </c>
      <c r="BI510">
        <v>0</v>
      </c>
      <c r="BJ510" t="s">
        <v>2534</v>
      </c>
      <c r="BK510">
        <v>2</v>
      </c>
      <c r="BL510">
        <v>8</v>
      </c>
      <c r="BM510">
        <v>6</v>
      </c>
      <c r="BN510">
        <v>0</v>
      </c>
      <c r="BO510">
        <v>0.57140000000000002</v>
      </c>
      <c r="BP510">
        <v>15</v>
      </c>
      <c r="BQ510">
        <v>11</v>
      </c>
      <c r="BR510">
        <v>0</v>
      </c>
      <c r="BS510">
        <v>0.57689999999999997</v>
      </c>
      <c r="BT510">
        <v>15</v>
      </c>
      <c r="BU510">
        <v>11</v>
      </c>
      <c r="BV510">
        <v>0</v>
      </c>
      <c r="BW510">
        <v>0.57689999999999997</v>
      </c>
      <c r="BX510">
        <v>0.57599999999999996</v>
      </c>
      <c r="BY510">
        <v>0.32200000000000001</v>
      </c>
      <c r="BZ510">
        <v>0</v>
      </c>
      <c r="CA510">
        <v>0</v>
      </c>
      <c r="CB510">
        <v>1961</v>
      </c>
      <c r="CC510" t="s">
        <v>480</v>
      </c>
      <c r="CE510">
        <v>0</v>
      </c>
      <c r="CF510" t="s">
        <v>593</v>
      </c>
      <c r="CG510">
        <v>1992</v>
      </c>
      <c r="CH510" t="s">
        <v>2535</v>
      </c>
      <c r="CI510">
        <v>43</v>
      </c>
      <c r="CJ510">
        <v>12</v>
      </c>
      <c r="CK510">
        <v>26.776319999999998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1</v>
      </c>
      <c r="CR510">
        <v>1</v>
      </c>
    </row>
    <row r="511" spans="1:96" x14ac:dyDescent="0.3">
      <c r="A511">
        <v>2004</v>
      </c>
      <c r="B511" t="s">
        <v>75</v>
      </c>
      <c r="C511" t="s">
        <v>3439</v>
      </c>
      <c r="D511" t="s">
        <v>3440</v>
      </c>
      <c r="E511" t="s">
        <v>818</v>
      </c>
      <c r="F511">
        <v>35.700000000000003</v>
      </c>
      <c r="G511">
        <v>35</v>
      </c>
      <c r="H511">
        <v>36.4</v>
      </c>
      <c r="I511">
        <v>0.50390000000000001</v>
      </c>
      <c r="J511">
        <v>5.4600000000000003E-2</v>
      </c>
      <c r="K511">
        <v>0.11360000000000001</v>
      </c>
      <c r="L511">
        <v>0.19589999999999999</v>
      </c>
      <c r="M511">
        <v>53471</v>
      </c>
      <c r="N511">
        <v>146700</v>
      </c>
      <c r="O511">
        <v>0.87380000000000002</v>
      </c>
      <c r="P511">
        <v>0.16650000000000001</v>
      </c>
      <c r="Q511">
        <v>4.2299999999999997E-2</v>
      </c>
      <c r="R511">
        <v>1.81</v>
      </c>
      <c r="S511" t="s">
        <v>486</v>
      </c>
      <c r="T511">
        <v>2</v>
      </c>
      <c r="U511">
        <v>75</v>
      </c>
      <c r="V511">
        <v>215</v>
      </c>
      <c r="W511">
        <v>4.8499999999999996</v>
      </c>
      <c r="X511" t="s">
        <v>1583</v>
      </c>
      <c r="Y511" t="s">
        <v>3441</v>
      </c>
      <c r="Z511">
        <v>22</v>
      </c>
      <c r="AA511" t="s">
        <v>474</v>
      </c>
      <c r="AB511">
        <v>1300</v>
      </c>
      <c r="AC511">
        <v>29</v>
      </c>
      <c r="AD511">
        <v>3.88</v>
      </c>
      <c r="AE511" t="s">
        <v>475</v>
      </c>
      <c r="AF511" t="s">
        <v>475</v>
      </c>
      <c r="AH511">
        <v>0</v>
      </c>
      <c r="AI511">
        <v>0</v>
      </c>
      <c r="AJ511" t="s">
        <v>490</v>
      </c>
      <c r="AK511">
        <v>53027</v>
      </c>
      <c r="AL511">
        <v>156</v>
      </c>
      <c r="AM511">
        <v>98</v>
      </c>
      <c r="AN511">
        <v>3</v>
      </c>
      <c r="AO511">
        <v>1371</v>
      </c>
      <c r="AP511">
        <v>8</v>
      </c>
      <c r="AQ511">
        <v>202</v>
      </c>
      <c r="AR511">
        <v>1472</v>
      </c>
      <c r="AS511">
        <v>62.32</v>
      </c>
      <c r="AT511" t="s">
        <v>3442</v>
      </c>
      <c r="AU511">
        <v>5</v>
      </c>
      <c r="AV511">
        <v>0</v>
      </c>
      <c r="AW511" t="s">
        <v>3443</v>
      </c>
      <c r="AY511">
        <v>97</v>
      </c>
      <c r="AZ511">
        <v>3</v>
      </c>
      <c r="BA511">
        <v>9</v>
      </c>
      <c r="BB511">
        <v>0</v>
      </c>
      <c r="BC511">
        <v>0.25</v>
      </c>
      <c r="BD511">
        <v>508</v>
      </c>
      <c r="BE511">
        <v>315</v>
      </c>
      <c r="BF511">
        <v>33</v>
      </c>
      <c r="BG511">
        <v>16</v>
      </c>
      <c r="BH511">
        <v>41</v>
      </c>
      <c r="BI511">
        <v>0</v>
      </c>
      <c r="BJ511" t="s">
        <v>3444</v>
      </c>
      <c r="BK511">
        <v>13</v>
      </c>
      <c r="BL511">
        <v>14</v>
      </c>
      <c r="BM511">
        <v>1</v>
      </c>
      <c r="BN511">
        <v>0</v>
      </c>
      <c r="BO511">
        <v>0.93330000000000002</v>
      </c>
      <c r="BP511">
        <v>118</v>
      </c>
      <c r="BQ511">
        <v>35</v>
      </c>
      <c r="BR511">
        <v>2</v>
      </c>
      <c r="BS511">
        <v>0.76770000000000005</v>
      </c>
      <c r="BT511">
        <v>53</v>
      </c>
      <c r="BU511">
        <v>11</v>
      </c>
      <c r="BV511">
        <v>0</v>
      </c>
      <c r="BW511">
        <v>0.82809999999999995</v>
      </c>
      <c r="BX511">
        <v>0.63200000000000001</v>
      </c>
      <c r="BY511">
        <v>0.28070000000000001</v>
      </c>
      <c r="BZ511">
        <v>0</v>
      </c>
      <c r="CA511">
        <v>1</v>
      </c>
      <c r="CB511">
        <v>1961</v>
      </c>
      <c r="CC511" t="s">
        <v>480</v>
      </c>
      <c r="CE511">
        <v>0</v>
      </c>
      <c r="CF511" t="s">
        <v>527</v>
      </c>
      <c r="CG511">
        <v>1987</v>
      </c>
      <c r="CH511" t="s">
        <v>1853</v>
      </c>
      <c r="CI511">
        <v>43</v>
      </c>
      <c r="CJ511">
        <v>17</v>
      </c>
      <c r="CK511">
        <v>26.87022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</row>
    <row r="512" spans="1:96" x14ac:dyDescent="0.3">
      <c r="A512">
        <v>2004</v>
      </c>
      <c r="B512" t="s">
        <v>1160</v>
      </c>
      <c r="C512" t="s">
        <v>3445</v>
      </c>
      <c r="D512" t="s">
        <v>3446</v>
      </c>
      <c r="E512" t="s">
        <v>856</v>
      </c>
      <c r="F512">
        <v>36.548290000000001</v>
      </c>
      <c r="G512">
        <v>35.013150000000003</v>
      </c>
      <c r="H512">
        <v>37.996650000000002</v>
      </c>
      <c r="I512">
        <v>0.48230000000000001</v>
      </c>
      <c r="J512">
        <v>6.7900000000000002E-2</v>
      </c>
      <c r="K512">
        <v>0.1399</v>
      </c>
      <c r="L512">
        <v>0.22789999999999999</v>
      </c>
      <c r="M512">
        <v>40562.800000000003</v>
      </c>
      <c r="N512">
        <v>104018.1</v>
      </c>
      <c r="O512">
        <v>0.81969999999999998</v>
      </c>
      <c r="P512">
        <v>0.1943</v>
      </c>
      <c r="Q512">
        <v>5.8799999999999998E-2</v>
      </c>
      <c r="R512">
        <v>1.01</v>
      </c>
      <c r="S512" t="s">
        <v>486</v>
      </c>
      <c r="T512">
        <v>2</v>
      </c>
      <c r="U512">
        <v>74</v>
      </c>
      <c r="V512">
        <v>195</v>
      </c>
      <c r="W512">
        <v>4.5999999999999996</v>
      </c>
      <c r="X512" t="s">
        <v>663</v>
      </c>
      <c r="Y512" t="s">
        <v>3447</v>
      </c>
      <c r="Z512">
        <v>37</v>
      </c>
      <c r="AA512" t="s">
        <v>512</v>
      </c>
      <c r="AD512">
        <v>3</v>
      </c>
      <c r="AE512" t="s">
        <v>475</v>
      </c>
      <c r="AF512" t="s">
        <v>473</v>
      </c>
      <c r="AG512" t="s">
        <v>481</v>
      </c>
      <c r="AH512">
        <v>0</v>
      </c>
      <c r="AI512">
        <v>0</v>
      </c>
      <c r="AJ512" t="s">
        <v>490</v>
      </c>
      <c r="AK512">
        <v>43213</v>
      </c>
      <c r="AL512">
        <v>327</v>
      </c>
      <c r="AM512">
        <v>208</v>
      </c>
      <c r="AN512">
        <v>18</v>
      </c>
      <c r="AO512">
        <v>2646</v>
      </c>
      <c r="AP512">
        <v>21</v>
      </c>
      <c r="AQ512">
        <v>417</v>
      </c>
      <c r="AR512">
        <v>2699</v>
      </c>
      <c r="AS512">
        <v>71.510000000000005</v>
      </c>
      <c r="AT512" t="s">
        <v>3448</v>
      </c>
      <c r="AU512">
        <v>4</v>
      </c>
      <c r="AV512">
        <v>1</v>
      </c>
      <c r="AW512" t="s">
        <v>3449</v>
      </c>
      <c r="AX512" t="s">
        <v>3450</v>
      </c>
      <c r="AY512">
        <v>104</v>
      </c>
      <c r="AZ512">
        <v>5</v>
      </c>
      <c r="BA512">
        <v>7</v>
      </c>
      <c r="BB512">
        <v>0</v>
      </c>
      <c r="BC512">
        <v>0.41670000000000001</v>
      </c>
      <c r="BD512">
        <v>481</v>
      </c>
      <c r="BE512">
        <v>482</v>
      </c>
      <c r="BF512">
        <v>43</v>
      </c>
      <c r="BG512">
        <v>29</v>
      </c>
      <c r="BH512">
        <v>32</v>
      </c>
      <c r="BI512">
        <v>0</v>
      </c>
      <c r="BJ512" t="s">
        <v>3451</v>
      </c>
      <c r="BK512">
        <v>0</v>
      </c>
      <c r="BL512">
        <v>0</v>
      </c>
      <c r="BM512">
        <v>0</v>
      </c>
      <c r="BN512">
        <v>0</v>
      </c>
      <c r="BP512">
        <v>0</v>
      </c>
      <c r="BQ512">
        <v>0</v>
      </c>
      <c r="BR512">
        <v>0</v>
      </c>
      <c r="BT512">
        <v>0</v>
      </c>
      <c r="BU512">
        <v>0</v>
      </c>
      <c r="BV512">
        <v>0</v>
      </c>
      <c r="BX512">
        <v>0.52090000000000003</v>
      </c>
      <c r="BY512">
        <v>0.47539999999999999</v>
      </c>
      <c r="BZ512">
        <v>1</v>
      </c>
      <c r="CA512">
        <v>1</v>
      </c>
      <c r="CB512">
        <v>1956</v>
      </c>
      <c r="CC512" t="s">
        <v>480</v>
      </c>
      <c r="CE512">
        <v>0</v>
      </c>
      <c r="CF512" t="s">
        <v>481</v>
      </c>
      <c r="CG512">
        <v>1980</v>
      </c>
      <c r="CH512" t="s">
        <v>159</v>
      </c>
      <c r="CI512">
        <v>48</v>
      </c>
      <c r="CJ512">
        <v>24</v>
      </c>
      <c r="CK512">
        <v>25.03378</v>
      </c>
      <c r="CL512">
        <v>1</v>
      </c>
      <c r="CM512">
        <v>1</v>
      </c>
      <c r="CN512">
        <v>0</v>
      </c>
      <c r="CO512">
        <v>0</v>
      </c>
      <c r="CP512">
        <v>0</v>
      </c>
      <c r="CQ512">
        <v>0</v>
      </c>
      <c r="CR512">
        <v>0</v>
      </c>
    </row>
    <row r="513" spans="1:96" x14ac:dyDescent="0.3">
      <c r="A513">
        <v>2004</v>
      </c>
      <c r="B513" t="s">
        <v>1160</v>
      </c>
      <c r="C513" t="s">
        <v>3452</v>
      </c>
      <c r="D513" t="s">
        <v>3453</v>
      </c>
      <c r="E513" t="s">
        <v>718</v>
      </c>
      <c r="F513">
        <v>38.5</v>
      </c>
      <c r="G513">
        <v>36.5</v>
      </c>
      <c r="H513">
        <v>40.4</v>
      </c>
      <c r="I513">
        <v>0.4798</v>
      </c>
      <c r="J513">
        <v>7.6799999999999993E-2</v>
      </c>
      <c r="K513">
        <v>0.1608</v>
      </c>
      <c r="L513">
        <v>0.25390000000000001</v>
      </c>
      <c r="M513">
        <v>29629</v>
      </c>
      <c r="N513">
        <v>72300</v>
      </c>
      <c r="O513">
        <v>0.73429999999999995</v>
      </c>
      <c r="P513">
        <v>0.1298</v>
      </c>
      <c r="Q513">
        <v>4.2900000000000001E-2</v>
      </c>
      <c r="R513">
        <v>0.55000000000000004</v>
      </c>
      <c r="S513" t="s">
        <v>539</v>
      </c>
      <c r="T513">
        <v>2</v>
      </c>
      <c r="U513">
        <v>75</v>
      </c>
      <c r="V513">
        <v>190</v>
      </c>
      <c r="W513">
        <v>4.7</v>
      </c>
      <c r="X513" t="s">
        <v>1003</v>
      </c>
      <c r="Y513" t="s">
        <v>3454</v>
      </c>
      <c r="Z513">
        <v>31</v>
      </c>
      <c r="AA513" t="s">
        <v>474</v>
      </c>
      <c r="AD513">
        <v>4</v>
      </c>
      <c r="AE513" t="s">
        <v>475</v>
      </c>
      <c r="AF513" t="s">
        <v>475</v>
      </c>
      <c r="AH513">
        <v>0</v>
      </c>
      <c r="AI513">
        <v>0</v>
      </c>
      <c r="AJ513" t="s">
        <v>490</v>
      </c>
      <c r="AK513">
        <v>41056</v>
      </c>
      <c r="AL513">
        <v>646</v>
      </c>
      <c r="AM513">
        <v>388</v>
      </c>
      <c r="AN513">
        <v>25</v>
      </c>
      <c r="AO513">
        <v>4476</v>
      </c>
      <c r="AP513">
        <v>29</v>
      </c>
      <c r="AQ513">
        <v>869</v>
      </c>
      <c r="AR513">
        <v>4845</v>
      </c>
      <c r="AS513">
        <v>144.38999999999999</v>
      </c>
      <c r="AT513" t="s">
        <v>3455</v>
      </c>
      <c r="AU513">
        <v>5</v>
      </c>
      <c r="AV513">
        <v>0</v>
      </c>
      <c r="AW513" t="s">
        <v>3456</v>
      </c>
      <c r="AY513">
        <v>104</v>
      </c>
      <c r="AZ513">
        <v>5</v>
      </c>
      <c r="BA513">
        <v>7</v>
      </c>
      <c r="BB513">
        <v>0</v>
      </c>
      <c r="BC513">
        <v>0.41670000000000001</v>
      </c>
      <c r="BD513">
        <v>481</v>
      </c>
      <c r="BE513">
        <v>482</v>
      </c>
      <c r="BF513">
        <v>43</v>
      </c>
      <c r="BG513">
        <v>29</v>
      </c>
      <c r="BH513">
        <v>32</v>
      </c>
      <c r="BI513">
        <v>0</v>
      </c>
      <c r="BJ513" t="s">
        <v>3451</v>
      </c>
      <c r="BK513">
        <v>0</v>
      </c>
      <c r="BL513">
        <v>0</v>
      </c>
      <c r="BM513">
        <v>0</v>
      </c>
      <c r="BN513">
        <v>0</v>
      </c>
      <c r="BP513">
        <v>0</v>
      </c>
      <c r="BQ513">
        <v>0</v>
      </c>
      <c r="BR513">
        <v>0</v>
      </c>
      <c r="BT513">
        <v>0</v>
      </c>
      <c r="BU513">
        <v>0</v>
      </c>
      <c r="BV513">
        <v>0</v>
      </c>
      <c r="BX513">
        <v>0.52090000000000003</v>
      </c>
      <c r="BY513">
        <v>0.47539999999999999</v>
      </c>
      <c r="BZ513">
        <v>1</v>
      </c>
      <c r="CA513">
        <v>1</v>
      </c>
      <c r="CB513">
        <v>1956</v>
      </c>
      <c r="CC513" t="s">
        <v>480</v>
      </c>
      <c r="CE513">
        <v>0</v>
      </c>
      <c r="CF513" t="s">
        <v>481</v>
      </c>
      <c r="CG513">
        <v>1980</v>
      </c>
      <c r="CH513" t="s">
        <v>159</v>
      </c>
      <c r="CI513">
        <v>48</v>
      </c>
      <c r="CJ513">
        <v>24</v>
      </c>
      <c r="CK513">
        <v>23.74578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</row>
    <row r="514" spans="1:96" x14ac:dyDescent="0.3">
      <c r="A514">
        <v>2004</v>
      </c>
      <c r="B514" t="s">
        <v>1177</v>
      </c>
      <c r="C514" t="s">
        <v>3457</v>
      </c>
      <c r="D514" t="s">
        <v>3458</v>
      </c>
      <c r="E514" t="s">
        <v>662</v>
      </c>
      <c r="F514">
        <v>34.285780000000003</v>
      </c>
      <c r="G514">
        <v>33.459110000000003</v>
      </c>
      <c r="H514">
        <v>35.177329999999998</v>
      </c>
      <c r="I514">
        <v>0.50090000000000001</v>
      </c>
      <c r="J514">
        <v>3.78E-2</v>
      </c>
      <c r="K514">
        <v>8.8999999999999996E-2</v>
      </c>
      <c r="L514">
        <v>0.17230000000000001</v>
      </c>
      <c r="M514">
        <v>52305.62</v>
      </c>
      <c r="N514">
        <v>126956</v>
      </c>
      <c r="O514">
        <v>0.76939999999999997</v>
      </c>
      <c r="P514">
        <v>0.1799</v>
      </c>
      <c r="Q514">
        <v>4.8300000000000003E-2</v>
      </c>
      <c r="R514">
        <v>0.99</v>
      </c>
      <c r="S514" t="s">
        <v>486</v>
      </c>
      <c r="T514">
        <v>3</v>
      </c>
      <c r="U514">
        <v>75</v>
      </c>
      <c r="V514">
        <v>200</v>
      </c>
      <c r="W514">
        <v>4.8</v>
      </c>
      <c r="X514" t="s">
        <v>3459</v>
      </c>
      <c r="Y514" t="s">
        <v>3460</v>
      </c>
      <c r="Z514">
        <v>33</v>
      </c>
      <c r="AA514" t="s">
        <v>474</v>
      </c>
      <c r="AB514">
        <v>910</v>
      </c>
      <c r="AD514">
        <v>3.5</v>
      </c>
      <c r="AE514" t="s">
        <v>475</v>
      </c>
      <c r="AF514" t="s">
        <v>475</v>
      </c>
      <c r="AH514">
        <v>0</v>
      </c>
      <c r="AI514">
        <v>0</v>
      </c>
      <c r="AJ514" t="s">
        <v>490</v>
      </c>
      <c r="AK514">
        <v>30015</v>
      </c>
      <c r="AL514">
        <v>815</v>
      </c>
      <c r="AM514">
        <v>518</v>
      </c>
      <c r="AN514">
        <v>20</v>
      </c>
      <c r="AO514">
        <v>5762</v>
      </c>
      <c r="AP514">
        <v>42</v>
      </c>
      <c r="AQ514">
        <v>946</v>
      </c>
      <c r="AR514">
        <v>5549</v>
      </c>
      <c r="AS514">
        <v>174.61</v>
      </c>
      <c r="AT514" t="s">
        <v>3461</v>
      </c>
      <c r="AU514">
        <v>5</v>
      </c>
      <c r="AV514">
        <v>0</v>
      </c>
      <c r="AW514" t="s">
        <v>3462</v>
      </c>
      <c r="AX514" t="s">
        <v>152</v>
      </c>
      <c r="AY514">
        <v>102</v>
      </c>
      <c r="AZ514">
        <v>9</v>
      </c>
      <c r="BA514">
        <v>4</v>
      </c>
      <c r="BB514">
        <v>0</v>
      </c>
      <c r="BC514">
        <v>0.69230000000000003</v>
      </c>
      <c r="BD514">
        <v>573</v>
      </c>
      <c r="BE514">
        <v>390</v>
      </c>
      <c r="BF514">
        <v>44</v>
      </c>
      <c r="BG514">
        <v>38</v>
      </c>
      <c r="BH514">
        <v>24</v>
      </c>
      <c r="BI514">
        <v>0</v>
      </c>
      <c r="BJ514" t="s">
        <v>1184</v>
      </c>
      <c r="BK514">
        <v>7</v>
      </c>
      <c r="BL514">
        <v>9</v>
      </c>
      <c r="BM514">
        <v>4</v>
      </c>
      <c r="BN514">
        <v>0</v>
      </c>
      <c r="BO514">
        <v>0.69230000000000003</v>
      </c>
      <c r="BP514">
        <v>56</v>
      </c>
      <c r="BQ514">
        <v>28</v>
      </c>
      <c r="BR514">
        <v>0</v>
      </c>
      <c r="BS514">
        <v>0.66669999999999996</v>
      </c>
      <c r="BT514">
        <v>38</v>
      </c>
      <c r="BU514">
        <v>24</v>
      </c>
      <c r="BV514">
        <v>0</v>
      </c>
      <c r="BW514">
        <v>0.6129</v>
      </c>
      <c r="BX514">
        <v>0.61270000000000002</v>
      </c>
      <c r="BY514">
        <v>0.6129</v>
      </c>
      <c r="BZ514">
        <v>0</v>
      </c>
      <c r="CA514">
        <v>0</v>
      </c>
      <c r="CB514">
        <v>1954</v>
      </c>
      <c r="CC514" t="s">
        <v>480</v>
      </c>
      <c r="CE514">
        <v>0</v>
      </c>
      <c r="CF514" t="s">
        <v>531</v>
      </c>
      <c r="CG514">
        <v>1977</v>
      </c>
      <c r="CH514" t="s">
        <v>116</v>
      </c>
      <c r="CI514">
        <v>50</v>
      </c>
      <c r="CJ514">
        <v>27</v>
      </c>
      <c r="CK514">
        <v>24.995560000000001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</row>
    <row r="515" spans="1:96" x14ac:dyDescent="0.3">
      <c r="A515">
        <v>2004</v>
      </c>
      <c r="B515" t="s">
        <v>1177</v>
      </c>
      <c r="C515" t="s">
        <v>3463</v>
      </c>
      <c r="D515" t="s">
        <v>3464</v>
      </c>
      <c r="E515" t="s">
        <v>808</v>
      </c>
      <c r="F515">
        <v>33.132770000000001</v>
      </c>
      <c r="G515">
        <v>32.33784</v>
      </c>
      <c r="H515">
        <v>33.801349999999999</v>
      </c>
      <c r="I515">
        <v>0.49969999999999998</v>
      </c>
      <c r="J515">
        <v>5.5500000000000001E-2</v>
      </c>
      <c r="K515">
        <v>0.1205</v>
      </c>
      <c r="L515">
        <v>0.20730000000000001</v>
      </c>
      <c r="M515">
        <v>33670.53</v>
      </c>
      <c r="N515">
        <v>102395</v>
      </c>
      <c r="O515">
        <v>0.77090000000000003</v>
      </c>
      <c r="P515">
        <v>0.26469999999999999</v>
      </c>
      <c r="Q515">
        <v>0.1168</v>
      </c>
      <c r="R515">
        <v>2.39</v>
      </c>
      <c r="S515" t="s">
        <v>486</v>
      </c>
      <c r="T515">
        <v>3</v>
      </c>
      <c r="U515">
        <v>75</v>
      </c>
      <c r="V515">
        <v>210</v>
      </c>
      <c r="W515">
        <v>4.7</v>
      </c>
      <c r="X515" t="s">
        <v>2957</v>
      </c>
      <c r="Y515" t="s">
        <v>3465</v>
      </c>
      <c r="Z515">
        <v>17</v>
      </c>
      <c r="AA515" t="s">
        <v>474</v>
      </c>
      <c r="AB515">
        <v>1320</v>
      </c>
      <c r="AD515">
        <v>3.8</v>
      </c>
      <c r="AE515" t="s">
        <v>475</v>
      </c>
      <c r="AF515" t="s">
        <v>473</v>
      </c>
      <c r="AH515">
        <v>0</v>
      </c>
      <c r="AI515">
        <v>0</v>
      </c>
      <c r="AJ515" t="s">
        <v>490</v>
      </c>
      <c r="AK515">
        <v>35223</v>
      </c>
      <c r="AL515">
        <v>321</v>
      </c>
      <c r="AM515">
        <v>195</v>
      </c>
      <c r="AN515">
        <v>12</v>
      </c>
      <c r="AO515">
        <v>2101</v>
      </c>
      <c r="AP515">
        <v>25</v>
      </c>
      <c r="AQ515">
        <v>424</v>
      </c>
      <c r="AR515">
        <v>2219</v>
      </c>
      <c r="AS515">
        <v>123.59</v>
      </c>
      <c r="AT515" t="s">
        <v>3466</v>
      </c>
      <c r="AU515">
        <v>5</v>
      </c>
      <c r="AV515">
        <v>0</v>
      </c>
      <c r="AW515" t="s">
        <v>3467</v>
      </c>
      <c r="AX515" t="s">
        <v>3468</v>
      </c>
      <c r="AY515">
        <v>102</v>
      </c>
      <c r="AZ515">
        <v>9</v>
      </c>
      <c r="BA515">
        <v>4</v>
      </c>
      <c r="BB515">
        <v>0</v>
      </c>
      <c r="BC515">
        <v>0.69230000000000003</v>
      </c>
      <c r="BD515">
        <v>573</v>
      </c>
      <c r="BE515">
        <v>390</v>
      </c>
      <c r="BF515">
        <v>44</v>
      </c>
      <c r="BG515">
        <v>38</v>
      </c>
      <c r="BH515">
        <v>24</v>
      </c>
      <c r="BI515">
        <v>0</v>
      </c>
      <c r="BJ515" t="s">
        <v>1184</v>
      </c>
      <c r="BK515">
        <v>7</v>
      </c>
      <c r="BL515">
        <v>9</v>
      </c>
      <c r="BM515">
        <v>4</v>
      </c>
      <c r="BN515">
        <v>0</v>
      </c>
      <c r="BO515">
        <v>0.69230000000000003</v>
      </c>
      <c r="BP515">
        <v>56</v>
      </c>
      <c r="BQ515">
        <v>28</v>
      </c>
      <c r="BR515">
        <v>0</v>
      </c>
      <c r="BS515">
        <v>0.66669999999999996</v>
      </c>
      <c r="BT515">
        <v>38</v>
      </c>
      <c r="BU515">
        <v>24</v>
      </c>
      <c r="BV515">
        <v>0</v>
      </c>
      <c r="BW515">
        <v>0.6129</v>
      </c>
      <c r="BX515">
        <v>0.61270000000000002</v>
      </c>
      <c r="BY515">
        <v>0.6129</v>
      </c>
      <c r="BZ515">
        <v>0</v>
      </c>
      <c r="CA515">
        <v>0</v>
      </c>
      <c r="CB515">
        <v>1954</v>
      </c>
      <c r="CC515" t="s">
        <v>480</v>
      </c>
      <c r="CE515">
        <v>0</v>
      </c>
      <c r="CF515" t="s">
        <v>531</v>
      </c>
      <c r="CG515">
        <v>1977</v>
      </c>
      <c r="CH515" t="s">
        <v>116</v>
      </c>
      <c r="CI515">
        <v>50</v>
      </c>
      <c r="CJ515">
        <v>27</v>
      </c>
      <c r="CK515">
        <v>26.245329999999999</v>
      </c>
      <c r="CL515">
        <v>1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</row>
    <row r="516" spans="1:96" x14ac:dyDescent="0.3">
      <c r="A516">
        <v>2004</v>
      </c>
      <c r="B516" t="s">
        <v>3469</v>
      </c>
      <c r="C516" t="s">
        <v>3470</v>
      </c>
      <c r="D516" t="s">
        <v>3471</v>
      </c>
      <c r="E516" t="s">
        <v>662</v>
      </c>
      <c r="F516">
        <v>34.9</v>
      </c>
      <c r="G516">
        <v>34.4</v>
      </c>
      <c r="H516">
        <v>35.799999999999997</v>
      </c>
      <c r="I516">
        <v>0.50019999999999998</v>
      </c>
      <c r="J516">
        <v>5.4600000000000003E-2</v>
      </c>
      <c r="K516">
        <v>0.1225</v>
      </c>
      <c r="L516">
        <v>0.21279999999999999</v>
      </c>
      <c r="M516">
        <v>25214</v>
      </c>
      <c r="N516">
        <v>58800</v>
      </c>
      <c r="O516">
        <v>0.6089</v>
      </c>
      <c r="P516">
        <v>0.1071</v>
      </c>
      <c r="Q516">
        <v>3.8600000000000002E-2</v>
      </c>
      <c r="S516" t="s">
        <v>569</v>
      </c>
      <c r="T516">
        <v>2</v>
      </c>
      <c r="U516">
        <v>71</v>
      </c>
      <c r="V516">
        <v>170</v>
      </c>
      <c r="W516">
        <v>4.6500000000000004</v>
      </c>
      <c r="X516" t="s">
        <v>1693</v>
      </c>
      <c r="Y516" t="s">
        <v>3472</v>
      </c>
      <c r="AA516" t="s">
        <v>512</v>
      </c>
      <c r="AE516" t="s">
        <v>475</v>
      </c>
      <c r="AH516">
        <v>0</v>
      </c>
      <c r="AI516">
        <v>0</v>
      </c>
      <c r="AJ516" t="s">
        <v>490</v>
      </c>
      <c r="AK516">
        <v>31634</v>
      </c>
      <c r="AU516">
        <v>0</v>
      </c>
      <c r="AW516" t="s">
        <v>3473</v>
      </c>
      <c r="CK516">
        <v>23.707599999999999</v>
      </c>
      <c r="CL516">
        <v>0</v>
      </c>
      <c r="CM516">
        <v>1</v>
      </c>
      <c r="CN516">
        <v>0</v>
      </c>
      <c r="CO516">
        <v>0</v>
      </c>
      <c r="CP516">
        <v>0</v>
      </c>
      <c r="CQ516">
        <v>0</v>
      </c>
      <c r="CR516">
        <v>0</v>
      </c>
    </row>
    <row r="517" spans="1:96" x14ac:dyDescent="0.3">
      <c r="A517">
        <v>2004</v>
      </c>
      <c r="B517" t="s">
        <v>2562</v>
      </c>
      <c r="C517" t="s">
        <v>3474</v>
      </c>
      <c r="D517" t="s">
        <v>3475</v>
      </c>
      <c r="E517" t="s">
        <v>653</v>
      </c>
      <c r="F517">
        <v>35.376539999999999</v>
      </c>
      <c r="G517">
        <v>33.975000000000001</v>
      </c>
      <c r="H517">
        <v>36.61692</v>
      </c>
      <c r="I517">
        <v>0.48099999999999998</v>
      </c>
      <c r="J517">
        <v>5.6500000000000002E-2</v>
      </c>
      <c r="K517">
        <v>0.1239</v>
      </c>
      <c r="L517">
        <v>0.21460000000000001</v>
      </c>
      <c r="M517">
        <v>33335.480000000003</v>
      </c>
      <c r="N517">
        <v>75266.210000000006</v>
      </c>
      <c r="O517">
        <v>0.73</v>
      </c>
      <c r="P517">
        <v>0.1376</v>
      </c>
      <c r="Q517">
        <v>4.0300000000000002E-2</v>
      </c>
      <c r="R517">
        <v>0.73</v>
      </c>
      <c r="S517" t="s">
        <v>539</v>
      </c>
      <c r="T517">
        <v>2</v>
      </c>
      <c r="U517">
        <v>77</v>
      </c>
      <c r="V517">
        <v>210</v>
      </c>
      <c r="W517">
        <v>4.9000000000000004</v>
      </c>
      <c r="X517" t="s">
        <v>3476</v>
      </c>
      <c r="Y517" t="s">
        <v>3201</v>
      </c>
      <c r="Z517">
        <v>23</v>
      </c>
      <c r="AA517" t="s">
        <v>512</v>
      </c>
      <c r="AB517">
        <v>1070</v>
      </c>
      <c r="AD517">
        <v>4</v>
      </c>
      <c r="AE517" t="s">
        <v>475</v>
      </c>
      <c r="AF517" t="s">
        <v>475</v>
      </c>
      <c r="AH517">
        <v>0</v>
      </c>
      <c r="AI517">
        <v>0</v>
      </c>
      <c r="AJ517" t="s">
        <v>490</v>
      </c>
      <c r="AK517">
        <v>29154</v>
      </c>
      <c r="AL517">
        <v>321</v>
      </c>
      <c r="AM517">
        <v>182</v>
      </c>
      <c r="AN517">
        <v>12</v>
      </c>
      <c r="AO517">
        <v>2177</v>
      </c>
      <c r="AP517">
        <v>16</v>
      </c>
      <c r="AQ517">
        <v>423</v>
      </c>
      <c r="AR517">
        <v>2359</v>
      </c>
      <c r="AS517">
        <v>94.65</v>
      </c>
      <c r="AT517" t="s">
        <v>3477</v>
      </c>
      <c r="AU517">
        <v>5</v>
      </c>
      <c r="AV517">
        <v>0</v>
      </c>
      <c r="AW517" t="s">
        <v>3478</v>
      </c>
      <c r="AY517">
        <v>1</v>
      </c>
      <c r="AZ517">
        <v>6</v>
      </c>
      <c r="BA517">
        <v>5</v>
      </c>
      <c r="BB517">
        <v>0</v>
      </c>
      <c r="BC517">
        <v>0.54549999999999998</v>
      </c>
      <c r="BD517">
        <v>6</v>
      </c>
      <c r="BE517">
        <v>5</v>
      </c>
      <c r="BF517">
        <v>0</v>
      </c>
      <c r="BG517">
        <v>6</v>
      </c>
      <c r="BH517">
        <v>5</v>
      </c>
      <c r="BI517">
        <v>0</v>
      </c>
      <c r="BJ517" t="s">
        <v>2567</v>
      </c>
      <c r="BK517">
        <v>1</v>
      </c>
      <c r="BL517">
        <v>6</v>
      </c>
      <c r="BM517">
        <v>5</v>
      </c>
      <c r="BN517">
        <v>0</v>
      </c>
      <c r="BO517">
        <v>0.54549999999999998</v>
      </c>
      <c r="BP517">
        <v>6</v>
      </c>
      <c r="BQ517">
        <v>5</v>
      </c>
      <c r="BR517">
        <v>0</v>
      </c>
      <c r="BS517">
        <v>0.54549999999999998</v>
      </c>
      <c r="BT517">
        <v>6</v>
      </c>
      <c r="BU517">
        <v>5</v>
      </c>
      <c r="BV517">
        <v>0</v>
      </c>
      <c r="BW517">
        <v>0.54549999999999998</v>
      </c>
      <c r="BX517">
        <v>0.54549999999999998</v>
      </c>
      <c r="BY517">
        <v>0.54549999999999998</v>
      </c>
      <c r="BZ517">
        <v>0</v>
      </c>
      <c r="CA517">
        <v>0</v>
      </c>
      <c r="CK517">
        <v>24.899650000000001</v>
      </c>
      <c r="CL517">
        <v>0</v>
      </c>
      <c r="CM517">
        <v>1</v>
      </c>
      <c r="CN517">
        <v>0</v>
      </c>
      <c r="CO517">
        <v>0</v>
      </c>
      <c r="CP517">
        <v>0</v>
      </c>
      <c r="CQ517">
        <v>0</v>
      </c>
      <c r="CR517">
        <v>0</v>
      </c>
    </row>
    <row r="518" spans="1:96" x14ac:dyDescent="0.3">
      <c r="A518">
        <v>2004</v>
      </c>
      <c r="B518" t="s">
        <v>153</v>
      </c>
      <c r="C518" t="s">
        <v>3479</v>
      </c>
      <c r="D518" t="s">
        <v>3480</v>
      </c>
      <c r="E518" t="s">
        <v>497</v>
      </c>
      <c r="F518">
        <v>31.91733</v>
      </c>
      <c r="G518">
        <v>31.277329999999999</v>
      </c>
      <c r="H518">
        <v>33.277329999999999</v>
      </c>
      <c r="I518">
        <v>0.51880000000000004</v>
      </c>
      <c r="J518">
        <v>3.1600000000000003E-2</v>
      </c>
      <c r="K518">
        <v>7.1999999999999995E-2</v>
      </c>
      <c r="L518">
        <v>0.13780000000000001</v>
      </c>
      <c r="M518">
        <v>53948.76</v>
      </c>
      <c r="N518">
        <v>170061.2</v>
      </c>
      <c r="O518">
        <v>0.87119999999999997</v>
      </c>
      <c r="P518">
        <v>0.2596</v>
      </c>
      <c r="Q518">
        <v>5.9799999999999999E-2</v>
      </c>
      <c r="R518">
        <v>0.35</v>
      </c>
      <c r="S518" t="s">
        <v>539</v>
      </c>
      <c r="T518">
        <v>3</v>
      </c>
      <c r="U518">
        <v>72</v>
      </c>
      <c r="V518">
        <v>190</v>
      </c>
      <c r="W518">
        <v>4.49</v>
      </c>
      <c r="X518" t="s">
        <v>975</v>
      </c>
      <c r="Y518" t="s">
        <v>3481</v>
      </c>
      <c r="Z518">
        <v>45</v>
      </c>
      <c r="AA518" t="s">
        <v>512</v>
      </c>
      <c r="AD518">
        <v>3.1</v>
      </c>
      <c r="AE518" t="s">
        <v>475</v>
      </c>
      <c r="AF518" t="s">
        <v>475</v>
      </c>
      <c r="AG518" t="s">
        <v>481</v>
      </c>
      <c r="AH518">
        <v>0</v>
      </c>
      <c r="AI518">
        <v>0</v>
      </c>
      <c r="AJ518" t="s">
        <v>490</v>
      </c>
      <c r="AK518">
        <v>80016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 t="s">
        <v>3482</v>
      </c>
      <c r="AU518">
        <v>5</v>
      </c>
      <c r="AV518">
        <v>1</v>
      </c>
      <c r="AW518" t="s">
        <v>3483</v>
      </c>
      <c r="AY518">
        <v>108</v>
      </c>
      <c r="AZ518">
        <v>5</v>
      </c>
      <c r="BA518">
        <v>7</v>
      </c>
      <c r="BB518">
        <v>0</v>
      </c>
      <c r="BC518">
        <v>0.41670000000000001</v>
      </c>
      <c r="BD518">
        <v>620</v>
      </c>
      <c r="BE518">
        <v>369</v>
      </c>
      <c r="BF518">
        <v>36</v>
      </c>
      <c r="BG518">
        <v>34</v>
      </c>
      <c r="BH518">
        <v>28</v>
      </c>
      <c r="BI518">
        <v>0</v>
      </c>
      <c r="BJ518" t="s">
        <v>601</v>
      </c>
      <c r="BK518">
        <v>12</v>
      </c>
      <c r="BL518">
        <v>5</v>
      </c>
      <c r="BM518">
        <v>7</v>
      </c>
      <c r="BN518">
        <v>0</v>
      </c>
      <c r="BO518">
        <v>0.41670000000000001</v>
      </c>
      <c r="BP518">
        <v>70</v>
      </c>
      <c r="BQ518">
        <v>72</v>
      </c>
      <c r="BR518">
        <v>1</v>
      </c>
      <c r="BS518">
        <v>0.49299999999999999</v>
      </c>
      <c r="BT518">
        <v>34</v>
      </c>
      <c r="BU518">
        <v>28</v>
      </c>
      <c r="BV518">
        <v>0</v>
      </c>
      <c r="BW518">
        <v>0.5484</v>
      </c>
      <c r="BX518">
        <v>0.64</v>
      </c>
      <c r="BY518">
        <v>0.5484</v>
      </c>
      <c r="BZ518">
        <v>0</v>
      </c>
      <c r="CA518">
        <v>0</v>
      </c>
      <c r="CB518">
        <v>1946</v>
      </c>
      <c r="CC518" t="s">
        <v>480</v>
      </c>
      <c r="CE518">
        <v>0</v>
      </c>
      <c r="CF518" t="s">
        <v>531</v>
      </c>
      <c r="CG518">
        <v>1982</v>
      </c>
      <c r="CH518" t="s">
        <v>78</v>
      </c>
      <c r="CI518">
        <v>58</v>
      </c>
      <c r="CJ518">
        <v>22</v>
      </c>
      <c r="CK518">
        <v>25.765820000000001</v>
      </c>
      <c r="CL518">
        <v>0</v>
      </c>
      <c r="CM518">
        <v>1</v>
      </c>
      <c r="CN518">
        <v>0</v>
      </c>
      <c r="CO518">
        <v>0</v>
      </c>
      <c r="CP518">
        <v>0</v>
      </c>
      <c r="CQ518">
        <v>1</v>
      </c>
      <c r="CR518">
        <v>1</v>
      </c>
    </row>
    <row r="519" spans="1:96" x14ac:dyDescent="0.3">
      <c r="A519">
        <v>2004</v>
      </c>
      <c r="B519" t="s">
        <v>608</v>
      </c>
      <c r="C519" t="s">
        <v>3484</v>
      </c>
      <c r="D519" t="s">
        <v>3485</v>
      </c>
      <c r="E519" t="s">
        <v>521</v>
      </c>
      <c r="F519">
        <v>34.1</v>
      </c>
      <c r="G519">
        <v>33.200000000000003</v>
      </c>
      <c r="H519">
        <v>34.9</v>
      </c>
      <c r="I519">
        <v>0.49640000000000001</v>
      </c>
      <c r="J519">
        <v>2.6499999999999999E-2</v>
      </c>
      <c r="K519">
        <v>7.3999999999999996E-2</v>
      </c>
      <c r="L519">
        <v>0.15049999999999999</v>
      </c>
      <c r="M519">
        <v>63598</v>
      </c>
      <c r="N519">
        <v>122500</v>
      </c>
      <c r="O519">
        <v>0.85029999999999994</v>
      </c>
      <c r="P519">
        <v>0.17480000000000001</v>
      </c>
      <c r="Q519">
        <v>3.9699999999999999E-2</v>
      </c>
      <c r="R519">
        <v>7.21</v>
      </c>
      <c r="S519" t="s">
        <v>558</v>
      </c>
      <c r="T519">
        <v>2</v>
      </c>
      <c r="U519">
        <v>74.5</v>
      </c>
      <c r="V519">
        <v>225</v>
      </c>
      <c r="W519">
        <v>4.72</v>
      </c>
      <c r="X519" t="s">
        <v>1748</v>
      </c>
      <c r="Y519" t="s">
        <v>3486</v>
      </c>
      <c r="Z519">
        <v>37</v>
      </c>
      <c r="AA519" t="s">
        <v>474</v>
      </c>
      <c r="AB519">
        <v>1120</v>
      </c>
      <c r="AD519">
        <v>3.8</v>
      </c>
      <c r="AE519" t="s">
        <v>475</v>
      </c>
      <c r="AF519" t="s">
        <v>475</v>
      </c>
      <c r="AH519">
        <v>0</v>
      </c>
      <c r="AI519">
        <v>0</v>
      </c>
      <c r="AJ519" t="s">
        <v>490</v>
      </c>
      <c r="AK519">
        <v>75126</v>
      </c>
      <c r="AL519">
        <v>811</v>
      </c>
      <c r="AM519">
        <v>495</v>
      </c>
      <c r="AN519">
        <v>34</v>
      </c>
      <c r="AO519">
        <v>6337</v>
      </c>
      <c r="AP519">
        <v>39</v>
      </c>
      <c r="AQ519">
        <v>1059</v>
      </c>
      <c r="AR519">
        <v>6523</v>
      </c>
      <c r="AS519">
        <v>171.27</v>
      </c>
      <c r="AT519" t="s">
        <v>3487</v>
      </c>
      <c r="AU519">
        <v>4</v>
      </c>
      <c r="AV519">
        <v>0</v>
      </c>
      <c r="AW519" t="s">
        <v>3488</v>
      </c>
      <c r="AY519">
        <v>100</v>
      </c>
      <c r="AZ519">
        <v>7</v>
      </c>
      <c r="BA519">
        <v>6</v>
      </c>
      <c r="BB519">
        <v>0</v>
      </c>
      <c r="BC519">
        <v>0.53849999999999998</v>
      </c>
      <c r="BD519">
        <v>434</v>
      </c>
      <c r="BE519">
        <v>451</v>
      </c>
      <c r="BF519">
        <v>32</v>
      </c>
      <c r="BG519">
        <v>42</v>
      </c>
      <c r="BH519">
        <v>21</v>
      </c>
      <c r="BI519">
        <v>0</v>
      </c>
      <c r="BJ519" t="s">
        <v>616</v>
      </c>
      <c r="BK519">
        <v>15</v>
      </c>
      <c r="BL519">
        <v>7</v>
      </c>
      <c r="BM519">
        <v>6</v>
      </c>
      <c r="BN519">
        <v>0</v>
      </c>
      <c r="BO519">
        <v>0.53849999999999998</v>
      </c>
      <c r="BP519">
        <v>112</v>
      </c>
      <c r="BQ519">
        <v>63</v>
      </c>
      <c r="BR519">
        <v>0</v>
      </c>
      <c r="BS519">
        <v>0.64</v>
      </c>
      <c r="BT519">
        <v>42</v>
      </c>
      <c r="BU519">
        <v>21</v>
      </c>
      <c r="BV519">
        <v>0</v>
      </c>
      <c r="BW519">
        <v>0.66669999999999996</v>
      </c>
      <c r="BX519">
        <v>0.50819999999999999</v>
      </c>
      <c r="BY519">
        <v>0.66669999999999996</v>
      </c>
      <c r="BZ519">
        <v>0</v>
      </c>
      <c r="CA519">
        <v>0</v>
      </c>
      <c r="CB519">
        <v>1937</v>
      </c>
      <c r="CE519">
        <v>0</v>
      </c>
      <c r="CG519">
        <v>1970</v>
      </c>
      <c r="CH519" t="s">
        <v>617</v>
      </c>
      <c r="CI519">
        <v>67</v>
      </c>
      <c r="CJ519">
        <v>34</v>
      </c>
      <c r="CK519">
        <v>28.498719999999999</v>
      </c>
      <c r="CL519">
        <v>0</v>
      </c>
      <c r="CM519">
        <v>0</v>
      </c>
      <c r="CN519">
        <v>0</v>
      </c>
      <c r="CO519">
        <v>1</v>
      </c>
      <c r="CP519">
        <v>0</v>
      </c>
      <c r="CQ519">
        <v>0</v>
      </c>
      <c r="CR519">
        <v>1</v>
      </c>
    </row>
    <row r="520" spans="1:96" x14ac:dyDescent="0.3">
      <c r="A520">
        <v>2004</v>
      </c>
      <c r="B520" t="s">
        <v>1191</v>
      </c>
      <c r="C520" t="s">
        <v>3489</v>
      </c>
      <c r="D520" t="s">
        <v>3490</v>
      </c>
      <c r="E520" t="s">
        <v>586</v>
      </c>
      <c r="F520">
        <v>41.5</v>
      </c>
      <c r="G520">
        <v>41</v>
      </c>
      <c r="H520">
        <v>42</v>
      </c>
      <c r="I520">
        <v>0.4783</v>
      </c>
      <c r="J520">
        <v>8.2100000000000006E-2</v>
      </c>
      <c r="K520">
        <v>0.1661</v>
      </c>
      <c r="L520">
        <v>0.27739999999999998</v>
      </c>
      <c r="M520">
        <v>91014</v>
      </c>
      <c r="N520">
        <v>330900</v>
      </c>
      <c r="O520">
        <v>0.94889999999999997</v>
      </c>
      <c r="P520">
        <v>0.45789999999999997</v>
      </c>
      <c r="Q520">
        <v>0.15379999999999999</v>
      </c>
      <c r="R520">
        <v>0.11</v>
      </c>
      <c r="S520" t="s">
        <v>539</v>
      </c>
      <c r="T520">
        <v>1</v>
      </c>
      <c r="U520">
        <v>75</v>
      </c>
      <c r="V520">
        <v>210</v>
      </c>
      <c r="W520">
        <v>4.8</v>
      </c>
      <c r="X520" t="s">
        <v>644</v>
      </c>
      <c r="Y520" t="s">
        <v>3491</v>
      </c>
      <c r="Z520">
        <v>6</v>
      </c>
      <c r="AA520" t="s">
        <v>474</v>
      </c>
      <c r="AB520">
        <v>1200</v>
      </c>
      <c r="AD520">
        <v>3.8</v>
      </c>
      <c r="AE520" t="s">
        <v>475</v>
      </c>
      <c r="AF520" t="s">
        <v>475</v>
      </c>
      <c r="AH520">
        <v>0</v>
      </c>
      <c r="AI520">
        <v>0</v>
      </c>
      <c r="AJ520" t="s">
        <v>476</v>
      </c>
      <c r="AK520">
        <v>7649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1</v>
      </c>
      <c r="AR520">
        <v>4</v>
      </c>
      <c r="AS520">
        <v>0</v>
      </c>
      <c r="AT520" t="s">
        <v>3492</v>
      </c>
      <c r="AU520">
        <v>2</v>
      </c>
      <c r="AV520">
        <v>0</v>
      </c>
      <c r="AW520" t="s">
        <v>3493</v>
      </c>
      <c r="AY520">
        <v>101</v>
      </c>
      <c r="AZ520">
        <v>4</v>
      </c>
      <c r="BA520">
        <v>6</v>
      </c>
      <c r="BB520">
        <v>0</v>
      </c>
      <c r="BC520">
        <v>0.4</v>
      </c>
      <c r="BD520">
        <v>474</v>
      </c>
      <c r="BE520">
        <v>607</v>
      </c>
      <c r="BF520">
        <v>50</v>
      </c>
      <c r="BG520">
        <v>14</v>
      </c>
      <c r="BH520">
        <v>36</v>
      </c>
      <c r="BI520">
        <v>0</v>
      </c>
      <c r="BJ520" t="s">
        <v>3494</v>
      </c>
      <c r="BK520">
        <v>1</v>
      </c>
      <c r="BL520">
        <v>4</v>
      </c>
      <c r="BM520">
        <v>6</v>
      </c>
      <c r="BN520">
        <v>0</v>
      </c>
      <c r="BO520">
        <v>0.4</v>
      </c>
      <c r="BP520">
        <v>4</v>
      </c>
      <c r="BQ520">
        <v>6</v>
      </c>
      <c r="BR520">
        <v>0</v>
      </c>
      <c r="BS520">
        <v>0.4</v>
      </c>
      <c r="BT520">
        <v>4</v>
      </c>
      <c r="BU520">
        <v>6</v>
      </c>
      <c r="BV520">
        <v>0</v>
      </c>
      <c r="BW520">
        <v>0.4</v>
      </c>
      <c r="BX520">
        <v>0.46329999999999999</v>
      </c>
      <c r="BY520">
        <v>0.28000000000000003</v>
      </c>
      <c r="BZ520">
        <v>0</v>
      </c>
      <c r="CA520">
        <v>0</v>
      </c>
      <c r="CK520">
        <v>26.245329999999999</v>
      </c>
      <c r="CL520">
        <v>0</v>
      </c>
      <c r="CM520">
        <v>0</v>
      </c>
      <c r="CN520">
        <v>1</v>
      </c>
      <c r="CO520">
        <v>0</v>
      </c>
      <c r="CP520">
        <v>0</v>
      </c>
      <c r="CQ520">
        <v>0</v>
      </c>
      <c r="CR520">
        <v>0</v>
      </c>
    </row>
    <row r="521" spans="1:96" x14ac:dyDescent="0.3">
      <c r="A521">
        <v>2004</v>
      </c>
      <c r="B521" t="s">
        <v>1191</v>
      </c>
      <c r="C521" t="s">
        <v>3495</v>
      </c>
      <c r="D521" t="s">
        <v>1352</v>
      </c>
      <c r="E521" t="s">
        <v>2292</v>
      </c>
      <c r="F521">
        <v>34.813249999999996</v>
      </c>
      <c r="G521">
        <v>33.672490000000003</v>
      </c>
      <c r="H521">
        <v>35.990639999999999</v>
      </c>
      <c r="I521">
        <v>0.49519999999999997</v>
      </c>
      <c r="J521">
        <v>5.5500000000000001E-2</v>
      </c>
      <c r="K521">
        <v>0.1163</v>
      </c>
      <c r="L521">
        <v>0.20119999999999999</v>
      </c>
      <c r="M521">
        <v>43644.46</v>
      </c>
      <c r="N521">
        <v>100437</v>
      </c>
      <c r="O521">
        <v>0.84560000000000002</v>
      </c>
      <c r="P521">
        <v>0.2049</v>
      </c>
      <c r="Q521">
        <v>7.8799999999999995E-2</v>
      </c>
      <c r="R521">
        <v>6.42</v>
      </c>
      <c r="S521" t="s">
        <v>558</v>
      </c>
      <c r="T521">
        <v>2</v>
      </c>
      <c r="U521">
        <v>76</v>
      </c>
      <c r="V521">
        <v>220</v>
      </c>
      <c r="W521">
        <v>4.95</v>
      </c>
      <c r="X521" t="s">
        <v>604</v>
      </c>
      <c r="Y521" t="s">
        <v>3496</v>
      </c>
      <c r="Z521">
        <v>33</v>
      </c>
      <c r="AA521" t="s">
        <v>474</v>
      </c>
      <c r="AD521">
        <v>3.8</v>
      </c>
      <c r="AE521" t="s">
        <v>475</v>
      </c>
      <c r="AF521" t="s">
        <v>475</v>
      </c>
      <c r="AH521">
        <v>0</v>
      </c>
      <c r="AI521">
        <v>0</v>
      </c>
      <c r="AJ521" t="s">
        <v>490</v>
      </c>
      <c r="AK521">
        <v>46226</v>
      </c>
      <c r="AL521">
        <v>1020</v>
      </c>
      <c r="AM521">
        <v>568</v>
      </c>
      <c r="AN521">
        <v>31</v>
      </c>
      <c r="AO521">
        <v>6199</v>
      </c>
      <c r="AP521">
        <v>27</v>
      </c>
      <c r="AQ521">
        <v>1158</v>
      </c>
      <c r="AR521">
        <v>5943</v>
      </c>
      <c r="AS521">
        <v>187.85</v>
      </c>
      <c r="AT521" t="s">
        <v>3497</v>
      </c>
      <c r="AU521">
        <v>4</v>
      </c>
      <c r="AV521">
        <v>0</v>
      </c>
      <c r="AW521" t="s">
        <v>3498</v>
      </c>
      <c r="AY521">
        <v>101</v>
      </c>
      <c r="AZ521">
        <v>4</v>
      </c>
      <c r="BA521">
        <v>6</v>
      </c>
      <c r="BB521">
        <v>0</v>
      </c>
      <c r="BC521">
        <v>0.4</v>
      </c>
      <c r="BD521">
        <v>474</v>
      </c>
      <c r="BE521">
        <v>607</v>
      </c>
      <c r="BF521">
        <v>50</v>
      </c>
      <c r="BG521">
        <v>14</v>
      </c>
      <c r="BH521">
        <v>36</v>
      </c>
      <c r="BI521">
        <v>0</v>
      </c>
      <c r="BJ521" t="s">
        <v>3494</v>
      </c>
      <c r="BK521">
        <v>1</v>
      </c>
      <c r="BL521">
        <v>4</v>
      </c>
      <c r="BM521">
        <v>6</v>
      </c>
      <c r="BN521">
        <v>0</v>
      </c>
      <c r="BO521">
        <v>0.4</v>
      </c>
      <c r="BP521">
        <v>4</v>
      </c>
      <c r="BQ521">
        <v>6</v>
      </c>
      <c r="BR521">
        <v>0</v>
      </c>
      <c r="BS521">
        <v>0.4</v>
      </c>
      <c r="BT521">
        <v>4</v>
      </c>
      <c r="BU521">
        <v>6</v>
      </c>
      <c r="BV521">
        <v>0</v>
      </c>
      <c r="BW521">
        <v>0.4</v>
      </c>
      <c r="BX521">
        <v>0.46329999999999999</v>
      </c>
      <c r="BY521">
        <v>0.28000000000000003</v>
      </c>
      <c r="BZ521">
        <v>0</v>
      </c>
      <c r="CA521">
        <v>0</v>
      </c>
      <c r="CK521">
        <v>26.776319999999998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</row>
    <row r="522" spans="1:96" x14ac:dyDescent="0.3">
      <c r="A522">
        <v>2004</v>
      </c>
      <c r="B522" t="s">
        <v>1220</v>
      </c>
      <c r="C522" t="s">
        <v>3499</v>
      </c>
      <c r="D522" t="s">
        <v>3500</v>
      </c>
      <c r="E522" t="s">
        <v>70</v>
      </c>
      <c r="F522">
        <v>39.422629999999998</v>
      </c>
      <c r="G522">
        <v>38.054470000000002</v>
      </c>
      <c r="H522">
        <v>40.778680000000001</v>
      </c>
      <c r="I522">
        <v>0.4914</v>
      </c>
      <c r="J522">
        <v>6.7500000000000004E-2</v>
      </c>
      <c r="K522">
        <v>0.1595</v>
      </c>
      <c r="L522">
        <v>0.26750000000000002</v>
      </c>
      <c r="M522">
        <v>35350.379999999997</v>
      </c>
      <c r="N522">
        <v>97837.05</v>
      </c>
      <c r="O522">
        <v>0.78620000000000001</v>
      </c>
      <c r="P522">
        <v>0.15670000000000001</v>
      </c>
      <c r="Q522">
        <v>4.1399999999999999E-2</v>
      </c>
      <c r="R522">
        <v>0.4</v>
      </c>
      <c r="S522" t="s">
        <v>539</v>
      </c>
      <c r="T522">
        <v>2</v>
      </c>
      <c r="U522">
        <v>76</v>
      </c>
      <c r="V522">
        <v>215</v>
      </c>
      <c r="W522">
        <v>4.5999999999999996</v>
      </c>
      <c r="X522" t="s">
        <v>1122</v>
      </c>
      <c r="Y522" t="s">
        <v>2078</v>
      </c>
      <c r="Z522">
        <v>40</v>
      </c>
      <c r="AA522" t="s">
        <v>512</v>
      </c>
      <c r="AE522" t="s">
        <v>475</v>
      </c>
      <c r="AF522" t="s">
        <v>475</v>
      </c>
      <c r="AG522" t="s">
        <v>489</v>
      </c>
      <c r="AH522">
        <v>0</v>
      </c>
      <c r="AI522">
        <v>1</v>
      </c>
      <c r="AJ522" t="s">
        <v>490</v>
      </c>
      <c r="AK522">
        <v>28562</v>
      </c>
      <c r="AL522">
        <v>1</v>
      </c>
      <c r="AM522">
        <v>0</v>
      </c>
      <c r="AN522">
        <v>0</v>
      </c>
      <c r="AO522">
        <v>0</v>
      </c>
      <c r="AP522">
        <v>0</v>
      </c>
      <c r="AQ522">
        <v>1</v>
      </c>
      <c r="AR522">
        <v>0</v>
      </c>
      <c r="AS522">
        <v>0</v>
      </c>
      <c r="AT522" t="s">
        <v>3501</v>
      </c>
      <c r="AU522">
        <v>3</v>
      </c>
      <c r="AV522">
        <v>1</v>
      </c>
      <c r="AW522" t="s">
        <v>3502</v>
      </c>
      <c r="AY522">
        <v>66</v>
      </c>
      <c r="AZ522">
        <v>1</v>
      </c>
      <c r="BA522">
        <v>11</v>
      </c>
      <c r="BB522">
        <v>0</v>
      </c>
      <c r="BC522">
        <v>8.3299999999999999E-2</v>
      </c>
      <c r="BD522">
        <v>347</v>
      </c>
      <c r="BE522">
        <v>311</v>
      </c>
      <c r="BF522">
        <v>11</v>
      </c>
      <c r="BG522">
        <v>28</v>
      </c>
      <c r="BH522">
        <v>32</v>
      </c>
      <c r="BI522">
        <v>0</v>
      </c>
      <c r="BJ522" t="s">
        <v>2599</v>
      </c>
      <c r="BK522">
        <v>1</v>
      </c>
      <c r="BL522">
        <v>1</v>
      </c>
      <c r="BM522">
        <v>11</v>
      </c>
      <c r="BN522">
        <v>0</v>
      </c>
      <c r="BO522">
        <v>8.3299999999999999E-2</v>
      </c>
      <c r="BP522">
        <v>1</v>
      </c>
      <c r="BQ522">
        <v>11</v>
      </c>
      <c r="BR522">
        <v>0</v>
      </c>
      <c r="BS522">
        <v>8.3299999999999999E-2</v>
      </c>
      <c r="BT522">
        <v>1</v>
      </c>
      <c r="BU522">
        <v>11</v>
      </c>
      <c r="BV522">
        <v>0</v>
      </c>
      <c r="BW522">
        <v>8.3299999999999999E-2</v>
      </c>
      <c r="BX522">
        <v>0.53510000000000002</v>
      </c>
      <c r="BY522">
        <v>0.4667</v>
      </c>
      <c r="BZ522">
        <v>0</v>
      </c>
      <c r="CA522">
        <v>0</v>
      </c>
      <c r="CB522">
        <v>1954</v>
      </c>
      <c r="CC522" t="s">
        <v>480</v>
      </c>
      <c r="CE522">
        <v>0</v>
      </c>
      <c r="CF522" t="s">
        <v>481</v>
      </c>
      <c r="CG522">
        <v>1982</v>
      </c>
      <c r="CH522" t="s">
        <v>574</v>
      </c>
      <c r="CI522">
        <v>50</v>
      </c>
      <c r="CJ522">
        <v>22</v>
      </c>
      <c r="CK522">
        <v>26.167760000000001</v>
      </c>
      <c r="CL522">
        <v>0</v>
      </c>
      <c r="CM522">
        <v>1</v>
      </c>
      <c r="CN522">
        <v>0</v>
      </c>
      <c r="CO522">
        <v>1</v>
      </c>
      <c r="CP522">
        <v>0</v>
      </c>
      <c r="CQ522">
        <v>0</v>
      </c>
      <c r="CR522">
        <v>1</v>
      </c>
    </row>
    <row r="523" spans="1:96" x14ac:dyDescent="0.3">
      <c r="A523">
        <v>2004</v>
      </c>
      <c r="B523" t="s">
        <v>1220</v>
      </c>
      <c r="C523" t="s">
        <v>3503</v>
      </c>
      <c r="D523" t="s">
        <v>3364</v>
      </c>
      <c r="E523" t="s">
        <v>70</v>
      </c>
      <c r="F523">
        <v>33.612430000000003</v>
      </c>
      <c r="G523">
        <v>32.103200000000001</v>
      </c>
      <c r="H523">
        <v>35.135150000000003</v>
      </c>
      <c r="I523">
        <v>0.48599999999999999</v>
      </c>
      <c r="J523">
        <v>4.5199999999999997E-2</v>
      </c>
      <c r="K523">
        <v>0.107</v>
      </c>
      <c r="L523">
        <v>0.189</v>
      </c>
      <c r="M523">
        <v>36546.519999999997</v>
      </c>
      <c r="N523">
        <v>90440.29</v>
      </c>
      <c r="O523">
        <v>0.81940000000000002</v>
      </c>
      <c r="P523">
        <v>0.18959999999999999</v>
      </c>
      <c r="Q523">
        <v>5.2200000000000003E-2</v>
      </c>
      <c r="R523">
        <v>0.95</v>
      </c>
      <c r="S523" t="s">
        <v>486</v>
      </c>
      <c r="T523">
        <v>2</v>
      </c>
      <c r="U523">
        <v>73</v>
      </c>
      <c r="V523">
        <v>182</v>
      </c>
      <c r="W523">
        <v>4.5999999999999996</v>
      </c>
      <c r="X523" t="s">
        <v>1873</v>
      </c>
      <c r="Y523" t="s">
        <v>3504</v>
      </c>
      <c r="Z523">
        <v>42</v>
      </c>
      <c r="AA523" t="s">
        <v>512</v>
      </c>
      <c r="AE523" t="s">
        <v>475</v>
      </c>
      <c r="AF523" t="s">
        <v>475</v>
      </c>
      <c r="AH523">
        <v>0</v>
      </c>
      <c r="AI523">
        <v>0</v>
      </c>
      <c r="AJ523" t="s">
        <v>490</v>
      </c>
      <c r="AK523">
        <v>28311</v>
      </c>
      <c r="AL523">
        <v>1003</v>
      </c>
      <c r="AM523">
        <v>603</v>
      </c>
      <c r="AN523">
        <v>23</v>
      </c>
      <c r="AO523">
        <v>6980</v>
      </c>
      <c r="AP523">
        <v>39</v>
      </c>
      <c r="AQ523">
        <v>1220</v>
      </c>
      <c r="AR523">
        <v>7417</v>
      </c>
      <c r="AS523">
        <v>166.19</v>
      </c>
      <c r="AT523" t="s">
        <v>3505</v>
      </c>
      <c r="AU523">
        <v>6</v>
      </c>
      <c r="AV523">
        <v>0</v>
      </c>
      <c r="AW523" t="s">
        <v>3506</v>
      </c>
      <c r="AY523">
        <v>66</v>
      </c>
      <c r="AZ523">
        <v>1</v>
      </c>
      <c r="BA523">
        <v>11</v>
      </c>
      <c r="BB523">
        <v>0</v>
      </c>
      <c r="BC523">
        <v>8.3299999999999999E-2</v>
      </c>
      <c r="BD523">
        <v>347</v>
      </c>
      <c r="BE523">
        <v>311</v>
      </c>
      <c r="BF523">
        <v>11</v>
      </c>
      <c r="BG523">
        <v>28</v>
      </c>
      <c r="BH523">
        <v>32</v>
      </c>
      <c r="BI523">
        <v>0</v>
      </c>
      <c r="BJ523" t="s">
        <v>2599</v>
      </c>
      <c r="BK523">
        <v>1</v>
      </c>
      <c r="BL523">
        <v>1</v>
      </c>
      <c r="BM523">
        <v>11</v>
      </c>
      <c r="BN523">
        <v>0</v>
      </c>
      <c r="BO523">
        <v>8.3299999999999999E-2</v>
      </c>
      <c r="BP523">
        <v>1</v>
      </c>
      <c r="BQ523">
        <v>11</v>
      </c>
      <c r="BR523">
        <v>0</v>
      </c>
      <c r="BS523">
        <v>8.3299999999999999E-2</v>
      </c>
      <c r="BT523">
        <v>1</v>
      </c>
      <c r="BU523">
        <v>11</v>
      </c>
      <c r="BV523">
        <v>0</v>
      </c>
      <c r="BW523">
        <v>8.3299999999999999E-2</v>
      </c>
      <c r="BX523">
        <v>0.53510000000000002</v>
      </c>
      <c r="BY523">
        <v>0.4667</v>
      </c>
      <c r="BZ523">
        <v>0</v>
      </c>
      <c r="CA523">
        <v>0</v>
      </c>
      <c r="CB523">
        <v>1954</v>
      </c>
      <c r="CC523" t="s">
        <v>480</v>
      </c>
      <c r="CE523">
        <v>0</v>
      </c>
      <c r="CF523" t="s">
        <v>481</v>
      </c>
      <c r="CG523">
        <v>1982</v>
      </c>
      <c r="CH523" t="s">
        <v>574</v>
      </c>
      <c r="CI523">
        <v>50</v>
      </c>
      <c r="CJ523">
        <v>22</v>
      </c>
      <c r="CK523">
        <v>24.00938</v>
      </c>
      <c r="CL523">
        <v>0</v>
      </c>
      <c r="CM523">
        <v>1</v>
      </c>
      <c r="CN523">
        <v>0</v>
      </c>
      <c r="CO523">
        <v>0</v>
      </c>
      <c r="CP523">
        <v>0</v>
      </c>
      <c r="CQ523">
        <v>0</v>
      </c>
      <c r="CR523">
        <v>0</v>
      </c>
    </row>
    <row r="524" spans="1:96" x14ac:dyDescent="0.3">
      <c r="A524">
        <v>2004</v>
      </c>
      <c r="B524" t="s">
        <v>80</v>
      </c>
      <c r="C524" t="s">
        <v>3507</v>
      </c>
      <c r="D524" t="s">
        <v>3508</v>
      </c>
      <c r="E524" t="s">
        <v>765</v>
      </c>
      <c r="F524">
        <v>32.9</v>
      </c>
      <c r="G524">
        <v>32.6</v>
      </c>
      <c r="H524">
        <v>33.200000000000003</v>
      </c>
      <c r="I524">
        <v>0.50019999999999998</v>
      </c>
      <c r="J524">
        <v>3.0700000000000002E-2</v>
      </c>
      <c r="K524">
        <v>7.5999999999999998E-2</v>
      </c>
      <c r="L524">
        <v>0.15540000000000001</v>
      </c>
      <c r="M524">
        <v>50135</v>
      </c>
      <c r="N524">
        <v>144500</v>
      </c>
      <c r="O524">
        <v>0.83960000000000001</v>
      </c>
      <c r="P524">
        <v>0.16669999999999999</v>
      </c>
      <c r="Q524">
        <v>5.2400000000000002E-2</v>
      </c>
      <c r="R524">
        <v>7.0000000000000007E-2</v>
      </c>
      <c r="S524" t="s">
        <v>539</v>
      </c>
      <c r="T524">
        <v>2</v>
      </c>
      <c r="U524">
        <v>75</v>
      </c>
      <c r="V524">
        <v>190</v>
      </c>
      <c r="W524">
        <v>4.5999999999999996</v>
      </c>
      <c r="X524" t="s">
        <v>1471</v>
      </c>
      <c r="Y524" t="s">
        <v>672</v>
      </c>
      <c r="Z524">
        <v>43</v>
      </c>
      <c r="AA524" t="s">
        <v>512</v>
      </c>
      <c r="AE524" t="s">
        <v>473</v>
      </c>
      <c r="AF524" t="s">
        <v>475</v>
      </c>
      <c r="AH524">
        <v>0</v>
      </c>
      <c r="AI524">
        <v>0</v>
      </c>
      <c r="AJ524" t="s">
        <v>490</v>
      </c>
      <c r="AK524">
        <v>48111</v>
      </c>
      <c r="AL524">
        <v>206</v>
      </c>
      <c r="AM524">
        <v>115</v>
      </c>
      <c r="AN524">
        <v>11</v>
      </c>
      <c r="AO524">
        <v>999</v>
      </c>
      <c r="AP524">
        <v>6</v>
      </c>
      <c r="AQ524">
        <v>421</v>
      </c>
      <c r="AR524">
        <v>1740</v>
      </c>
      <c r="AS524">
        <v>23.23</v>
      </c>
      <c r="AT524" t="s">
        <v>3509</v>
      </c>
      <c r="AU524">
        <v>5</v>
      </c>
      <c r="AV524">
        <v>0</v>
      </c>
      <c r="AW524" t="s">
        <v>3510</v>
      </c>
      <c r="AY524">
        <v>97</v>
      </c>
      <c r="AZ524">
        <v>3</v>
      </c>
      <c r="BA524">
        <v>9</v>
      </c>
      <c r="BB524">
        <v>0</v>
      </c>
      <c r="BC524">
        <v>0.25</v>
      </c>
      <c r="BD524">
        <v>376</v>
      </c>
      <c r="BE524">
        <v>413</v>
      </c>
      <c r="BF524">
        <v>41</v>
      </c>
      <c r="BG524">
        <v>15</v>
      </c>
      <c r="BH524">
        <v>41</v>
      </c>
      <c r="BI524">
        <v>0</v>
      </c>
      <c r="BJ524" t="s">
        <v>3511</v>
      </c>
      <c r="BK524">
        <v>0</v>
      </c>
      <c r="BL524">
        <v>0</v>
      </c>
      <c r="BM524">
        <v>0</v>
      </c>
      <c r="BN524">
        <v>0</v>
      </c>
      <c r="BP524">
        <v>0</v>
      </c>
      <c r="BQ524">
        <v>0</v>
      </c>
      <c r="BR524">
        <v>0</v>
      </c>
      <c r="BT524">
        <v>0</v>
      </c>
      <c r="BU524">
        <v>0</v>
      </c>
      <c r="BV524">
        <v>0</v>
      </c>
      <c r="BX524">
        <v>0.50239999999999996</v>
      </c>
      <c r="BY524">
        <v>0.26790000000000003</v>
      </c>
      <c r="BZ524">
        <v>1</v>
      </c>
      <c r="CA524">
        <v>1</v>
      </c>
      <c r="CB524">
        <v>1960</v>
      </c>
      <c r="CC524" t="s">
        <v>480</v>
      </c>
      <c r="CE524">
        <v>0</v>
      </c>
      <c r="CF524" t="s">
        <v>593</v>
      </c>
      <c r="CG524">
        <v>1990</v>
      </c>
      <c r="CH524" t="s">
        <v>785</v>
      </c>
      <c r="CI524">
        <v>44</v>
      </c>
      <c r="CJ524">
        <v>14</v>
      </c>
      <c r="CK524">
        <v>23.74578</v>
      </c>
      <c r="CL524">
        <v>0</v>
      </c>
      <c r="CM524">
        <v>1</v>
      </c>
      <c r="CN524">
        <v>0</v>
      </c>
      <c r="CO524">
        <v>0</v>
      </c>
      <c r="CP524">
        <v>0</v>
      </c>
      <c r="CQ524">
        <v>0</v>
      </c>
      <c r="CR524">
        <v>0</v>
      </c>
    </row>
    <row r="525" spans="1:96" x14ac:dyDescent="0.3">
      <c r="A525">
        <v>2004</v>
      </c>
      <c r="B525" t="s">
        <v>1240</v>
      </c>
      <c r="C525" t="s">
        <v>3512</v>
      </c>
      <c r="D525" t="s">
        <v>3513</v>
      </c>
      <c r="E525" t="s">
        <v>974</v>
      </c>
      <c r="F525">
        <v>34.9</v>
      </c>
      <c r="G525">
        <v>34.9</v>
      </c>
      <c r="H525">
        <v>34.9</v>
      </c>
      <c r="I525">
        <v>0.50919999999999999</v>
      </c>
      <c r="J525">
        <v>3.1699999999999999E-2</v>
      </c>
      <c r="K525">
        <v>7.1999999999999995E-2</v>
      </c>
      <c r="L525">
        <v>0.14099999999999999</v>
      </c>
      <c r="M525">
        <v>60658</v>
      </c>
      <c r="N525">
        <v>206600</v>
      </c>
      <c r="O525">
        <v>0.89429999999999998</v>
      </c>
      <c r="P525">
        <v>0.3075</v>
      </c>
      <c r="Q525">
        <v>7.1099999999999997E-2</v>
      </c>
      <c r="R525">
        <v>1.91</v>
      </c>
      <c r="S525" t="s">
        <v>486</v>
      </c>
      <c r="T525">
        <v>2</v>
      </c>
      <c r="U525">
        <v>75</v>
      </c>
      <c r="V525">
        <v>210</v>
      </c>
      <c r="W525">
        <v>4.5999999999999996</v>
      </c>
      <c r="X525" t="s">
        <v>3261</v>
      </c>
      <c r="Y525" t="s">
        <v>3514</v>
      </c>
      <c r="Z525">
        <v>22</v>
      </c>
      <c r="AA525" t="s">
        <v>474</v>
      </c>
      <c r="AE525" t="s">
        <v>475</v>
      </c>
      <c r="AF525" t="s">
        <v>475</v>
      </c>
      <c r="AH525">
        <v>0</v>
      </c>
      <c r="AI525">
        <v>0</v>
      </c>
      <c r="AJ525" t="s">
        <v>490</v>
      </c>
      <c r="AK525">
        <v>98065</v>
      </c>
      <c r="AL525">
        <v>37</v>
      </c>
      <c r="AM525">
        <v>18</v>
      </c>
      <c r="AN525">
        <v>2</v>
      </c>
      <c r="AO525">
        <v>197</v>
      </c>
      <c r="AP525">
        <v>3</v>
      </c>
      <c r="AQ525">
        <v>50</v>
      </c>
      <c r="AR525">
        <v>213</v>
      </c>
      <c r="AS525">
        <v>8.9499999999999993</v>
      </c>
      <c r="AT525" t="s">
        <v>3515</v>
      </c>
      <c r="AU525">
        <v>5</v>
      </c>
      <c r="AV525">
        <v>0</v>
      </c>
      <c r="AW525" t="s">
        <v>3516</v>
      </c>
      <c r="AY525">
        <v>89</v>
      </c>
      <c r="AZ525">
        <v>6</v>
      </c>
      <c r="BA525">
        <v>5</v>
      </c>
      <c r="BB525">
        <v>0</v>
      </c>
      <c r="BC525">
        <v>0.54549999999999998</v>
      </c>
      <c r="BD525">
        <v>408</v>
      </c>
      <c r="BE525">
        <v>344</v>
      </c>
      <c r="BF525">
        <v>19</v>
      </c>
      <c r="BG525">
        <v>32</v>
      </c>
      <c r="BH525">
        <v>23</v>
      </c>
      <c r="BI525">
        <v>0</v>
      </c>
      <c r="BJ525" t="s">
        <v>1246</v>
      </c>
      <c r="BK525">
        <v>4</v>
      </c>
      <c r="BL525">
        <v>6</v>
      </c>
      <c r="BM525">
        <v>5</v>
      </c>
      <c r="BN525">
        <v>0</v>
      </c>
      <c r="BO525">
        <v>0.54549999999999998</v>
      </c>
      <c r="BP525">
        <v>25</v>
      </c>
      <c r="BQ525">
        <v>19</v>
      </c>
      <c r="BR525">
        <v>0</v>
      </c>
      <c r="BS525">
        <v>0.56820000000000004</v>
      </c>
      <c r="BT525">
        <v>25</v>
      </c>
      <c r="BU525">
        <v>19</v>
      </c>
      <c r="BV525">
        <v>0</v>
      </c>
      <c r="BW525">
        <v>0.56820000000000004</v>
      </c>
      <c r="BX525">
        <v>0.55379999999999996</v>
      </c>
      <c r="BY525">
        <v>0.58179999999999998</v>
      </c>
      <c r="BZ525">
        <v>0</v>
      </c>
      <c r="CA525">
        <v>0</v>
      </c>
      <c r="CB525">
        <v>1967</v>
      </c>
      <c r="CC525" t="s">
        <v>480</v>
      </c>
      <c r="CE525">
        <v>0</v>
      </c>
      <c r="CF525" t="s">
        <v>738</v>
      </c>
      <c r="CG525">
        <v>1993</v>
      </c>
      <c r="CH525" t="s">
        <v>158</v>
      </c>
      <c r="CI525">
        <v>37</v>
      </c>
      <c r="CJ525">
        <v>11</v>
      </c>
      <c r="CK525">
        <v>26.245329999999999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</row>
    <row r="526" spans="1:96" x14ac:dyDescent="0.3">
      <c r="A526">
        <v>2004</v>
      </c>
      <c r="B526" t="s">
        <v>3517</v>
      </c>
      <c r="C526" t="s">
        <v>3518</v>
      </c>
      <c r="D526" t="s">
        <v>3519</v>
      </c>
      <c r="E526" t="s">
        <v>497</v>
      </c>
      <c r="F526">
        <v>33.73359</v>
      </c>
      <c r="G526">
        <v>32.701529999999998</v>
      </c>
      <c r="H526">
        <v>34.855379999999997</v>
      </c>
      <c r="I526">
        <v>0.50409999999999999</v>
      </c>
      <c r="J526">
        <v>5.28E-2</v>
      </c>
      <c r="K526">
        <v>0.1086</v>
      </c>
      <c r="L526">
        <v>0.1847</v>
      </c>
      <c r="M526">
        <v>42801.16</v>
      </c>
      <c r="N526">
        <v>188870.8</v>
      </c>
      <c r="O526">
        <v>0.8125</v>
      </c>
      <c r="P526">
        <v>0.29630000000000001</v>
      </c>
      <c r="Q526">
        <v>8.6699999999999999E-2</v>
      </c>
      <c r="S526" t="s">
        <v>569</v>
      </c>
      <c r="T526">
        <v>2</v>
      </c>
      <c r="U526">
        <v>75</v>
      </c>
      <c r="V526">
        <v>207</v>
      </c>
      <c r="W526">
        <v>4.8499999999999996</v>
      </c>
      <c r="X526" t="s">
        <v>3520</v>
      </c>
      <c r="Y526" t="s">
        <v>3521</v>
      </c>
      <c r="Z526">
        <v>1</v>
      </c>
      <c r="AA526" t="s">
        <v>474</v>
      </c>
      <c r="AD526">
        <v>3.2</v>
      </c>
      <c r="AE526" t="s">
        <v>475</v>
      </c>
      <c r="AF526" t="s">
        <v>475</v>
      </c>
      <c r="AH526">
        <v>0</v>
      </c>
      <c r="AI526">
        <v>0</v>
      </c>
      <c r="AJ526" t="s">
        <v>476</v>
      </c>
      <c r="AK526">
        <v>80236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 t="s">
        <v>3522</v>
      </c>
      <c r="AU526">
        <v>2</v>
      </c>
      <c r="AV526">
        <v>0</v>
      </c>
      <c r="AW526" t="s">
        <v>3523</v>
      </c>
      <c r="CK526">
        <v>25.8704</v>
      </c>
      <c r="CL526">
        <v>0</v>
      </c>
      <c r="CM526">
        <v>0</v>
      </c>
      <c r="CN526">
        <v>1</v>
      </c>
      <c r="CO526">
        <v>0</v>
      </c>
      <c r="CP526">
        <v>0</v>
      </c>
      <c r="CQ526">
        <v>0</v>
      </c>
      <c r="CR526">
        <v>0</v>
      </c>
    </row>
    <row r="527" spans="1:96" x14ac:dyDescent="0.3">
      <c r="A527">
        <v>2004</v>
      </c>
      <c r="B527" t="s">
        <v>95</v>
      </c>
      <c r="C527" t="s">
        <v>3524</v>
      </c>
      <c r="D527" t="s">
        <v>3525</v>
      </c>
      <c r="E527" t="s">
        <v>469</v>
      </c>
      <c r="F527">
        <v>41.6</v>
      </c>
      <c r="G527">
        <v>40.700000000000003</v>
      </c>
      <c r="H527">
        <v>42.3</v>
      </c>
      <c r="I527">
        <v>0.49199999999999999</v>
      </c>
      <c r="J527">
        <v>6.8099999999999994E-2</v>
      </c>
      <c r="K527">
        <v>0.16289999999999999</v>
      </c>
      <c r="L527">
        <v>0.28470000000000001</v>
      </c>
      <c r="M527">
        <v>34476</v>
      </c>
      <c r="N527">
        <v>74900</v>
      </c>
      <c r="O527">
        <v>0.78620000000000001</v>
      </c>
      <c r="P527">
        <v>0.14219999999999999</v>
      </c>
      <c r="Q527">
        <v>5.4800000000000001E-2</v>
      </c>
      <c r="R527">
        <v>0.16</v>
      </c>
      <c r="S527" t="s">
        <v>539</v>
      </c>
      <c r="T527">
        <v>4</v>
      </c>
      <c r="U527">
        <v>76.5</v>
      </c>
      <c r="V527">
        <v>195</v>
      </c>
      <c r="W527">
        <v>4.5999999999999996</v>
      </c>
      <c r="X527" t="s">
        <v>3526</v>
      </c>
      <c r="Y527" t="s">
        <v>3527</v>
      </c>
      <c r="Z527">
        <v>29</v>
      </c>
      <c r="AA527" t="s">
        <v>512</v>
      </c>
      <c r="AD527">
        <v>2.7</v>
      </c>
      <c r="AE527" t="s">
        <v>473</v>
      </c>
      <c r="AF527" t="s">
        <v>475</v>
      </c>
      <c r="AG527" t="s">
        <v>489</v>
      </c>
      <c r="AH527">
        <v>0</v>
      </c>
      <c r="AI527">
        <v>1</v>
      </c>
      <c r="AJ527" t="s">
        <v>490</v>
      </c>
      <c r="AK527">
        <v>32640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2</v>
      </c>
      <c r="AR527">
        <v>8</v>
      </c>
      <c r="AS527">
        <v>0</v>
      </c>
      <c r="AT527" t="s">
        <v>3528</v>
      </c>
      <c r="AU527">
        <v>4</v>
      </c>
      <c r="AV527">
        <v>1</v>
      </c>
      <c r="AW527" t="s">
        <v>3529</v>
      </c>
      <c r="AY527">
        <v>97</v>
      </c>
      <c r="AZ527">
        <v>8</v>
      </c>
      <c r="BA527">
        <v>5</v>
      </c>
      <c r="BB527">
        <v>0</v>
      </c>
      <c r="BC527">
        <v>0.61539999999999995</v>
      </c>
      <c r="BD527">
        <v>577</v>
      </c>
      <c r="BE527">
        <v>358</v>
      </c>
      <c r="BF527">
        <v>40</v>
      </c>
      <c r="BG527">
        <v>45</v>
      </c>
      <c r="BH527">
        <v>19</v>
      </c>
      <c r="BI527">
        <v>0</v>
      </c>
      <c r="BJ527" t="s">
        <v>1871</v>
      </c>
      <c r="BK527">
        <v>2</v>
      </c>
      <c r="BL527">
        <v>8</v>
      </c>
      <c r="BM527">
        <v>5</v>
      </c>
      <c r="BN527">
        <v>0</v>
      </c>
      <c r="BO527">
        <v>0.61539999999999995</v>
      </c>
      <c r="BP527">
        <v>16</v>
      </c>
      <c r="BQ527">
        <v>10</v>
      </c>
      <c r="BR527">
        <v>0</v>
      </c>
      <c r="BS527">
        <v>0.61539999999999995</v>
      </c>
      <c r="BT527">
        <v>16</v>
      </c>
      <c r="BU527">
        <v>10</v>
      </c>
      <c r="BV527">
        <v>0</v>
      </c>
      <c r="BW527">
        <v>0.61539999999999995</v>
      </c>
      <c r="BX527">
        <v>0.63280000000000003</v>
      </c>
      <c r="BY527">
        <v>0.70309999999999995</v>
      </c>
      <c r="BZ527">
        <v>0</v>
      </c>
      <c r="CA527">
        <v>0</v>
      </c>
      <c r="CB527">
        <v>1954</v>
      </c>
      <c r="CC527" t="s">
        <v>480</v>
      </c>
      <c r="CE527">
        <v>0</v>
      </c>
      <c r="CF527" t="s">
        <v>481</v>
      </c>
      <c r="CG527">
        <v>1978</v>
      </c>
      <c r="CH527" t="s">
        <v>825</v>
      </c>
      <c r="CI527">
        <v>50</v>
      </c>
      <c r="CJ527">
        <v>26</v>
      </c>
      <c r="CK527">
        <v>23.424320000000002</v>
      </c>
      <c r="CL527">
        <v>0</v>
      </c>
      <c r="CM527">
        <v>1</v>
      </c>
      <c r="CN527">
        <v>0</v>
      </c>
      <c r="CO527">
        <v>1</v>
      </c>
      <c r="CP527">
        <v>0</v>
      </c>
      <c r="CQ527">
        <v>0</v>
      </c>
      <c r="CR527">
        <v>1</v>
      </c>
    </row>
    <row r="528" spans="1:96" x14ac:dyDescent="0.3">
      <c r="A528">
        <v>2004</v>
      </c>
      <c r="B528" t="s">
        <v>641</v>
      </c>
      <c r="C528" t="s">
        <v>3530</v>
      </c>
      <c r="D528" t="s">
        <v>3531</v>
      </c>
      <c r="E528" t="s">
        <v>469</v>
      </c>
      <c r="F528">
        <v>37.196440000000003</v>
      </c>
      <c r="G528">
        <v>36.095030000000001</v>
      </c>
      <c r="H528">
        <v>38.303159999999998</v>
      </c>
      <c r="I528">
        <v>0.4945</v>
      </c>
      <c r="J528">
        <v>7.0199999999999999E-2</v>
      </c>
      <c r="K528">
        <v>0.14929999999999999</v>
      </c>
      <c r="L528">
        <v>0.24210000000000001</v>
      </c>
      <c r="M528">
        <v>39952</v>
      </c>
      <c r="N528">
        <v>117707.5</v>
      </c>
      <c r="O528">
        <v>0.78269999999999995</v>
      </c>
      <c r="P528">
        <v>0.2135</v>
      </c>
      <c r="Q528">
        <v>6.88E-2</v>
      </c>
      <c r="R528">
        <v>1.87</v>
      </c>
      <c r="S528" t="s">
        <v>486</v>
      </c>
      <c r="T528">
        <v>4</v>
      </c>
      <c r="U528">
        <v>74</v>
      </c>
      <c r="V528">
        <v>195</v>
      </c>
      <c r="W528">
        <v>4.7</v>
      </c>
      <c r="X528" t="s">
        <v>2078</v>
      </c>
      <c r="Y528" t="s">
        <v>3532</v>
      </c>
      <c r="Z528">
        <v>41</v>
      </c>
      <c r="AA528" t="s">
        <v>474</v>
      </c>
      <c r="AD528">
        <v>3.5</v>
      </c>
      <c r="AE528" t="s">
        <v>475</v>
      </c>
      <c r="AF528" t="s">
        <v>475</v>
      </c>
      <c r="AH528">
        <v>0</v>
      </c>
      <c r="AI528">
        <v>0</v>
      </c>
      <c r="AJ528" t="s">
        <v>490</v>
      </c>
      <c r="AK528">
        <v>34639</v>
      </c>
      <c r="AL528">
        <v>1128</v>
      </c>
      <c r="AM528">
        <v>644</v>
      </c>
      <c r="AN528">
        <v>32</v>
      </c>
      <c r="AO528">
        <v>7567</v>
      </c>
      <c r="AP528">
        <v>39</v>
      </c>
      <c r="AQ528">
        <v>1320</v>
      </c>
      <c r="AR528">
        <v>7606</v>
      </c>
      <c r="AS528">
        <v>184.56</v>
      </c>
      <c r="AT528" t="s">
        <v>3533</v>
      </c>
      <c r="AU528">
        <v>5</v>
      </c>
      <c r="AV528">
        <v>0</v>
      </c>
      <c r="AW528" t="s">
        <v>3534</v>
      </c>
      <c r="AX528" t="s">
        <v>148</v>
      </c>
      <c r="AY528">
        <v>56</v>
      </c>
      <c r="AZ528">
        <v>10</v>
      </c>
      <c r="BA528">
        <v>3</v>
      </c>
      <c r="BB528">
        <v>0</v>
      </c>
      <c r="BC528">
        <v>0.76919999999999999</v>
      </c>
      <c r="BD528">
        <v>419</v>
      </c>
      <c r="BE528">
        <v>192</v>
      </c>
      <c r="BF528">
        <v>17</v>
      </c>
      <c r="BG528">
        <v>50</v>
      </c>
      <c r="BH528">
        <v>14</v>
      </c>
      <c r="BI528">
        <v>0</v>
      </c>
      <c r="BJ528" t="s">
        <v>648</v>
      </c>
      <c r="BK528">
        <v>38</v>
      </c>
      <c r="BL528">
        <v>10</v>
      </c>
      <c r="BM528">
        <v>3</v>
      </c>
      <c r="BN528">
        <v>0</v>
      </c>
      <c r="BO528">
        <v>0.76919999999999999</v>
      </c>
      <c r="BP528">
        <v>342</v>
      </c>
      <c r="BQ528">
        <v>99</v>
      </c>
      <c r="BR528">
        <v>4</v>
      </c>
      <c r="BS528">
        <v>0.77300000000000002</v>
      </c>
      <c r="BT528">
        <v>50</v>
      </c>
      <c r="BU528">
        <v>14</v>
      </c>
      <c r="BV528">
        <v>0</v>
      </c>
      <c r="BW528">
        <v>0.78129999999999999</v>
      </c>
      <c r="BX528">
        <v>0.69430000000000003</v>
      </c>
      <c r="BY528">
        <v>0.78129999999999999</v>
      </c>
      <c r="BZ528">
        <v>0</v>
      </c>
      <c r="CA528">
        <v>0</v>
      </c>
      <c r="CB528">
        <v>1929</v>
      </c>
      <c r="CC528" t="s">
        <v>480</v>
      </c>
      <c r="CE528">
        <v>0</v>
      </c>
      <c r="CF528" t="s">
        <v>593</v>
      </c>
      <c r="CG528">
        <v>1954</v>
      </c>
      <c r="CH528" t="s">
        <v>649</v>
      </c>
      <c r="CI528">
        <v>75</v>
      </c>
      <c r="CJ528">
        <v>50</v>
      </c>
      <c r="CK528">
        <v>25.03378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</row>
    <row r="529" spans="1:96" x14ac:dyDescent="0.3">
      <c r="A529">
        <v>2004</v>
      </c>
      <c r="B529" t="s">
        <v>641</v>
      </c>
      <c r="C529" t="s">
        <v>3535</v>
      </c>
      <c r="D529" t="s">
        <v>676</v>
      </c>
      <c r="E529" t="s">
        <v>469</v>
      </c>
      <c r="F529">
        <v>42.645829999999997</v>
      </c>
      <c r="G529">
        <v>40.900829999999999</v>
      </c>
      <c r="H529">
        <v>44.594999999999999</v>
      </c>
      <c r="I529">
        <v>0.503</v>
      </c>
      <c r="J529">
        <v>9.8400000000000001E-2</v>
      </c>
      <c r="K529">
        <v>0.21709999999999999</v>
      </c>
      <c r="L529">
        <v>0.33450000000000002</v>
      </c>
      <c r="M529">
        <v>33330.14</v>
      </c>
      <c r="N529">
        <v>87776.67</v>
      </c>
      <c r="O529">
        <v>0.78039999999999998</v>
      </c>
      <c r="P529">
        <v>0.13750000000000001</v>
      </c>
      <c r="Q529">
        <v>3.9399999999999998E-2</v>
      </c>
      <c r="R529">
        <v>2.13</v>
      </c>
      <c r="S529" t="s">
        <v>486</v>
      </c>
      <c r="T529">
        <v>5</v>
      </c>
      <c r="U529">
        <v>75</v>
      </c>
      <c r="V529">
        <v>210</v>
      </c>
      <c r="W529">
        <v>4.59</v>
      </c>
      <c r="X529" t="s">
        <v>3536</v>
      </c>
      <c r="Y529" t="s">
        <v>1318</v>
      </c>
      <c r="Z529">
        <v>19</v>
      </c>
      <c r="AA529" t="s">
        <v>512</v>
      </c>
      <c r="AB529">
        <v>880</v>
      </c>
      <c r="AD529">
        <v>2.5</v>
      </c>
      <c r="AE529" t="s">
        <v>475</v>
      </c>
      <c r="AF529" t="s">
        <v>475</v>
      </c>
      <c r="AH529">
        <v>0</v>
      </c>
      <c r="AI529">
        <v>0</v>
      </c>
      <c r="AJ529" t="s">
        <v>490</v>
      </c>
      <c r="AK529">
        <v>32118</v>
      </c>
      <c r="AL529">
        <v>302</v>
      </c>
      <c r="AM529">
        <v>155</v>
      </c>
      <c r="AN529">
        <v>11</v>
      </c>
      <c r="AO529">
        <v>2323</v>
      </c>
      <c r="AP529">
        <v>15</v>
      </c>
      <c r="AQ529">
        <v>382</v>
      </c>
      <c r="AR529">
        <v>2540</v>
      </c>
      <c r="AS529">
        <v>122.26</v>
      </c>
      <c r="AT529" t="s">
        <v>3537</v>
      </c>
      <c r="AU529">
        <v>4</v>
      </c>
      <c r="AV529">
        <v>0</v>
      </c>
      <c r="AW529" t="s">
        <v>3538</v>
      </c>
      <c r="AX529" t="s">
        <v>148</v>
      </c>
      <c r="AY529">
        <v>56</v>
      </c>
      <c r="AZ529">
        <v>10</v>
      </c>
      <c r="BA529">
        <v>3</v>
      </c>
      <c r="BB529">
        <v>0</v>
      </c>
      <c r="BC529">
        <v>0.76919999999999999</v>
      </c>
      <c r="BD529">
        <v>419</v>
      </c>
      <c r="BE529">
        <v>192</v>
      </c>
      <c r="BF529">
        <v>17</v>
      </c>
      <c r="BG529">
        <v>50</v>
      </c>
      <c r="BH529">
        <v>14</v>
      </c>
      <c r="BI529">
        <v>0</v>
      </c>
      <c r="BJ529" t="s">
        <v>648</v>
      </c>
      <c r="BK529">
        <v>38</v>
      </c>
      <c r="BL529">
        <v>10</v>
      </c>
      <c r="BM529">
        <v>3</v>
      </c>
      <c r="BN529">
        <v>0</v>
      </c>
      <c r="BO529">
        <v>0.76919999999999999</v>
      </c>
      <c r="BP529">
        <v>342</v>
      </c>
      <c r="BQ529">
        <v>99</v>
      </c>
      <c r="BR529">
        <v>4</v>
      </c>
      <c r="BS529">
        <v>0.77300000000000002</v>
      </c>
      <c r="BT529">
        <v>50</v>
      </c>
      <c r="BU529">
        <v>14</v>
      </c>
      <c r="BV529">
        <v>0</v>
      </c>
      <c r="BW529">
        <v>0.78129999999999999</v>
      </c>
      <c r="BX529">
        <v>0.69430000000000003</v>
      </c>
      <c r="BY529">
        <v>0.78129999999999999</v>
      </c>
      <c r="BZ529">
        <v>0</v>
      </c>
      <c r="CA529">
        <v>0</v>
      </c>
      <c r="CB529">
        <v>1929</v>
      </c>
      <c r="CC529" t="s">
        <v>480</v>
      </c>
      <c r="CE529">
        <v>0</v>
      </c>
      <c r="CF529" t="s">
        <v>593</v>
      </c>
      <c r="CG529">
        <v>1954</v>
      </c>
      <c r="CH529" t="s">
        <v>649</v>
      </c>
      <c r="CI529">
        <v>75</v>
      </c>
      <c r="CJ529">
        <v>50</v>
      </c>
      <c r="CK529">
        <v>26.245329999999999</v>
      </c>
      <c r="CL529">
        <v>0</v>
      </c>
      <c r="CM529">
        <v>1</v>
      </c>
      <c r="CN529">
        <v>0</v>
      </c>
      <c r="CO529">
        <v>0</v>
      </c>
      <c r="CP529">
        <v>0</v>
      </c>
      <c r="CQ529">
        <v>1</v>
      </c>
      <c r="CR529">
        <v>1</v>
      </c>
    </row>
    <row r="530" spans="1:96" x14ac:dyDescent="0.3">
      <c r="A530">
        <v>2004</v>
      </c>
      <c r="B530" t="s">
        <v>1907</v>
      </c>
      <c r="C530" t="s">
        <v>3539</v>
      </c>
      <c r="D530" t="s">
        <v>1622</v>
      </c>
      <c r="E530" t="s">
        <v>550</v>
      </c>
      <c r="F530">
        <v>33.18853</v>
      </c>
      <c r="G530">
        <v>32.144260000000003</v>
      </c>
      <c r="H530">
        <v>34.392620000000001</v>
      </c>
      <c r="I530">
        <v>0.50070000000000003</v>
      </c>
      <c r="J530">
        <v>5.1700000000000003E-2</v>
      </c>
      <c r="K530">
        <v>0.10440000000000001</v>
      </c>
      <c r="L530">
        <v>0.17960000000000001</v>
      </c>
      <c r="M530">
        <v>55786.38</v>
      </c>
      <c r="N530">
        <v>243341</v>
      </c>
      <c r="O530">
        <v>0.78280000000000005</v>
      </c>
      <c r="P530">
        <v>0.2455</v>
      </c>
      <c r="Q530">
        <v>6.7799999999999999E-2</v>
      </c>
      <c r="R530">
        <v>1.82</v>
      </c>
      <c r="S530" t="s">
        <v>486</v>
      </c>
      <c r="T530">
        <v>2</v>
      </c>
      <c r="U530">
        <v>71</v>
      </c>
      <c r="V530">
        <v>180</v>
      </c>
      <c r="W530">
        <v>4.7</v>
      </c>
      <c r="X530" t="s">
        <v>671</v>
      </c>
      <c r="Y530" t="s">
        <v>3540</v>
      </c>
      <c r="Z530">
        <v>7</v>
      </c>
      <c r="AA530" t="s">
        <v>474</v>
      </c>
      <c r="AD530">
        <v>3.4</v>
      </c>
      <c r="AE530" t="s">
        <v>475</v>
      </c>
      <c r="AF530" t="s">
        <v>475</v>
      </c>
      <c r="AH530">
        <v>0</v>
      </c>
      <c r="AI530">
        <v>0</v>
      </c>
      <c r="AJ530" t="s">
        <v>490</v>
      </c>
      <c r="AK530">
        <v>91321</v>
      </c>
      <c r="AL530">
        <v>54</v>
      </c>
      <c r="AM530">
        <v>32</v>
      </c>
      <c r="AN530">
        <v>1</v>
      </c>
      <c r="AO530">
        <v>408</v>
      </c>
      <c r="AP530">
        <v>3</v>
      </c>
      <c r="AQ530">
        <v>71</v>
      </c>
      <c r="AR530">
        <v>432</v>
      </c>
      <c r="AS530">
        <v>58.29</v>
      </c>
      <c r="AT530" t="s">
        <v>3541</v>
      </c>
      <c r="AU530">
        <v>3</v>
      </c>
      <c r="AV530">
        <v>0</v>
      </c>
      <c r="AW530" t="s">
        <v>1625</v>
      </c>
      <c r="AY530">
        <v>81</v>
      </c>
      <c r="AZ530">
        <v>9</v>
      </c>
      <c r="BA530">
        <v>5</v>
      </c>
      <c r="BB530">
        <v>0</v>
      </c>
      <c r="BC530">
        <v>0.64290000000000003</v>
      </c>
      <c r="BD530">
        <v>501</v>
      </c>
      <c r="BE530">
        <v>332</v>
      </c>
      <c r="BF530">
        <v>28</v>
      </c>
      <c r="BG530">
        <v>44</v>
      </c>
      <c r="BH530">
        <v>23</v>
      </c>
      <c r="BI530">
        <v>0</v>
      </c>
      <c r="BJ530" t="s">
        <v>1913</v>
      </c>
      <c r="BK530">
        <v>7</v>
      </c>
      <c r="BL530">
        <v>9</v>
      </c>
      <c r="BM530">
        <v>5</v>
      </c>
      <c r="BN530">
        <v>0</v>
      </c>
      <c r="BO530">
        <v>0.64290000000000003</v>
      </c>
      <c r="BP530">
        <v>55</v>
      </c>
      <c r="BQ530">
        <v>35</v>
      </c>
      <c r="BR530">
        <v>0</v>
      </c>
      <c r="BS530">
        <v>0.61109999999999998</v>
      </c>
      <c r="BT530">
        <v>44</v>
      </c>
      <c r="BU530">
        <v>23</v>
      </c>
      <c r="BV530">
        <v>0</v>
      </c>
      <c r="BW530">
        <v>0.65669999999999995</v>
      </c>
      <c r="BX530">
        <v>0.61439999999999995</v>
      </c>
      <c r="BY530">
        <v>0.65669999999999995</v>
      </c>
      <c r="BZ530">
        <v>0</v>
      </c>
      <c r="CA530">
        <v>0</v>
      </c>
      <c r="CB530">
        <v>1951</v>
      </c>
      <c r="CC530" t="s">
        <v>480</v>
      </c>
      <c r="CE530">
        <v>0</v>
      </c>
      <c r="CF530" t="s">
        <v>738</v>
      </c>
      <c r="CG530">
        <v>1974</v>
      </c>
      <c r="CH530" t="s">
        <v>1914</v>
      </c>
      <c r="CI530">
        <v>53</v>
      </c>
      <c r="CJ530">
        <v>30</v>
      </c>
      <c r="CK530">
        <v>25.102160000000001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</row>
    <row r="531" spans="1:96" x14ac:dyDescent="0.3">
      <c r="A531">
        <v>2004</v>
      </c>
      <c r="B531" t="s">
        <v>130</v>
      </c>
      <c r="C531" t="s">
        <v>3542</v>
      </c>
      <c r="D531" t="s">
        <v>3543</v>
      </c>
      <c r="E531" t="s">
        <v>662</v>
      </c>
      <c r="F531">
        <v>30.1</v>
      </c>
      <c r="G531">
        <v>28.3</v>
      </c>
      <c r="H531">
        <v>32.1</v>
      </c>
      <c r="I531">
        <v>0.47910000000000003</v>
      </c>
      <c r="J531">
        <v>4.5100000000000001E-2</v>
      </c>
      <c r="K531">
        <v>0.1019</v>
      </c>
      <c r="L531">
        <v>0.1855</v>
      </c>
      <c r="M531">
        <v>27922</v>
      </c>
      <c r="N531">
        <v>67700</v>
      </c>
      <c r="O531">
        <v>0.68289999999999995</v>
      </c>
      <c r="P531">
        <v>0.1469</v>
      </c>
      <c r="Q531">
        <v>5.91E-2</v>
      </c>
      <c r="R531">
        <v>1.01</v>
      </c>
      <c r="S531" t="s">
        <v>486</v>
      </c>
      <c r="T531">
        <v>4</v>
      </c>
      <c r="U531">
        <v>74</v>
      </c>
      <c r="V531">
        <v>187</v>
      </c>
      <c r="W531">
        <v>4.3499999999999996</v>
      </c>
      <c r="X531" t="s">
        <v>3544</v>
      </c>
      <c r="Y531" t="s">
        <v>1455</v>
      </c>
      <c r="Z531">
        <v>36</v>
      </c>
      <c r="AA531" t="s">
        <v>512</v>
      </c>
      <c r="AD531">
        <v>3.8</v>
      </c>
      <c r="AE531" t="s">
        <v>475</v>
      </c>
      <c r="AF531" t="s">
        <v>475</v>
      </c>
      <c r="AG531" t="s">
        <v>531</v>
      </c>
      <c r="AH531">
        <v>0</v>
      </c>
      <c r="AI531">
        <v>0</v>
      </c>
      <c r="AJ531" t="s">
        <v>490</v>
      </c>
      <c r="AK531">
        <v>31030</v>
      </c>
      <c r="AL531">
        <v>1</v>
      </c>
      <c r="AM531">
        <v>0</v>
      </c>
      <c r="AN531">
        <v>0</v>
      </c>
      <c r="AO531">
        <v>0</v>
      </c>
      <c r="AP531">
        <v>0</v>
      </c>
      <c r="AQ531">
        <v>4</v>
      </c>
      <c r="AR531">
        <v>20</v>
      </c>
      <c r="AS531">
        <v>0</v>
      </c>
      <c r="AT531" t="s">
        <v>3545</v>
      </c>
      <c r="AU531">
        <v>4</v>
      </c>
      <c r="AV531">
        <v>1</v>
      </c>
      <c r="AW531" t="s">
        <v>3546</v>
      </c>
      <c r="AY531">
        <v>105</v>
      </c>
      <c r="AZ531">
        <v>11</v>
      </c>
      <c r="BA531">
        <v>3</v>
      </c>
      <c r="BB531">
        <v>0</v>
      </c>
      <c r="BC531">
        <v>0.78569999999999995</v>
      </c>
      <c r="BD531">
        <v>665</v>
      </c>
      <c r="BE531">
        <v>356</v>
      </c>
      <c r="BF531">
        <v>50</v>
      </c>
      <c r="BG531">
        <v>48</v>
      </c>
      <c r="BH531">
        <v>16</v>
      </c>
      <c r="BI531">
        <v>0</v>
      </c>
      <c r="BJ531" t="s">
        <v>1283</v>
      </c>
      <c r="BK531">
        <v>3</v>
      </c>
      <c r="BL531">
        <v>11</v>
      </c>
      <c r="BM531">
        <v>3</v>
      </c>
      <c r="BN531">
        <v>0</v>
      </c>
      <c r="BO531">
        <v>0.78569999999999995</v>
      </c>
      <c r="BP531">
        <v>32</v>
      </c>
      <c r="BQ531">
        <v>8</v>
      </c>
      <c r="BR531">
        <v>0</v>
      </c>
      <c r="BS531">
        <v>0.8</v>
      </c>
      <c r="BT531">
        <v>32</v>
      </c>
      <c r="BU531">
        <v>8</v>
      </c>
      <c r="BV531">
        <v>0</v>
      </c>
      <c r="BW531">
        <v>0.8</v>
      </c>
      <c r="BX531">
        <v>0.66759999999999997</v>
      </c>
      <c r="BY531">
        <v>0.75</v>
      </c>
      <c r="BZ531">
        <v>0</v>
      </c>
      <c r="CA531">
        <v>0</v>
      </c>
      <c r="CB531">
        <v>1960</v>
      </c>
      <c r="CC531" t="s">
        <v>480</v>
      </c>
      <c r="CE531">
        <v>0</v>
      </c>
      <c r="CF531" t="s">
        <v>593</v>
      </c>
      <c r="CG531">
        <v>1985</v>
      </c>
      <c r="CH531" t="s">
        <v>1284</v>
      </c>
      <c r="CI531">
        <v>44</v>
      </c>
      <c r="CJ531">
        <v>19</v>
      </c>
      <c r="CK531">
        <v>24.00676</v>
      </c>
      <c r="CL531">
        <v>0</v>
      </c>
      <c r="CM531">
        <v>1</v>
      </c>
      <c r="CN531">
        <v>0</v>
      </c>
      <c r="CO531">
        <v>0</v>
      </c>
      <c r="CP531">
        <v>0</v>
      </c>
      <c r="CQ531">
        <v>1</v>
      </c>
      <c r="CR531">
        <v>1</v>
      </c>
    </row>
    <row r="532" spans="1:96" x14ac:dyDescent="0.3">
      <c r="A532">
        <v>2004</v>
      </c>
      <c r="B532" t="s">
        <v>130</v>
      </c>
      <c r="C532" t="s">
        <v>3547</v>
      </c>
      <c r="D532" t="s">
        <v>3548</v>
      </c>
      <c r="E532" t="s">
        <v>509</v>
      </c>
      <c r="F532">
        <v>35.200000000000003</v>
      </c>
      <c r="G532">
        <v>33.700000000000003</v>
      </c>
      <c r="H532">
        <v>36.700000000000003</v>
      </c>
      <c r="I532">
        <v>0.46949999999999997</v>
      </c>
      <c r="J532">
        <v>7.2800000000000004E-2</v>
      </c>
      <c r="K532">
        <v>0.14419999999999999</v>
      </c>
      <c r="L532">
        <v>0.23930000000000001</v>
      </c>
      <c r="M532">
        <v>30134</v>
      </c>
      <c r="N532">
        <v>65400</v>
      </c>
      <c r="O532">
        <v>0.67030000000000001</v>
      </c>
      <c r="P532">
        <v>9.5200000000000007E-2</v>
      </c>
      <c r="Q532">
        <v>2.93E-2</v>
      </c>
      <c r="R532">
        <v>3.04</v>
      </c>
      <c r="S532" t="s">
        <v>498</v>
      </c>
      <c r="T532">
        <v>3</v>
      </c>
      <c r="U532">
        <v>75</v>
      </c>
      <c r="V532">
        <v>215</v>
      </c>
      <c r="W532">
        <v>4.82</v>
      </c>
      <c r="X532" t="s">
        <v>2710</v>
      </c>
      <c r="Y532" t="s">
        <v>3549</v>
      </c>
      <c r="Z532">
        <v>15</v>
      </c>
      <c r="AA532" t="s">
        <v>474</v>
      </c>
      <c r="AB532">
        <v>1000</v>
      </c>
      <c r="AC532">
        <v>21</v>
      </c>
      <c r="AD532">
        <v>3.8</v>
      </c>
      <c r="AE532" t="s">
        <v>475</v>
      </c>
      <c r="AF532" t="s">
        <v>473</v>
      </c>
      <c r="AH532">
        <v>0</v>
      </c>
      <c r="AI532">
        <v>0</v>
      </c>
      <c r="AJ532" t="s">
        <v>490</v>
      </c>
      <c r="AK532">
        <v>38824</v>
      </c>
      <c r="AL532">
        <v>90</v>
      </c>
      <c r="AM532">
        <v>51</v>
      </c>
      <c r="AN532">
        <v>3</v>
      </c>
      <c r="AO532">
        <v>542</v>
      </c>
      <c r="AP532">
        <v>3</v>
      </c>
      <c r="AQ532">
        <v>129</v>
      </c>
      <c r="AR532">
        <v>666</v>
      </c>
      <c r="AS532">
        <v>36.130000000000003</v>
      </c>
      <c r="AT532" t="s">
        <v>3550</v>
      </c>
      <c r="AU532">
        <v>5</v>
      </c>
      <c r="AV532">
        <v>0</v>
      </c>
      <c r="AW532" t="s">
        <v>3551</v>
      </c>
      <c r="AX532" t="s">
        <v>3552</v>
      </c>
      <c r="AY532">
        <v>105</v>
      </c>
      <c r="AZ532">
        <v>11</v>
      </c>
      <c r="BA532">
        <v>3</v>
      </c>
      <c r="BB532">
        <v>0</v>
      </c>
      <c r="BC532">
        <v>0.78569999999999995</v>
      </c>
      <c r="BD532">
        <v>665</v>
      </c>
      <c r="BE532">
        <v>356</v>
      </c>
      <c r="BF532">
        <v>50</v>
      </c>
      <c r="BG532">
        <v>48</v>
      </c>
      <c r="BH532">
        <v>16</v>
      </c>
      <c r="BI532">
        <v>0</v>
      </c>
      <c r="BJ532" t="s">
        <v>1283</v>
      </c>
      <c r="BK532">
        <v>3</v>
      </c>
      <c r="BL532">
        <v>11</v>
      </c>
      <c r="BM532">
        <v>3</v>
      </c>
      <c r="BN532">
        <v>0</v>
      </c>
      <c r="BO532">
        <v>0.78569999999999995</v>
      </c>
      <c r="BP532">
        <v>32</v>
      </c>
      <c r="BQ532">
        <v>8</v>
      </c>
      <c r="BR532">
        <v>0</v>
      </c>
      <c r="BS532">
        <v>0.8</v>
      </c>
      <c r="BT532">
        <v>32</v>
      </c>
      <c r="BU532">
        <v>8</v>
      </c>
      <c r="BV532">
        <v>0</v>
      </c>
      <c r="BW532">
        <v>0.8</v>
      </c>
      <c r="BX532">
        <v>0.66759999999999997</v>
      </c>
      <c r="BY532">
        <v>0.75</v>
      </c>
      <c r="BZ532">
        <v>0</v>
      </c>
      <c r="CA532">
        <v>0</v>
      </c>
      <c r="CB532">
        <v>1960</v>
      </c>
      <c r="CC532" t="s">
        <v>480</v>
      </c>
      <c r="CE532">
        <v>0</v>
      </c>
      <c r="CF532" t="s">
        <v>593</v>
      </c>
      <c r="CG532">
        <v>1985</v>
      </c>
      <c r="CH532" t="s">
        <v>1284</v>
      </c>
      <c r="CI532">
        <v>44</v>
      </c>
      <c r="CJ532">
        <v>19</v>
      </c>
      <c r="CK532">
        <v>26.87022</v>
      </c>
      <c r="CL532">
        <v>1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</row>
    <row r="533" spans="1:96" x14ac:dyDescent="0.3">
      <c r="A533">
        <v>2004</v>
      </c>
      <c r="B533" t="s">
        <v>120</v>
      </c>
      <c r="C533" t="s">
        <v>3553</v>
      </c>
      <c r="D533" t="s">
        <v>782</v>
      </c>
      <c r="E533" t="s">
        <v>662</v>
      </c>
      <c r="F533">
        <v>34.766219999999997</v>
      </c>
      <c r="G533">
        <v>33.947560000000003</v>
      </c>
      <c r="H533">
        <v>35.54533</v>
      </c>
      <c r="I533">
        <v>0.51019999999999999</v>
      </c>
      <c r="J533">
        <v>3.5499999999999997E-2</v>
      </c>
      <c r="K533">
        <v>8.8599999999999998E-2</v>
      </c>
      <c r="L533">
        <v>0.17299999999999999</v>
      </c>
      <c r="M533">
        <v>52507.8</v>
      </c>
      <c r="N533">
        <v>129269</v>
      </c>
      <c r="O533">
        <v>0.79559999999999997</v>
      </c>
      <c r="P533">
        <v>0.19040000000000001</v>
      </c>
      <c r="Q533">
        <v>4.3799999999999999E-2</v>
      </c>
      <c r="R533">
        <v>0.28000000000000003</v>
      </c>
      <c r="S533" t="s">
        <v>539</v>
      </c>
      <c r="T533">
        <v>2</v>
      </c>
      <c r="U533">
        <v>75</v>
      </c>
      <c r="V533">
        <v>185</v>
      </c>
      <c r="W533">
        <v>4.84</v>
      </c>
      <c r="X533" t="s">
        <v>1380</v>
      </c>
      <c r="Y533" t="s">
        <v>3554</v>
      </c>
      <c r="Z533">
        <v>15</v>
      </c>
      <c r="AA533" t="s">
        <v>474</v>
      </c>
      <c r="AB533">
        <v>1170</v>
      </c>
      <c r="AD533">
        <v>3.4</v>
      </c>
      <c r="AE533" t="s">
        <v>475</v>
      </c>
      <c r="AF533" t="s">
        <v>475</v>
      </c>
      <c r="AH533">
        <v>0</v>
      </c>
      <c r="AI533">
        <v>0</v>
      </c>
      <c r="AJ533" t="s">
        <v>490</v>
      </c>
      <c r="AK533">
        <v>30518</v>
      </c>
      <c r="AL533">
        <v>2</v>
      </c>
      <c r="AM533">
        <v>2</v>
      </c>
      <c r="AN533">
        <v>0</v>
      </c>
      <c r="AO533">
        <v>8</v>
      </c>
      <c r="AP533">
        <v>0</v>
      </c>
      <c r="AQ533">
        <v>4</v>
      </c>
      <c r="AR533">
        <v>7</v>
      </c>
      <c r="AS533">
        <v>0.53</v>
      </c>
      <c r="AT533" t="s">
        <v>3555</v>
      </c>
      <c r="AU533">
        <v>5</v>
      </c>
      <c r="AV533">
        <v>0</v>
      </c>
      <c r="AW533" t="s">
        <v>3556</v>
      </c>
      <c r="AY533">
        <v>103</v>
      </c>
      <c r="AZ533">
        <v>7</v>
      </c>
      <c r="BA533">
        <v>6</v>
      </c>
      <c r="BB533">
        <v>0</v>
      </c>
      <c r="BC533">
        <v>0.53849999999999998</v>
      </c>
      <c r="BD533">
        <v>617</v>
      </c>
      <c r="BE533">
        <v>396</v>
      </c>
      <c r="BF533">
        <v>41</v>
      </c>
      <c r="BG533">
        <v>38</v>
      </c>
      <c r="BH533">
        <v>24</v>
      </c>
      <c r="BI533">
        <v>0</v>
      </c>
      <c r="BJ533" t="s">
        <v>2654</v>
      </c>
      <c r="BK533">
        <v>5</v>
      </c>
      <c r="BL533">
        <v>7</v>
      </c>
      <c r="BM533">
        <v>6</v>
      </c>
      <c r="BN533">
        <v>0</v>
      </c>
      <c r="BO533">
        <v>0.53849999999999998</v>
      </c>
      <c r="BP533">
        <v>38</v>
      </c>
      <c r="BQ533">
        <v>23</v>
      </c>
      <c r="BR533">
        <v>0</v>
      </c>
      <c r="BS533">
        <v>0.623</v>
      </c>
      <c r="BT533">
        <v>38</v>
      </c>
      <c r="BU533">
        <v>23</v>
      </c>
      <c r="BV533">
        <v>0</v>
      </c>
      <c r="BW533">
        <v>0.623</v>
      </c>
      <c r="BX533">
        <v>0.62429999999999997</v>
      </c>
      <c r="BY533">
        <v>0.6129</v>
      </c>
      <c r="BZ533">
        <v>0</v>
      </c>
      <c r="CA533">
        <v>0</v>
      </c>
      <c r="CB533">
        <v>1952</v>
      </c>
      <c r="CC533" t="s">
        <v>480</v>
      </c>
      <c r="CE533">
        <v>0</v>
      </c>
      <c r="CF533" t="s">
        <v>593</v>
      </c>
      <c r="CG533">
        <v>1974</v>
      </c>
      <c r="CH533" t="s">
        <v>95</v>
      </c>
      <c r="CI533">
        <v>52</v>
      </c>
      <c r="CJ533">
        <v>30</v>
      </c>
      <c r="CK533">
        <v>23.120889999999999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</row>
    <row r="534" spans="1:96" x14ac:dyDescent="0.3">
      <c r="A534">
        <v>2004</v>
      </c>
      <c r="B534" t="s">
        <v>120</v>
      </c>
      <c r="C534" t="s">
        <v>3557</v>
      </c>
      <c r="D534" t="s">
        <v>3558</v>
      </c>
      <c r="E534" t="s">
        <v>701</v>
      </c>
      <c r="F534">
        <v>36.884320000000002</v>
      </c>
      <c r="G534">
        <v>36.002940000000002</v>
      </c>
      <c r="H534">
        <v>37.646079999999998</v>
      </c>
      <c r="I534">
        <v>0.4889</v>
      </c>
      <c r="J534">
        <v>4.3799999999999999E-2</v>
      </c>
      <c r="K534">
        <v>0.1041</v>
      </c>
      <c r="L534">
        <v>0.19520000000000001</v>
      </c>
      <c r="M534">
        <v>63314.26</v>
      </c>
      <c r="N534">
        <v>143171.1</v>
      </c>
      <c r="O534">
        <v>0.89670000000000005</v>
      </c>
      <c r="P534">
        <v>0.37290000000000001</v>
      </c>
      <c r="Q534">
        <v>0.1173</v>
      </c>
      <c r="R534">
        <v>4.76</v>
      </c>
      <c r="S534" t="s">
        <v>498</v>
      </c>
      <c r="T534">
        <v>2</v>
      </c>
      <c r="U534">
        <v>75</v>
      </c>
      <c r="V534">
        <v>201</v>
      </c>
      <c r="W534">
        <v>4.7</v>
      </c>
      <c r="X534" t="s">
        <v>2366</v>
      </c>
      <c r="Y534" t="s">
        <v>1571</v>
      </c>
      <c r="Z534">
        <v>23</v>
      </c>
      <c r="AA534" t="s">
        <v>474</v>
      </c>
      <c r="AE534" t="s">
        <v>475</v>
      </c>
      <c r="AF534" t="s">
        <v>475</v>
      </c>
      <c r="AH534">
        <v>0</v>
      </c>
      <c r="AI534">
        <v>0</v>
      </c>
      <c r="AJ534" t="s">
        <v>490</v>
      </c>
      <c r="AK534">
        <v>63011</v>
      </c>
      <c r="AL534">
        <v>422</v>
      </c>
      <c r="AM534">
        <v>211</v>
      </c>
      <c r="AN534">
        <v>11</v>
      </c>
      <c r="AO534">
        <v>2804</v>
      </c>
      <c r="AP534">
        <v>13</v>
      </c>
      <c r="AQ534">
        <v>477</v>
      </c>
      <c r="AR534">
        <v>2777</v>
      </c>
      <c r="AS534">
        <v>121.91</v>
      </c>
      <c r="AT534" t="s">
        <v>3559</v>
      </c>
      <c r="AU534">
        <v>5</v>
      </c>
      <c r="AV534">
        <v>0</v>
      </c>
      <c r="AW534" t="s">
        <v>3560</v>
      </c>
      <c r="AY534">
        <v>103</v>
      </c>
      <c r="AZ534">
        <v>7</v>
      </c>
      <c r="BA534">
        <v>6</v>
      </c>
      <c r="BB534">
        <v>0</v>
      </c>
      <c r="BC534">
        <v>0.53849999999999998</v>
      </c>
      <c r="BD534">
        <v>617</v>
      </c>
      <c r="BE534">
        <v>396</v>
      </c>
      <c r="BF534">
        <v>41</v>
      </c>
      <c r="BG534">
        <v>38</v>
      </c>
      <c r="BH534">
        <v>24</v>
      </c>
      <c r="BI534">
        <v>0</v>
      </c>
      <c r="BJ534" t="s">
        <v>2654</v>
      </c>
      <c r="BK534">
        <v>5</v>
      </c>
      <c r="BL534">
        <v>7</v>
      </c>
      <c r="BM534">
        <v>6</v>
      </c>
      <c r="BN534">
        <v>0</v>
      </c>
      <c r="BO534">
        <v>0.53849999999999998</v>
      </c>
      <c r="BP534">
        <v>38</v>
      </c>
      <c r="BQ534">
        <v>23</v>
      </c>
      <c r="BR534">
        <v>0</v>
      </c>
      <c r="BS534">
        <v>0.623</v>
      </c>
      <c r="BT534">
        <v>38</v>
      </c>
      <c r="BU534">
        <v>23</v>
      </c>
      <c r="BV534">
        <v>0</v>
      </c>
      <c r="BW534">
        <v>0.623</v>
      </c>
      <c r="BX534">
        <v>0.62429999999999997</v>
      </c>
      <c r="BY534">
        <v>0.6129</v>
      </c>
      <c r="BZ534">
        <v>0</v>
      </c>
      <c r="CA534">
        <v>0</v>
      </c>
      <c r="CB534">
        <v>1952</v>
      </c>
      <c r="CC534" t="s">
        <v>480</v>
      </c>
      <c r="CE534">
        <v>0</v>
      </c>
      <c r="CF534" t="s">
        <v>593</v>
      </c>
      <c r="CG534">
        <v>1974</v>
      </c>
      <c r="CH534" t="s">
        <v>95</v>
      </c>
      <c r="CI534">
        <v>52</v>
      </c>
      <c r="CJ534">
        <v>30</v>
      </c>
      <c r="CK534">
        <v>25.120529999999999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</row>
    <row r="535" spans="1:96" x14ac:dyDescent="0.3">
      <c r="A535">
        <v>2004</v>
      </c>
      <c r="B535" t="s">
        <v>2665</v>
      </c>
      <c r="C535" t="s">
        <v>3561</v>
      </c>
      <c r="D535" t="s">
        <v>3562</v>
      </c>
      <c r="E535" t="s">
        <v>521</v>
      </c>
      <c r="F535">
        <v>37.700000000000003</v>
      </c>
      <c r="G535">
        <v>36.4</v>
      </c>
      <c r="H535">
        <v>38.799999999999997</v>
      </c>
      <c r="I535">
        <v>0.47389999999999999</v>
      </c>
      <c r="J535">
        <v>7.8E-2</v>
      </c>
      <c r="K535">
        <v>0.15659999999999999</v>
      </c>
      <c r="L535">
        <v>0.24909999999999999</v>
      </c>
      <c r="M535">
        <v>34455</v>
      </c>
      <c r="N535">
        <v>59400</v>
      </c>
      <c r="O535">
        <v>0.78959999999999997</v>
      </c>
      <c r="P535">
        <v>0.1216</v>
      </c>
      <c r="Q535">
        <v>3.4599999999999999E-2</v>
      </c>
      <c r="R535">
        <v>2.56</v>
      </c>
      <c r="S535" t="s">
        <v>498</v>
      </c>
      <c r="T535">
        <v>2</v>
      </c>
      <c r="U535">
        <v>71</v>
      </c>
      <c r="V535">
        <v>180</v>
      </c>
      <c r="W535">
        <v>4.45</v>
      </c>
      <c r="X535" t="s">
        <v>3563</v>
      </c>
      <c r="Y535" t="s">
        <v>3564</v>
      </c>
      <c r="Z535">
        <v>17</v>
      </c>
      <c r="AA535" t="s">
        <v>512</v>
      </c>
      <c r="AE535" t="s">
        <v>475</v>
      </c>
      <c r="AF535" t="s">
        <v>475</v>
      </c>
      <c r="AH535">
        <v>0</v>
      </c>
      <c r="AI535">
        <v>0</v>
      </c>
      <c r="AJ535" t="s">
        <v>490</v>
      </c>
      <c r="AK535">
        <v>77568</v>
      </c>
      <c r="AL535">
        <v>80</v>
      </c>
      <c r="AM535">
        <v>50</v>
      </c>
      <c r="AN535">
        <v>1</v>
      </c>
      <c r="AO535">
        <v>647</v>
      </c>
      <c r="AP535">
        <v>8</v>
      </c>
      <c r="AQ535">
        <v>161</v>
      </c>
      <c r="AR535">
        <v>876</v>
      </c>
      <c r="AS535">
        <v>38.06</v>
      </c>
      <c r="AT535" t="s">
        <v>3565</v>
      </c>
      <c r="AU535">
        <v>4</v>
      </c>
      <c r="AV535">
        <v>0</v>
      </c>
      <c r="AW535" t="s">
        <v>3566</v>
      </c>
      <c r="AY535">
        <v>69</v>
      </c>
      <c r="AZ535">
        <v>9</v>
      </c>
      <c r="BA535">
        <v>3</v>
      </c>
      <c r="BB535">
        <v>0</v>
      </c>
      <c r="BC535">
        <v>0.75</v>
      </c>
      <c r="BD535">
        <v>467</v>
      </c>
      <c r="BE535">
        <v>197</v>
      </c>
      <c r="BF535">
        <v>17</v>
      </c>
      <c r="BG535">
        <v>48</v>
      </c>
      <c r="BH535">
        <v>11</v>
      </c>
      <c r="BI535">
        <v>0</v>
      </c>
      <c r="BJ535" t="s">
        <v>3567</v>
      </c>
      <c r="BK535">
        <v>0</v>
      </c>
      <c r="BL535">
        <v>0</v>
      </c>
      <c r="BM535">
        <v>0</v>
      </c>
      <c r="BN535">
        <v>0</v>
      </c>
      <c r="BP535">
        <v>0</v>
      </c>
      <c r="BQ535">
        <v>0</v>
      </c>
      <c r="BR535">
        <v>0</v>
      </c>
      <c r="BT535">
        <v>0</v>
      </c>
      <c r="BU535">
        <v>0</v>
      </c>
      <c r="BV535">
        <v>0</v>
      </c>
      <c r="BX535">
        <v>0.7107</v>
      </c>
      <c r="BY535">
        <v>0.81359999999999999</v>
      </c>
      <c r="BZ535">
        <v>1</v>
      </c>
      <c r="CA535">
        <v>1</v>
      </c>
      <c r="CK535">
        <v>25.102160000000001</v>
      </c>
      <c r="CL535">
        <v>0</v>
      </c>
      <c r="CM535">
        <v>1</v>
      </c>
      <c r="CN535">
        <v>0</v>
      </c>
      <c r="CO535">
        <v>0</v>
      </c>
      <c r="CP535">
        <v>0</v>
      </c>
      <c r="CQ535">
        <v>0</v>
      </c>
      <c r="CR535">
        <v>0</v>
      </c>
    </row>
    <row r="536" spans="1:96" x14ac:dyDescent="0.3">
      <c r="A536">
        <v>2004</v>
      </c>
      <c r="B536" t="s">
        <v>1322</v>
      </c>
      <c r="C536" t="s">
        <v>3568</v>
      </c>
      <c r="D536" t="s">
        <v>1602</v>
      </c>
      <c r="E536" t="s">
        <v>596</v>
      </c>
      <c r="F536">
        <v>34.225439999999999</v>
      </c>
      <c r="G536">
        <v>33.463090000000001</v>
      </c>
      <c r="H536">
        <v>35.03228</v>
      </c>
      <c r="I536">
        <v>0.50619999999999998</v>
      </c>
      <c r="J536">
        <v>5.2200000000000003E-2</v>
      </c>
      <c r="K536">
        <v>0.1057</v>
      </c>
      <c r="L536">
        <v>0.18090000000000001</v>
      </c>
      <c r="M536">
        <v>48879.74</v>
      </c>
      <c r="N536">
        <v>149056.5</v>
      </c>
      <c r="O536">
        <v>0.88139999999999996</v>
      </c>
      <c r="P536">
        <v>0.3372</v>
      </c>
      <c r="Q536">
        <v>8.5300000000000001E-2</v>
      </c>
      <c r="R536">
        <v>11.19</v>
      </c>
      <c r="S536" t="s">
        <v>470</v>
      </c>
      <c r="T536">
        <v>3</v>
      </c>
      <c r="U536">
        <v>74</v>
      </c>
      <c r="V536">
        <v>205</v>
      </c>
      <c r="W536">
        <v>4.8</v>
      </c>
      <c r="X536" t="s">
        <v>3569</v>
      </c>
      <c r="Y536" t="s">
        <v>3570</v>
      </c>
      <c r="Z536">
        <v>31</v>
      </c>
      <c r="AA536" t="s">
        <v>474</v>
      </c>
      <c r="AB536">
        <v>1180</v>
      </c>
      <c r="AD536">
        <v>3.4</v>
      </c>
      <c r="AE536" t="s">
        <v>475</v>
      </c>
      <c r="AF536" t="s">
        <v>475</v>
      </c>
      <c r="AH536">
        <v>0</v>
      </c>
      <c r="AI536">
        <v>0</v>
      </c>
      <c r="AJ536" t="s">
        <v>476</v>
      </c>
      <c r="AK536">
        <v>55422</v>
      </c>
      <c r="AL536">
        <v>453</v>
      </c>
      <c r="AM536">
        <v>264</v>
      </c>
      <c r="AN536">
        <v>19</v>
      </c>
      <c r="AO536">
        <v>3235</v>
      </c>
      <c r="AP536">
        <v>24</v>
      </c>
      <c r="AQ536">
        <v>675</v>
      </c>
      <c r="AR536">
        <v>4068</v>
      </c>
      <c r="AS536">
        <v>104.35</v>
      </c>
      <c r="AT536" t="s">
        <v>3571</v>
      </c>
      <c r="AU536">
        <v>5</v>
      </c>
      <c r="AV536">
        <v>0</v>
      </c>
      <c r="AW536" t="s">
        <v>3572</v>
      </c>
      <c r="AY536">
        <v>106</v>
      </c>
      <c r="AZ536">
        <v>7</v>
      </c>
      <c r="BA536">
        <v>3</v>
      </c>
      <c r="BB536">
        <v>0</v>
      </c>
      <c r="BC536">
        <v>0.7</v>
      </c>
      <c r="BD536">
        <v>618</v>
      </c>
      <c r="BE536">
        <v>342</v>
      </c>
      <c r="BF536">
        <v>43</v>
      </c>
      <c r="BG536">
        <v>33</v>
      </c>
      <c r="BH536">
        <v>16</v>
      </c>
      <c r="BI536">
        <v>0</v>
      </c>
      <c r="BJ536" t="s">
        <v>1329</v>
      </c>
      <c r="BK536">
        <v>17</v>
      </c>
      <c r="BL536">
        <v>7</v>
      </c>
      <c r="BM536">
        <v>3</v>
      </c>
      <c r="BN536">
        <v>0</v>
      </c>
      <c r="BO536">
        <v>0.7</v>
      </c>
      <c r="BP536">
        <v>88</v>
      </c>
      <c r="BQ536">
        <v>88</v>
      </c>
      <c r="BR536">
        <v>1</v>
      </c>
      <c r="BS536">
        <v>0.5</v>
      </c>
      <c r="BT536">
        <v>33</v>
      </c>
      <c r="BU536">
        <v>16</v>
      </c>
      <c r="BV536">
        <v>0</v>
      </c>
      <c r="BW536">
        <v>0.67349999999999999</v>
      </c>
      <c r="BX536">
        <v>0.65900000000000003</v>
      </c>
      <c r="BY536">
        <v>0.67349999999999999</v>
      </c>
      <c r="BZ536">
        <v>0</v>
      </c>
      <c r="CA536">
        <v>0</v>
      </c>
      <c r="CK536">
        <v>26.31757</v>
      </c>
      <c r="CL536">
        <v>0</v>
      </c>
      <c r="CM536">
        <v>0</v>
      </c>
      <c r="CN536">
        <v>1</v>
      </c>
      <c r="CO536">
        <v>0</v>
      </c>
      <c r="CP536">
        <v>0</v>
      </c>
      <c r="CQ536">
        <v>0</v>
      </c>
      <c r="CR536">
        <v>0</v>
      </c>
    </row>
    <row r="537" spans="1:96" x14ac:dyDescent="0.3">
      <c r="A537">
        <v>2004</v>
      </c>
      <c r="B537" t="s">
        <v>178</v>
      </c>
      <c r="C537" t="s">
        <v>3573</v>
      </c>
      <c r="D537" t="s">
        <v>620</v>
      </c>
      <c r="E537" t="s">
        <v>550</v>
      </c>
      <c r="F537">
        <v>45.2</v>
      </c>
      <c r="G537">
        <v>45.3</v>
      </c>
      <c r="H537">
        <v>45.2</v>
      </c>
      <c r="I537">
        <v>0.48320000000000002</v>
      </c>
      <c r="J537">
        <v>8.5599999999999996E-2</v>
      </c>
      <c r="K537">
        <v>0.18149999999999999</v>
      </c>
      <c r="L537">
        <v>0.30940000000000001</v>
      </c>
      <c r="M537">
        <v>119832</v>
      </c>
      <c r="N537">
        <v>638000</v>
      </c>
      <c r="O537">
        <v>0.98019999999999996</v>
      </c>
      <c r="P537">
        <v>0.64119999999999999</v>
      </c>
      <c r="Q537">
        <v>0.24179999999999999</v>
      </c>
      <c r="R537">
        <v>24.06</v>
      </c>
      <c r="S537" t="s">
        <v>470</v>
      </c>
      <c r="T537">
        <v>2</v>
      </c>
      <c r="U537">
        <v>71.5</v>
      </c>
      <c r="V537">
        <v>202</v>
      </c>
      <c r="W537">
        <v>4.75</v>
      </c>
      <c r="X537" t="s">
        <v>2366</v>
      </c>
      <c r="Y537" t="s">
        <v>3574</v>
      </c>
      <c r="Z537">
        <v>12</v>
      </c>
      <c r="AA537" t="s">
        <v>474</v>
      </c>
      <c r="AD537">
        <v>2.8</v>
      </c>
      <c r="AE537" t="s">
        <v>475</v>
      </c>
      <c r="AF537" t="s">
        <v>473</v>
      </c>
      <c r="AH537">
        <v>0</v>
      </c>
      <c r="AI537">
        <v>0</v>
      </c>
      <c r="AJ537" t="s">
        <v>490</v>
      </c>
      <c r="AK537">
        <v>94563</v>
      </c>
      <c r="AL537">
        <v>320</v>
      </c>
      <c r="AM537">
        <v>170</v>
      </c>
      <c r="AN537">
        <v>18</v>
      </c>
      <c r="AO537">
        <v>2204</v>
      </c>
      <c r="AP537">
        <v>11</v>
      </c>
      <c r="AQ537">
        <v>359</v>
      </c>
      <c r="AR537">
        <v>2256</v>
      </c>
      <c r="AS537">
        <v>183.67</v>
      </c>
      <c r="AT537" t="s">
        <v>3575</v>
      </c>
      <c r="AU537">
        <v>4</v>
      </c>
      <c r="AV537">
        <v>0</v>
      </c>
      <c r="AW537" t="s">
        <v>623</v>
      </c>
      <c r="AX537" t="s">
        <v>1853</v>
      </c>
      <c r="AY537">
        <v>81</v>
      </c>
      <c r="AZ537">
        <v>9</v>
      </c>
      <c r="BA537">
        <v>5</v>
      </c>
      <c r="BB537">
        <v>0</v>
      </c>
      <c r="BC537">
        <v>0.64290000000000003</v>
      </c>
      <c r="BD537">
        <v>434</v>
      </c>
      <c r="BE537">
        <v>337</v>
      </c>
      <c r="BF537">
        <v>23</v>
      </c>
      <c r="BG537">
        <v>40</v>
      </c>
      <c r="BH537">
        <v>25</v>
      </c>
      <c r="BI537">
        <v>0</v>
      </c>
      <c r="BJ537" t="s">
        <v>698</v>
      </c>
      <c r="BK537">
        <v>5</v>
      </c>
      <c r="BL537">
        <v>9</v>
      </c>
      <c r="BM537">
        <v>5</v>
      </c>
      <c r="BN537">
        <v>0</v>
      </c>
      <c r="BO537">
        <v>0.64290000000000003</v>
      </c>
      <c r="BP537">
        <v>40</v>
      </c>
      <c r="BQ537">
        <v>25</v>
      </c>
      <c r="BR537">
        <v>0</v>
      </c>
      <c r="BS537">
        <v>0.61539999999999995</v>
      </c>
      <c r="BT537">
        <v>40</v>
      </c>
      <c r="BU537">
        <v>25</v>
      </c>
      <c r="BV537">
        <v>0</v>
      </c>
      <c r="BW537">
        <v>0.61539999999999995</v>
      </c>
      <c r="BX537">
        <v>0.5756</v>
      </c>
      <c r="BY537">
        <v>0.61539999999999995</v>
      </c>
      <c r="BZ537">
        <v>0</v>
      </c>
      <c r="CA537">
        <v>0</v>
      </c>
      <c r="CB537">
        <v>1953</v>
      </c>
      <c r="CC537" t="s">
        <v>480</v>
      </c>
      <c r="CE537">
        <v>0</v>
      </c>
      <c r="CF537" t="s">
        <v>593</v>
      </c>
      <c r="CG537">
        <v>1983</v>
      </c>
      <c r="CH537" t="s">
        <v>178</v>
      </c>
      <c r="CI537">
        <v>51</v>
      </c>
      <c r="CJ537">
        <v>21</v>
      </c>
      <c r="CK537">
        <v>27.77759</v>
      </c>
      <c r="CL537">
        <v>1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</row>
    <row r="538" spans="1:96" x14ac:dyDescent="0.3">
      <c r="A538">
        <v>2004</v>
      </c>
      <c r="B538" t="s">
        <v>99</v>
      </c>
      <c r="C538" t="s">
        <v>3576</v>
      </c>
      <c r="D538" t="s">
        <v>2370</v>
      </c>
      <c r="E538" t="s">
        <v>974</v>
      </c>
      <c r="F538">
        <v>35.024760000000001</v>
      </c>
      <c r="G538">
        <v>34.473329999999997</v>
      </c>
      <c r="H538">
        <v>35.576189999999997</v>
      </c>
      <c r="I538">
        <v>0.49919999999999998</v>
      </c>
      <c r="J538">
        <v>3.8600000000000002E-2</v>
      </c>
      <c r="K538">
        <v>8.5500000000000007E-2</v>
      </c>
      <c r="L538">
        <v>0.16719999999999999</v>
      </c>
      <c r="M538">
        <v>58548.9</v>
      </c>
      <c r="N538">
        <v>221568.7</v>
      </c>
      <c r="O538">
        <v>0.89219999999999999</v>
      </c>
      <c r="P538">
        <v>0.29549999999999998</v>
      </c>
      <c r="Q538">
        <v>7.4700000000000003E-2</v>
      </c>
      <c r="R538">
        <v>2.5</v>
      </c>
      <c r="S538" t="s">
        <v>486</v>
      </c>
      <c r="T538">
        <v>2</v>
      </c>
      <c r="U538">
        <v>74</v>
      </c>
      <c r="V538">
        <v>215</v>
      </c>
      <c r="W538">
        <v>4.5</v>
      </c>
      <c r="X538" t="s">
        <v>719</v>
      </c>
      <c r="Y538" t="s">
        <v>3577</v>
      </c>
      <c r="Z538">
        <v>28</v>
      </c>
      <c r="AA538" t="s">
        <v>474</v>
      </c>
      <c r="AE538" t="s">
        <v>475</v>
      </c>
      <c r="AF538" t="s">
        <v>475</v>
      </c>
      <c r="AG538" t="s">
        <v>527</v>
      </c>
      <c r="AH538">
        <v>0</v>
      </c>
      <c r="AI538">
        <v>0</v>
      </c>
      <c r="AJ538" t="s">
        <v>490</v>
      </c>
      <c r="AK538">
        <v>98042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 t="s">
        <v>3578</v>
      </c>
      <c r="AU538">
        <v>4</v>
      </c>
      <c r="AV538">
        <v>1</v>
      </c>
      <c r="AW538" t="s">
        <v>3579</v>
      </c>
      <c r="AY538">
        <v>102</v>
      </c>
      <c r="AZ538">
        <v>3</v>
      </c>
      <c r="BA538">
        <v>9</v>
      </c>
      <c r="BB538">
        <v>0</v>
      </c>
      <c r="BC538">
        <v>0.25</v>
      </c>
      <c r="BD538">
        <v>408</v>
      </c>
      <c r="BE538">
        <v>477</v>
      </c>
      <c r="BF538">
        <v>24</v>
      </c>
      <c r="BG538">
        <v>18</v>
      </c>
      <c r="BH538">
        <v>39</v>
      </c>
      <c r="BI538">
        <v>0</v>
      </c>
      <c r="BJ538" t="s">
        <v>3580</v>
      </c>
      <c r="BK538">
        <v>0</v>
      </c>
      <c r="BL538">
        <v>0</v>
      </c>
      <c r="BM538">
        <v>0</v>
      </c>
      <c r="BN538">
        <v>0</v>
      </c>
      <c r="BP538">
        <v>0</v>
      </c>
      <c r="BQ538">
        <v>0</v>
      </c>
      <c r="BR538">
        <v>0</v>
      </c>
      <c r="BT538">
        <v>0</v>
      </c>
      <c r="BU538">
        <v>0</v>
      </c>
      <c r="BV538">
        <v>0</v>
      </c>
      <c r="BX538">
        <v>0.47520000000000001</v>
      </c>
      <c r="BY538">
        <v>0.31580000000000003</v>
      </c>
      <c r="BZ538">
        <v>1</v>
      </c>
      <c r="CA538">
        <v>1</v>
      </c>
      <c r="CB538">
        <v>1962</v>
      </c>
      <c r="CC538" t="s">
        <v>480</v>
      </c>
      <c r="CE538">
        <v>0</v>
      </c>
      <c r="CF538" t="s">
        <v>527</v>
      </c>
      <c r="CG538">
        <v>1987</v>
      </c>
      <c r="CH538" t="s">
        <v>706</v>
      </c>
      <c r="CI538">
        <v>42</v>
      </c>
      <c r="CJ538">
        <v>17</v>
      </c>
      <c r="CK538">
        <v>27.60135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</row>
    <row r="539" spans="1:96" x14ac:dyDescent="0.3">
      <c r="A539">
        <v>2004</v>
      </c>
      <c r="B539" t="s">
        <v>167</v>
      </c>
      <c r="C539" t="s">
        <v>3581</v>
      </c>
      <c r="D539" t="s">
        <v>3582</v>
      </c>
      <c r="E539" t="s">
        <v>521</v>
      </c>
      <c r="F539">
        <v>28.042580000000001</v>
      </c>
      <c r="G539">
        <v>26.504519999999999</v>
      </c>
      <c r="H539">
        <v>29.46903</v>
      </c>
      <c r="I539">
        <v>0.4788</v>
      </c>
      <c r="J539">
        <v>4.02E-2</v>
      </c>
      <c r="K539">
        <v>9.6000000000000002E-2</v>
      </c>
      <c r="L539">
        <v>0.1641</v>
      </c>
      <c r="M539">
        <v>25287.5</v>
      </c>
      <c r="N539">
        <v>52582.94</v>
      </c>
      <c r="O539">
        <v>0.51759999999999995</v>
      </c>
      <c r="P539">
        <v>0.1145</v>
      </c>
      <c r="Q539">
        <v>3.3300000000000003E-2</v>
      </c>
      <c r="R539">
        <v>11.13</v>
      </c>
      <c r="S539" t="s">
        <v>470</v>
      </c>
      <c r="T539">
        <v>2</v>
      </c>
      <c r="U539">
        <v>74</v>
      </c>
      <c r="V539">
        <v>210</v>
      </c>
      <c r="W539">
        <v>4.7</v>
      </c>
      <c r="X539" t="s">
        <v>3583</v>
      </c>
      <c r="Y539" t="s">
        <v>3584</v>
      </c>
      <c r="Z539">
        <v>23</v>
      </c>
      <c r="AA539" t="s">
        <v>512</v>
      </c>
      <c r="AE539" t="s">
        <v>475</v>
      </c>
      <c r="AF539" t="s">
        <v>473</v>
      </c>
      <c r="AH539">
        <v>0</v>
      </c>
      <c r="AI539">
        <v>0</v>
      </c>
      <c r="AJ539" t="s">
        <v>490</v>
      </c>
      <c r="AK539">
        <v>78521</v>
      </c>
      <c r="AL539">
        <v>740</v>
      </c>
      <c r="AM539">
        <v>434</v>
      </c>
      <c r="AN539">
        <v>24</v>
      </c>
      <c r="AO539">
        <v>5498</v>
      </c>
      <c r="AP539">
        <v>40</v>
      </c>
      <c r="AQ539">
        <v>874</v>
      </c>
      <c r="AR539">
        <v>5824</v>
      </c>
      <c r="AS539">
        <v>239.04</v>
      </c>
      <c r="AT539" t="s">
        <v>3585</v>
      </c>
      <c r="AU539">
        <v>6</v>
      </c>
      <c r="AV539">
        <v>0</v>
      </c>
      <c r="AW539" t="s">
        <v>3586</v>
      </c>
      <c r="AY539">
        <v>108</v>
      </c>
      <c r="AZ539">
        <v>1</v>
      </c>
      <c r="BA539">
        <v>11</v>
      </c>
      <c r="BB539">
        <v>0</v>
      </c>
      <c r="BC539">
        <v>8.3299999999999999E-2</v>
      </c>
      <c r="BD539">
        <v>513</v>
      </c>
      <c r="BE539">
        <v>461</v>
      </c>
      <c r="BF539">
        <v>47</v>
      </c>
      <c r="BG539">
        <v>29</v>
      </c>
      <c r="BH539">
        <v>30</v>
      </c>
      <c r="BI539">
        <v>0</v>
      </c>
      <c r="BJ539" t="s">
        <v>705</v>
      </c>
      <c r="BK539">
        <v>8</v>
      </c>
      <c r="BL539">
        <v>1</v>
      </c>
      <c r="BM539">
        <v>11</v>
      </c>
      <c r="BN539">
        <v>0</v>
      </c>
      <c r="BO539">
        <v>8.3299999999999999E-2</v>
      </c>
      <c r="BP539">
        <v>39</v>
      </c>
      <c r="BQ539">
        <v>53</v>
      </c>
      <c r="BR539">
        <v>0</v>
      </c>
      <c r="BS539">
        <v>0.4239</v>
      </c>
      <c r="BT539">
        <v>29</v>
      </c>
      <c r="BU539">
        <v>30</v>
      </c>
      <c r="BV539">
        <v>0</v>
      </c>
      <c r="BW539">
        <v>0.49149999999999999</v>
      </c>
      <c r="BX539">
        <v>0.54849999999999999</v>
      </c>
      <c r="BY539">
        <v>0.49149999999999999</v>
      </c>
      <c r="BZ539">
        <v>0</v>
      </c>
      <c r="CA539">
        <v>0</v>
      </c>
      <c r="CB539">
        <v>1953</v>
      </c>
      <c r="CC539" t="s">
        <v>480</v>
      </c>
      <c r="CE539">
        <v>0</v>
      </c>
      <c r="CF539" t="s">
        <v>531</v>
      </c>
      <c r="CG539">
        <v>1982</v>
      </c>
      <c r="CH539" t="s">
        <v>706</v>
      </c>
      <c r="CI539">
        <v>51</v>
      </c>
      <c r="CJ539">
        <v>22</v>
      </c>
      <c r="CK539">
        <v>26.95946</v>
      </c>
      <c r="CL539">
        <v>1</v>
      </c>
      <c r="CM539">
        <v>1</v>
      </c>
      <c r="CN539">
        <v>0</v>
      </c>
      <c r="CO539">
        <v>0</v>
      </c>
      <c r="CP539">
        <v>0</v>
      </c>
      <c r="CQ539">
        <v>0</v>
      </c>
      <c r="CR539">
        <v>0</v>
      </c>
    </row>
    <row r="540" spans="1:96" x14ac:dyDescent="0.3">
      <c r="A540">
        <v>2004</v>
      </c>
      <c r="B540" t="s">
        <v>167</v>
      </c>
      <c r="C540" t="s">
        <v>3587</v>
      </c>
      <c r="D540" t="s">
        <v>3588</v>
      </c>
      <c r="E540" t="s">
        <v>662</v>
      </c>
      <c r="F540">
        <v>29</v>
      </c>
      <c r="G540">
        <v>29</v>
      </c>
      <c r="H540">
        <v>29</v>
      </c>
      <c r="I540">
        <v>0.42420000000000002</v>
      </c>
      <c r="J540">
        <v>4.5499999999999999E-2</v>
      </c>
      <c r="K540">
        <v>9.0899999999999995E-2</v>
      </c>
      <c r="L540">
        <v>0.19700000000000001</v>
      </c>
      <c r="M540">
        <v>71250</v>
      </c>
      <c r="N540">
        <v>125000</v>
      </c>
      <c r="O540">
        <v>0.52939999999999998</v>
      </c>
      <c r="P540">
        <v>0.1961</v>
      </c>
      <c r="Q540">
        <v>7.8399999999999997E-2</v>
      </c>
      <c r="R540">
        <v>5.1100000000000003</v>
      </c>
      <c r="S540" t="s">
        <v>558</v>
      </c>
      <c r="T540">
        <v>3</v>
      </c>
      <c r="U540">
        <v>73</v>
      </c>
      <c r="V540">
        <v>192</v>
      </c>
      <c r="W540">
        <v>4.5</v>
      </c>
      <c r="X540" t="s">
        <v>3589</v>
      </c>
      <c r="Y540" t="s">
        <v>3590</v>
      </c>
      <c r="Z540">
        <v>32</v>
      </c>
      <c r="AA540" t="s">
        <v>512</v>
      </c>
      <c r="AB540">
        <v>1000</v>
      </c>
      <c r="AD540">
        <v>3.4</v>
      </c>
      <c r="AE540" t="s">
        <v>475</v>
      </c>
      <c r="AF540" t="s">
        <v>473</v>
      </c>
      <c r="AH540">
        <v>0</v>
      </c>
      <c r="AI540">
        <v>0</v>
      </c>
      <c r="AJ540" t="s">
        <v>490</v>
      </c>
      <c r="AK540">
        <v>30228</v>
      </c>
      <c r="AL540">
        <v>488</v>
      </c>
      <c r="AM540">
        <v>278</v>
      </c>
      <c r="AN540">
        <v>17</v>
      </c>
      <c r="AO540">
        <v>3412</v>
      </c>
      <c r="AP540">
        <v>26</v>
      </c>
      <c r="AQ540">
        <v>809</v>
      </c>
      <c r="AR540">
        <v>4565</v>
      </c>
      <c r="AS540">
        <v>106.63</v>
      </c>
      <c r="AT540" t="s">
        <v>3591</v>
      </c>
      <c r="AU540">
        <v>5</v>
      </c>
      <c r="AV540">
        <v>0</v>
      </c>
      <c r="AW540" t="s">
        <v>3592</v>
      </c>
      <c r="AX540" t="s">
        <v>3593</v>
      </c>
      <c r="AY540">
        <v>108</v>
      </c>
      <c r="AZ540">
        <v>1</v>
      </c>
      <c r="BA540">
        <v>11</v>
      </c>
      <c r="BB540">
        <v>0</v>
      </c>
      <c r="BC540">
        <v>8.3299999999999999E-2</v>
      </c>
      <c r="BD540">
        <v>513</v>
      </c>
      <c r="BE540">
        <v>461</v>
      </c>
      <c r="BF540">
        <v>47</v>
      </c>
      <c r="BG540">
        <v>29</v>
      </c>
      <c r="BH540">
        <v>30</v>
      </c>
      <c r="BI540">
        <v>0</v>
      </c>
      <c r="BJ540" t="s">
        <v>705</v>
      </c>
      <c r="BK540">
        <v>8</v>
      </c>
      <c r="BL540">
        <v>1</v>
      </c>
      <c r="BM540">
        <v>11</v>
      </c>
      <c r="BN540">
        <v>0</v>
      </c>
      <c r="BO540">
        <v>8.3299999999999999E-2</v>
      </c>
      <c r="BP540">
        <v>39</v>
      </c>
      <c r="BQ540">
        <v>53</v>
      </c>
      <c r="BR540">
        <v>0</v>
      </c>
      <c r="BS540">
        <v>0.4239</v>
      </c>
      <c r="BT540">
        <v>29</v>
      </c>
      <c r="BU540">
        <v>30</v>
      </c>
      <c r="BV540">
        <v>0</v>
      </c>
      <c r="BW540">
        <v>0.49149999999999999</v>
      </c>
      <c r="BX540">
        <v>0.54849999999999999</v>
      </c>
      <c r="BY540">
        <v>0.49149999999999999</v>
      </c>
      <c r="BZ540">
        <v>0</v>
      </c>
      <c r="CA540">
        <v>0</v>
      </c>
      <c r="CB540">
        <v>1953</v>
      </c>
      <c r="CC540" t="s">
        <v>480</v>
      </c>
      <c r="CE540">
        <v>0</v>
      </c>
      <c r="CF540" t="s">
        <v>531</v>
      </c>
      <c r="CG540">
        <v>1982</v>
      </c>
      <c r="CH540" t="s">
        <v>706</v>
      </c>
      <c r="CI540">
        <v>51</v>
      </c>
      <c r="CJ540">
        <v>22</v>
      </c>
      <c r="CK540">
        <v>25.328579999999999</v>
      </c>
      <c r="CL540">
        <v>1</v>
      </c>
      <c r="CM540">
        <v>1</v>
      </c>
      <c r="CN540">
        <v>0</v>
      </c>
      <c r="CO540">
        <v>0</v>
      </c>
      <c r="CP540">
        <v>0</v>
      </c>
      <c r="CQ540">
        <v>0</v>
      </c>
      <c r="CR540">
        <v>0</v>
      </c>
    </row>
    <row r="541" spans="1:96" x14ac:dyDescent="0.3">
      <c r="A541">
        <v>2004</v>
      </c>
      <c r="B541" t="s">
        <v>123</v>
      </c>
      <c r="C541" t="s">
        <v>3594</v>
      </c>
      <c r="D541" t="s">
        <v>3595</v>
      </c>
      <c r="E541" t="s">
        <v>856</v>
      </c>
      <c r="F541">
        <v>35.5</v>
      </c>
      <c r="G541">
        <v>33.6</v>
      </c>
      <c r="H541">
        <v>37.700000000000003</v>
      </c>
      <c r="I541">
        <v>0.44869999999999999</v>
      </c>
      <c r="J541">
        <v>9.4E-2</v>
      </c>
      <c r="K541">
        <v>0.17580000000000001</v>
      </c>
      <c r="L541">
        <v>0.25490000000000002</v>
      </c>
      <c r="M541">
        <v>30389</v>
      </c>
      <c r="N541">
        <v>113200</v>
      </c>
      <c r="O541">
        <v>0.84750000000000003</v>
      </c>
      <c r="P541">
        <v>0.24</v>
      </c>
      <c r="Q541">
        <v>8.43E-2</v>
      </c>
      <c r="R541">
        <v>2.34</v>
      </c>
      <c r="S541" t="s">
        <v>486</v>
      </c>
      <c r="T541">
        <v>2</v>
      </c>
      <c r="U541">
        <v>74</v>
      </c>
      <c r="V541">
        <v>196</v>
      </c>
      <c r="W541">
        <v>4.71</v>
      </c>
      <c r="X541" t="s">
        <v>3061</v>
      </c>
      <c r="Y541" t="s">
        <v>3596</v>
      </c>
      <c r="Z541">
        <v>32</v>
      </c>
      <c r="AA541" t="s">
        <v>474</v>
      </c>
      <c r="AE541" t="s">
        <v>475</v>
      </c>
      <c r="AF541" t="s">
        <v>475</v>
      </c>
      <c r="AH541">
        <v>0</v>
      </c>
      <c r="AI541">
        <v>0</v>
      </c>
      <c r="AJ541" t="s">
        <v>490</v>
      </c>
      <c r="AK541">
        <v>45780</v>
      </c>
      <c r="AL541">
        <v>225</v>
      </c>
      <c r="AM541">
        <v>127</v>
      </c>
      <c r="AN541">
        <v>7</v>
      </c>
      <c r="AO541">
        <v>1480</v>
      </c>
      <c r="AP541">
        <v>8</v>
      </c>
      <c r="AQ541">
        <v>362</v>
      </c>
      <c r="AR541">
        <v>1918</v>
      </c>
      <c r="AS541">
        <v>46.25</v>
      </c>
      <c r="AT541" t="s">
        <v>3597</v>
      </c>
      <c r="AU541">
        <v>5</v>
      </c>
      <c r="AV541">
        <v>0</v>
      </c>
      <c r="AW541" t="s">
        <v>812</v>
      </c>
      <c r="AX541" t="s">
        <v>71</v>
      </c>
      <c r="AY541">
        <v>108</v>
      </c>
      <c r="AZ541">
        <v>2</v>
      </c>
      <c r="BA541">
        <v>10</v>
      </c>
      <c r="BB541">
        <v>0</v>
      </c>
      <c r="BC541">
        <v>0.16669999999999999</v>
      </c>
      <c r="BD541">
        <v>404</v>
      </c>
      <c r="BE541">
        <v>532</v>
      </c>
      <c r="BF541">
        <v>42</v>
      </c>
      <c r="BG541">
        <v>17</v>
      </c>
      <c r="BH541">
        <v>40</v>
      </c>
      <c r="BI541">
        <v>0</v>
      </c>
      <c r="BJ541" t="s">
        <v>2714</v>
      </c>
      <c r="BK541">
        <v>11</v>
      </c>
      <c r="BL541">
        <v>2</v>
      </c>
      <c r="BM541">
        <v>10</v>
      </c>
      <c r="BN541">
        <v>0</v>
      </c>
      <c r="BO541">
        <v>0.16669999999999999</v>
      </c>
      <c r="BP541">
        <v>57</v>
      </c>
      <c r="BQ541">
        <v>68</v>
      </c>
      <c r="BR541">
        <v>1</v>
      </c>
      <c r="BS541">
        <v>0.45629999999999998</v>
      </c>
      <c r="BT541">
        <v>21</v>
      </c>
      <c r="BU541">
        <v>37</v>
      </c>
      <c r="BV541">
        <v>0</v>
      </c>
      <c r="BW541">
        <v>0.36209999999999998</v>
      </c>
      <c r="BX541">
        <v>0.45600000000000002</v>
      </c>
      <c r="BY541">
        <v>0.29820000000000002</v>
      </c>
      <c r="BZ541">
        <v>0</v>
      </c>
      <c r="CA541">
        <v>0</v>
      </c>
      <c r="CB541">
        <v>1952</v>
      </c>
      <c r="CC541" t="s">
        <v>480</v>
      </c>
      <c r="CE541">
        <v>0</v>
      </c>
      <c r="CF541" t="s">
        <v>987</v>
      </c>
      <c r="CG541">
        <v>1975</v>
      </c>
      <c r="CH541" t="s">
        <v>826</v>
      </c>
      <c r="CI541">
        <v>52</v>
      </c>
      <c r="CJ541">
        <v>29</v>
      </c>
      <c r="CK541">
        <v>25.16216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1</v>
      </c>
      <c r="CR541">
        <v>1</v>
      </c>
    </row>
    <row r="542" spans="1:96" x14ac:dyDescent="0.3">
      <c r="A542">
        <v>2004</v>
      </c>
      <c r="B542" t="s">
        <v>123</v>
      </c>
      <c r="C542" t="s">
        <v>3598</v>
      </c>
      <c r="D542" t="s">
        <v>3599</v>
      </c>
      <c r="E542" t="s">
        <v>748</v>
      </c>
      <c r="F542">
        <v>37.640439999999998</v>
      </c>
      <c r="G542">
        <v>36.872059999999998</v>
      </c>
      <c r="H542">
        <v>38.44706</v>
      </c>
      <c r="I542">
        <v>0.49740000000000001</v>
      </c>
      <c r="J542">
        <v>5.7299999999999997E-2</v>
      </c>
      <c r="K542">
        <v>0.1303</v>
      </c>
      <c r="L542">
        <v>0.2316</v>
      </c>
      <c r="M542">
        <v>42588.25</v>
      </c>
      <c r="N542">
        <v>116691.2</v>
      </c>
      <c r="O542">
        <v>0.7671</v>
      </c>
      <c r="P542">
        <v>0.18010000000000001</v>
      </c>
      <c r="Q542">
        <v>5.7000000000000002E-2</v>
      </c>
      <c r="R542">
        <v>4.47</v>
      </c>
      <c r="S542" t="s">
        <v>498</v>
      </c>
      <c r="T542">
        <v>2</v>
      </c>
      <c r="U542">
        <v>72.5</v>
      </c>
      <c r="V542">
        <v>208</v>
      </c>
      <c r="W542">
        <v>4.8099999999999996</v>
      </c>
      <c r="X542" t="s">
        <v>1100</v>
      </c>
      <c r="Y542" t="s">
        <v>3600</v>
      </c>
      <c r="AA542" t="s">
        <v>474</v>
      </c>
      <c r="AE542" t="s">
        <v>475</v>
      </c>
      <c r="AH542">
        <v>0</v>
      </c>
      <c r="AI542">
        <v>0</v>
      </c>
      <c r="AJ542" t="s">
        <v>490</v>
      </c>
      <c r="AK542">
        <v>22601</v>
      </c>
      <c r="AU542">
        <v>0</v>
      </c>
      <c r="AW542" t="s">
        <v>3601</v>
      </c>
      <c r="AY542">
        <v>108</v>
      </c>
      <c r="AZ542">
        <v>2</v>
      </c>
      <c r="BA542">
        <v>10</v>
      </c>
      <c r="BB542">
        <v>0</v>
      </c>
      <c r="BC542">
        <v>0.16669999999999999</v>
      </c>
      <c r="BD542">
        <v>404</v>
      </c>
      <c r="BE542">
        <v>532</v>
      </c>
      <c r="BF542">
        <v>42</v>
      </c>
      <c r="BG542">
        <v>17</v>
      </c>
      <c r="BH542">
        <v>40</v>
      </c>
      <c r="BI542">
        <v>0</v>
      </c>
      <c r="BJ542" t="s">
        <v>2714</v>
      </c>
      <c r="BK542">
        <v>11</v>
      </c>
      <c r="BL542">
        <v>2</v>
      </c>
      <c r="BM542">
        <v>10</v>
      </c>
      <c r="BN542">
        <v>0</v>
      </c>
      <c r="BO542">
        <v>0.16669999999999999</v>
      </c>
      <c r="BP542">
        <v>57</v>
      </c>
      <c r="BQ542">
        <v>68</v>
      </c>
      <c r="BR542">
        <v>1</v>
      </c>
      <c r="BS542">
        <v>0.45629999999999998</v>
      </c>
      <c r="BT542">
        <v>21</v>
      </c>
      <c r="BU542">
        <v>37</v>
      </c>
      <c r="BV542">
        <v>0</v>
      </c>
      <c r="BW542">
        <v>0.36209999999999998</v>
      </c>
      <c r="BX542">
        <v>0.45600000000000002</v>
      </c>
      <c r="BY542">
        <v>0.29820000000000002</v>
      </c>
      <c r="BZ542">
        <v>0</v>
      </c>
      <c r="CA542">
        <v>0</v>
      </c>
      <c r="CB542">
        <v>1952</v>
      </c>
      <c r="CC542" t="s">
        <v>480</v>
      </c>
      <c r="CE542">
        <v>0</v>
      </c>
      <c r="CF542" t="s">
        <v>987</v>
      </c>
      <c r="CG542">
        <v>1975</v>
      </c>
      <c r="CH542" t="s">
        <v>826</v>
      </c>
      <c r="CI542">
        <v>52</v>
      </c>
      <c r="CJ542">
        <v>29</v>
      </c>
      <c r="CK542">
        <v>27.81907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</row>
    <row r="543" spans="1:96" x14ac:dyDescent="0.3">
      <c r="A543">
        <v>2004</v>
      </c>
      <c r="B543" t="s">
        <v>123</v>
      </c>
      <c r="C543" t="s">
        <v>3602</v>
      </c>
      <c r="D543" t="s">
        <v>725</v>
      </c>
      <c r="E543" t="s">
        <v>2292</v>
      </c>
      <c r="F543">
        <v>32.916289999999996</v>
      </c>
      <c r="G543">
        <v>31.703029999999998</v>
      </c>
      <c r="H543">
        <v>34.25985</v>
      </c>
      <c r="I543">
        <v>0.50700000000000001</v>
      </c>
      <c r="J543">
        <v>5.5E-2</v>
      </c>
      <c r="K543">
        <v>0.1113</v>
      </c>
      <c r="L543">
        <v>0.18959999999999999</v>
      </c>
      <c r="M543">
        <v>36971.67</v>
      </c>
      <c r="N543">
        <v>94842.8</v>
      </c>
      <c r="O543">
        <v>0.81589999999999996</v>
      </c>
      <c r="P543">
        <v>0.1905</v>
      </c>
      <c r="Q543">
        <v>6.7199999999999996E-2</v>
      </c>
      <c r="R543">
        <v>0.86</v>
      </c>
      <c r="S543" t="s">
        <v>539</v>
      </c>
      <c r="T543">
        <v>3</v>
      </c>
      <c r="U543">
        <v>76</v>
      </c>
      <c r="V543">
        <v>220</v>
      </c>
      <c r="W543">
        <v>4.9000000000000004</v>
      </c>
      <c r="X543" t="s">
        <v>1463</v>
      </c>
      <c r="Y543" t="s">
        <v>3603</v>
      </c>
      <c r="Z543">
        <v>14</v>
      </c>
      <c r="AA543" t="s">
        <v>474</v>
      </c>
      <c r="AB543">
        <v>1030</v>
      </c>
      <c r="AD543">
        <v>3.2</v>
      </c>
      <c r="AE543" t="s">
        <v>475</v>
      </c>
      <c r="AF543" t="s">
        <v>473</v>
      </c>
      <c r="AG543" t="s">
        <v>489</v>
      </c>
      <c r="AH543">
        <v>0</v>
      </c>
      <c r="AI543">
        <v>0</v>
      </c>
      <c r="AJ543" t="s">
        <v>490</v>
      </c>
      <c r="AK543">
        <v>47905</v>
      </c>
      <c r="AL543">
        <v>127</v>
      </c>
      <c r="AM543">
        <v>66</v>
      </c>
      <c r="AN543">
        <v>1</v>
      </c>
      <c r="AO543">
        <v>606</v>
      </c>
      <c r="AP543">
        <v>3</v>
      </c>
      <c r="AQ543">
        <v>154</v>
      </c>
      <c r="AR543">
        <v>613</v>
      </c>
      <c r="AS543">
        <v>43.29</v>
      </c>
      <c r="AT543" t="s">
        <v>3604</v>
      </c>
      <c r="AU543">
        <v>4</v>
      </c>
      <c r="AV543">
        <v>1</v>
      </c>
      <c r="AW543" t="s">
        <v>3605</v>
      </c>
      <c r="AX543" t="s">
        <v>2519</v>
      </c>
      <c r="AY543">
        <v>108</v>
      </c>
      <c r="AZ543">
        <v>2</v>
      </c>
      <c r="BA543">
        <v>10</v>
      </c>
      <c r="BB543">
        <v>0</v>
      </c>
      <c r="BC543">
        <v>0.16669999999999999</v>
      </c>
      <c r="BD543">
        <v>404</v>
      </c>
      <c r="BE543">
        <v>532</v>
      </c>
      <c r="BF543">
        <v>42</v>
      </c>
      <c r="BG543">
        <v>17</v>
      </c>
      <c r="BH543">
        <v>40</v>
      </c>
      <c r="BI543">
        <v>0</v>
      </c>
      <c r="BJ543" t="s">
        <v>2714</v>
      </c>
      <c r="BK543">
        <v>11</v>
      </c>
      <c r="BL543">
        <v>2</v>
      </c>
      <c r="BM543">
        <v>10</v>
      </c>
      <c r="BN543">
        <v>0</v>
      </c>
      <c r="BO543">
        <v>0.16669999999999999</v>
      </c>
      <c r="BP543">
        <v>57</v>
      </c>
      <c r="BQ543">
        <v>68</v>
      </c>
      <c r="BR543">
        <v>1</v>
      </c>
      <c r="BS543">
        <v>0.45629999999999998</v>
      </c>
      <c r="BT543">
        <v>21</v>
      </c>
      <c r="BU543">
        <v>37</v>
      </c>
      <c r="BV543">
        <v>0</v>
      </c>
      <c r="BW543">
        <v>0.36209999999999998</v>
      </c>
      <c r="BX543">
        <v>0.45600000000000002</v>
      </c>
      <c r="BY543">
        <v>0.29820000000000002</v>
      </c>
      <c r="BZ543">
        <v>0</v>
      </c>
      <c r="CA543">
        <v>0</v>
      </c>
      <c r="CB543">
        <v>1952</v>
      </c>
      <c r="CC543" t="s">
        <v>480</v>
      </c>
      <c r="CE543">
        <v>0</v>
      </c>
      <c r="CF543" t="s">
        <v>987</v>
      </c>
      <c r="CG543">
        <v>1975</v>
      </c>
      <c r="CH543" t="s">
        <v>826</v>
      </c>
      <c r="CI543">
        <v>52</v>
      </c>
      <c r="CJ543">
        <v>29</v>
      </c>
      <c r="CK543">
        <v>26.776319999999998</v>
      </c>
      <c r="CL543">
        <v>1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</row>
    <row r="544" spans="1:96" x14ac:dyDescent="0.3">
      <c r="A544">
        <v>2004</v>
      </c>
      <c r="B544" t="s">
        <v>3606</v>
      </c>
      <c r="C544" t="s">
        <v>3607</v>
      </c>
      <c r="D544" t="s">
        <v>3608</v>
      </c>
      <c r="E544" t="s">
        <v>748</v>
      </c>
      <c r="F544">
        <v>35.9</v>
      </c>
      <c r="G544">
        <v>34</v>
      </c>
      <c r="H544">
        <v>37.4</v>
      </c>
      <c r="I544">
        <v>0.47070000000000001</v>
      </c>
      <c r="J544">
        <v>6.2700000000000006E-2</v>
      </c>
      <c r="K544">
        <v>0.13830000000000001</v>
      </c>
      <c r="L544">
        <v>0.23369999999999999</v>
      </c>
      <c r="M544">
        <v>35605</v>
      </c>
      <c r="N544">
        <v>83100</v>
      </c>
      <c r="O544">
        <v>0.7379</v>
      </c>
      <c r="P544">
        <v>0.11700000000000001</v>
      </c>
      <c r="Q544">
        <v>3.1899999999999998E-2</v>
      </c>
      <c r="R544">
        <v>1.2</v>
      </c>
      <c r="S544" t="s">
        <v>486</v>
      </c>
      <c r="T544">
        <v>2</v>
      </c>
      <c r="U544">
        <v>75</v>
      </c>
      <c r="V544">
        <v>218</v>
      </c>
      <c r="W544">
        <v>4.9000000000000004</v>
      </c>
      <c r="X544" t="s">
        <v>1318</v>
      </c>
      <c r="Y544" t="s">
        <v>3609</v>
      </c>
      <c r="AA544" t="s">
        <v>474</v>
      </c>
      <c r="AB544">
        <v>1220</v>
      </c>
      <c r="AD544">
        <v>4.5</v>
      </c>
      <c r="AE544" t="s">
        <v>473</v>
      </c>
      <c r="AF544" t="s">
        <v>473</v>
      </c>
      <c r="AH544">
        <v>0</v>
      </c>
      <c r="AI544">
        <v>0</v>
      </c>
      <c r="AJ544" t="s">
        <v>490</v>
      </c>
      <c r="AK544">
        <v>23860</v>
      </c>
      <c r="AV544">
        <v>0</v>
      </c>
      <c r="AW544" t="s">
        <v>3610</v>
      </c>
      <c r="AY544">
        <v>32</v>
      </c>
      <c r="AZ544">
        <v>6</v>
      </c>
      <c r="BA544">
        <v>6</v>
      </c>
      <c r="BB544">
        <v>0</v>
      </c>
      <c r="BC544">
        <v>0.5</v>
      </c>
      <c r="BD544">
        <v>180</v>
      </c>
      <c r="BE544">
        <v>162</v>
      </c>
      <c r="BF544">
        <v>4</v>
      </c>
      <c r="BG544">
        <v>27</v>
      </c>
      <c r="BH544">
        <v>31</v>
      </c>
      <c r="BI544">
        <v>0</v>
      </c>
      <c r="BJ544" t="s">
        <v>3611</v>
      </c>
      <c r="BK544">
        <v>5</v>
      </c>
      <c r="BL544">
        <v>6</v>
      </c>
      <c r="BM544">
        <v>6</v>
      </c>
      <c r="BN544">
        <v>0</v>
      </c>
      <c r="BO544">
        <v>0.5</v>
      </c>
      <c r="BP544">
        <v>27</v>
      </c>
      <c r="BQ544">
        <v>31</v>
      </c>
      <c r="BR544">
        <v>0</v>
      </c>
      <c r="BS544">
        <v>0.46550000000000002</v>
      </c>
      <c r="BT544">
        <v>27</v>
      </c>
      <c r="BU544">
        <v>31</v>
      </c>
      <c r="BV544">
        <v>0</v>
      </c>
      <c r="BW544">
        <v>0.46550000000000002</v>
      </c>
      <c r="BX544">
        <v>0.53180000000000005</v>
      </c>
      <c r="BY544">
        <v>0.46550000000000002</v>
      </c>
      <c r="BZ544">
        <v>0</v>
      </c>
      <c r="CA544">
        <v>0</v>
      </c>
      <c r="CK544">
        <v>27.245159999999998</v>
      </c>
      <c r="CL544">
        <v>1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</row>
    <row r="545" spans="1:96" x14ac:dyDescent="0.3">
      <c r="A545">
        <v>2004</v>
      </c>
      <c r="B545" t="s">
        <v>72</v>
      </c>
      <c r="C545" t="s">
        <v>3612</v>
      </c>
      <c r="D545" t="s">
        <v>1563</v>
      </c>
      <c r="E545" t="s">
        <v>550</v>
      </c>
      <c r="F545">
        <v>29.59797</v>
      </c>
      <c r="G545">
        <v>28.792400000000001</v>
      </c>
      <c r="H545">
        <v>30.504049999999999</v>
      </c>
      <c r="I545">
        <v>0.49859999999999999</v>
      </c>
      <c r="J545">
        <v>4.2799999999999998E-2</v>
      </c>
      <c r="K545">
        <v>8.8400000000000006E-2</v>
      </c>
      <c r="L545">
        <v>0.15240000000000001</v>
      </c>
      <c r="M545">
        <v>40805.43</v>
      </c>
      <c r="N545">
        <v>112980.5</v>
      </c>
      <c r="O545">
        <v>0.91710000000000003</v>
      </c>
      <c r="P545">
        <v>0.38390000000000002</v>
      </c>
      <c r="Q545">
        <v>0.14860000000000001</v>
      </c>
      <c r="R545">
        <v>12.94</v>
      </c>
      <c r="S545" t="s">
        <v>470</v>
      </c>
      <c r="T545">
        <v>2</v>
      </c>
      <c r="U545">
        <v>72</v>
      </c>
      <c r="V545">
        <v>190</v>
      </c>
      <c r="W545">
        <v>4.5</v>
      </c>
      <c r="X545" t="s">
        <v>510</v>
      </c>
      <c r="Y545" t="s">
        <v>1158</v>
      </c>
      <c r="Z545">
        <v>14</v>
      </c>
      <c r="AA545" t="s">
        <v>512</v>
      </c>
      <c r="AE545" t="s">
        <v>475</v>
      </c>
      <c r="AF545" t="s">
        <v>473</v>
      </c>
      <c r="AH545">
        <v>0</v>
      </c>
      <c r="AI545">
        <v>0</v>
      </c>
      <c r="AJ545" t="s">
        <v>490</v>
      </c>
      <c r="AK545">
        <v>92113</v>
      </c>
      <c r="AL545">
        <v>233</v>
      </c>
      <c r="AM545">
        <v>126</v>
      </c>
      <c r="AN545">
        <v>11</v>
      </c>
      <c r="AO545">
        <v>1461</v>
      </c>
      <c r="AP545">
        <v>9</v>
      </c>
      <c r="AQ545">
        <v>293</v>
      </c>
      <c r="AR545">
        <v>1575</v>
      </c>
      <c r="AS545">
        <v>104.36</v>
      </c>
      <c r="AT545" t="s">
        <v>3613</v>
      </c>
      <c r="AU545">
        <v>4</v>
      </c>
      <c r="AV545">
        <v>0</v>
      </c>
      <c r="AW545" t="s">
        <v>1870</v>
      </c>
      <c r="AY545">
        <v>105</v>
      </c>
      <c r="AZ545">
        <v>6</v>
      </c>
      <c r="BA545">
        <v>7</v>
      </c>
      <c r="BB545">
        <v>0</v>
      </c>
      <c r="BC545">
        <v>0.46150000000000002</v>
      </c>
      <c r="BD545">
        <v>492</v>
      </c>
      <c r="BE545">
        <v>499</v>
      </c>
      <c r="BF545">
        <v>48</v>
      </c>
      <c r="BG545">
        <v>20</v>
      </c>
      <c r="BH545">
        <v>39</v>
      </c>
      <c r="BI545">
        <v>0</v>
      </c>
      <c r="BJ545" t="s">
        <v>2757</v>
      </c>
      <c r="BK545">
        <v>2</v>
      </c>
      <c r="BL545">
        <v>6</v>
      </c>
      <c r="BM545">
        <v>7</v>
      </c>
      <c r="BN545">
        <v>0</v>
      </c>
      <c r="BO545">
        <v>0.46150000000000002</v>
      </c>
      <c r="BP545">
        <v>8</v>
      </c>
      <c r="BQ545">
        <v>17</v>
      </c>
      <c r="BR545">
        <v>0</v>
      </c>
      <c r="BS545">
        <v>0.32</v>
      </c>
      <c r="BT545">
        <v>8</v>
      </c>
      <c r="BU545">
        <v>17</v>
      </c>
      <c r="BV545">
        <v>0</v>
      </c>
      <c r="BW545">
        <v>0.32</v>
      </c>
      <c r="BX545">
        <v>0.51970000000000005</v>
      </c>
      <c r="BY545">
        <v>0.33900000000000002</v>
      </c>
      <c r="BZ545">
        <v>0</v>
      </c>
      <c r="CA545">
        <v>0</v>
      </c>
      <c r="CB545">
        <v>1956</v>
      </c>
      <c r="CC545" t="s">
        <v>682</v>
      </c>
      <c r="CE545">
        <v>0</v>
      </c>
      <c r="CF545" t="s">
        <v>683</v>
      </c>
      <c r="CG545">
        <v>1985</v>
      </c>
      <c r="CH545" t="s">
        <v>834</v>
      </c>
      <c r="CI545">
        <v>48</v>
      </c>
      <c r="CJ545">
        <v>19</v>
      </c>
      <c r="CK545">
        <v>25.765820000000001</v>
      </c>
      <c r="CL545">
        <v>1</v>
      </c>
      <c r="CM545">
        <v>1</v>
      </c>
      <c r="CN545">
        <v>0</v>
      </c>
      <c r="CO545">
        <v>0</v>
      </c>
      <c r="CP545">
        <v>0</v>
      </c>
      <c r="CQ545">
        <v>0</v>
      </c>
      <c r="CR545">
        <v>0</v>
      </c>
    </row>
    <row r="546" spans="1:96" x14ac:dyDescent="0.3">
      <c r="A546">
        <v>2004</v>
      </c>
      <c r="B546" t="s">
        <v>72</v>
      </c>
      <c r="C546" t="s">
        <v>3614</v>
      </c>
      <c r="D546" t="s">
        <v>3615</v>
      </c>
      <c r="E546" t="s">
        <v>521</v>
      </c>
      <c r="F546">
        <v>33.342619999999997</v>
      </c>
      <c r="G546">
        <v>32.321309999999997</v>
      </c>
      <c r="H546">
        <v>34.269669999999998</v>
      </c>
      <c r="I546">
        <v>0.48480000000000001</v>
      </c>
      <c r="J546">
        <v>3.3300000000000003E-2</v>
      </c>
      <c r="K546">
        <v>7.6399999999999996E-2</v>
      </c>
      <c r="L546">
        <v>0.1512</v>
      </c>
      <c r="M546">
        <v>52044.76</v>
      </c>
      <c r="N546">
        <v>86927.87</v>
      </c>
      <c r="O546">
        <v>0.82569999999999999</v>
      </c>
      <c r="P546">
        <v>0.20130000000000001</v>
      </c>
      <c r="Q546">
        <v>4.7199999999999999E-2</v>
      </c>
      <c r="R546">
        <v>4.51</v>
      </c>
      <c r="S546" t="s">
        <v>498</v>
      </c>
      <c r="T546">
        <v>2</v>
      </c>
      <c r="U546">
        <v>75</v>
      </c>
      <c r="V546">
        <v>205</v>
      </c>
      <c r="W546">
        <v>4.43</v>
      </c>
      <c r="X546" t="s">
        <v>2361</v>
      </c>
      <c r="Y546" t="s">
        <v>3616</v>
      </c>
      <c r="Z546">
        <v>46</v>
      </c>
      <c r="AA546" t="s">
        <v>512</v>
      </c>
      <c r="AD546">
        <v>3.8</v>
      </c>
      <c r="AE546" t="s">
        <v>475</v>
      </c>
      <c r="AF546" t="s">
        <v>475</v>
      </c>
      <c r="AG546" t="s">
        <v>531</v>
      </c>
      <c r="AH546">
        <v>0</v>
      </c>
      <c r="AI546">
        <v>0</v>
      </c>
      <c r="AJ546" t="s">
        <v>490</v>
      </c>
      <c r="AK546">
        <v>75104</v>
      </c>
      <c r="AL546">
        <v>6</v>
      </c>
      <c r="AM546">
        <v>4</v>
      </c>
      <c r="AN546">
        <v>0</v>
      </c>
      <c r="AO546">
        <v>32</v>
      </c>
      <c r="AP546">
        <v>0</v>
      </c>
      <c r="AQ546">
        <v>17</v>
      </c>
      <c r="AR546">
        <v>92</v>
      </c>
      <c r="AS546">
        <v>0.7</v>
      </c>
      <c r="AT546" t="s">
        <v>3617</v>
      </c>
      <c r="AU546">
        <v>5</v>
      </c>
      <c r="AV546">
        <v>1</v>
      </c>
      <c r="AW546" t="s">
        <v>3618</v>
      </c>
      <c r="AY546">
        <v>105</v>
      </c>
      <c r="AZ546">
        <v>6</v>
      </c>
      <c r="BA546">
        <v>7</v>
      </c>
      <c r="BB546">
        <v>0</v>
      </c>
      <c r="BC546">
        <v>0.46150000000000002</v>
      </c>
      <c r="BD546">
        <v>492</v>
      </c>
      <c r="BE546">
        <v>499</v>
      </c>
      <c r="BF546">
        <v>48</v>
      </c>
      <c r="BG546">
        <v>20</v>
      </c>
      <c r="BH546">
        <v>39</v>
      </c>
      <c r="BI546">
        <v>0</v>
      </c>
      <c r="BJ546" t="s">
        <v>2757</v>
      </c>
      <c r="BK546">
        <v>2</v>
      </c>
      <c r="BL546">
        <v>6</v>
      </c>
      <c r="BM546">
        <v>7</v>
      </c>
      <c r="BN546">
        <v>0</v>
      </c>
      <c r="BO546">
        <v>0.46150000000000002</v>
      </c>
      <c r="BP546">
        <v>8</v>
      </c>
      <c r="BQ546">
        <v>17</v>
      </c>
      <c r="BR546">
        <v>0</v>
      </c>
      <c r="BS546">
        <v>0.32</v>
      </c>
      <c r="BT546">
        <v>8</v>
      </c>
      <c r="BU546">
        <v>17</v>
      </c>
      <c r="BV546">
        <v>0</v>
      </c>
      <c r="BW546">
        <v>0.32</v>
      </c>
      <c r="BX546">
        <v>0.51970000000000005</v>
      </c>
      <c r="BY546">
        <v>0.33900000000000002</v>
      </c>
      <c r="BZ546">
        <v>0</v>
      </c>
      <c r="CA546">
        <v>0</v>
      </c>
      <c r="CB546">
        <v>1956</v>
      </c>
      <c r="CC546" t="s">
        <v>682</v>
      </c>
      <c r="CE546">
        <v>0</v>
      </c>
      <c r="CF546" t="s">
        <v>683</v>
      </c>
      <c r="CG546">
        <v>1985</v>
      </c>
      <c r="CH546" t="s">
        <v>834</v>
      </c>
      <c r="CI546">
        <v>48</v>
      </c>
      <c r="CJ546">
        <v>19</v>
      </c>
      <c r="CK546">
        <v>25.620450000000002</v>
      </c>
      <c r="CL546">
        <v>0</v>
      </c>
      <c r="CM546">
        <v>1</v>
      </c>
      <c r="CN546">
        <v>0</v>
      </c>
      <c r="CO546">
        <v>0</v>
      </c>
      <c r="CP546">
        <v>0</v>
      </c>
      <c r="CQ546">
        <v>0</v>
      </c>
      <c r="CR546">
        <v>0</v>
      </c>
    </row>
    <row r="547" spans="1:96" x14ac:dyDescent="0.3">
      <c r="A547">
        <v>2004</v>
      </c>
      <c r="B547" t="s">
        <v>1345</v>
      </c>
      <c r="C547" t="s">
        <v>3619</v>
      </c>
      <c r="D547" t="s">
        <v>3620</v>
      </c>
      <c r="E547" t="s">
        <v>1462</v>
      </c>
      <c r="F547">
        <v>33.65</v>
      </c>
      <c r="G547">
        <v>33.1</v>
      </c>
      <c r="H547">
        <v>34.049999999999997</v>
      </c>
      <c r="I547">
        <v>0.49730000000000002</v>
      </c>
      <c r="J547">
        <v>2.5100000000000001E-2</v>
      </c>
      <c r="K547">
        <v>5.7299999999999997E-2</v>
      </c>
      <c r="L547">
        <v>0.12529999999999999</v>
      </c>
      <c r="M547">
        <v>70937</v>
      </c>
      <c r="N547">
        <v>148050</v>
      </c>
      <c r="O547">
        <v>0.95909999999999995</v>
      </c>
      <c r="P547">
        <v>0.40460000000000002</v>
      </c>
      <c r="Q547">
        <v>0.1303</v>
      </c>
      <c r="R547">
        <v>1.38</v>
      </c>
      <c r="S547" t="s">
        <v>486</v>
      </c>
      <c r="T547">
        <v>2</v>
      </c>
      <c r="U547">
        <v>73</v>
      </c>
      <c r="V547">
        <v>200</v>
      </c>
      <c r="W547">
        <v>4.5</v>
      </c>
      <c r="X547" t="s">
        <v>3621</v>
      </c>
      <c r="Y547" t="s">
        <v>3622</v>
      </c>
      <c r="Z547">
        <v>22</v>
      </c>
      <c r="AA547" t="s">
        <v>474</v>
      </c>
      <c r="AE547" t="s">
        <v>475</v>
      </c>
      <c r="AF547" t="s">
        <v>473</v>
      </c>
      <c r="AH547">
        <v>0</v>
      </c>
      <c r="AI547">
        <v>0</v>
      </c>
      <c r="AJ547" t="s">
        <v>490</v>
      </c>
      <c r="AK547">
        <v>68046</v>
      </c>
      <c r="AL547">
        <v>357</v>
      </c>
      <c r="AM547">
        <v>178</v>
      </c>
      <c r="AN547">
        <v>12</v>
      </c>
      <c r="AO547">
        <v>2380</v>
      </c>
      <c r="AP547">
        <v>11</v>
      </c>
      <c r="AQ547">
        <v>484</v>
      </c>
      <c r="AR547">
        <v>2584</v>
      </c>
      <c r="AS547">
        <v>108.18</v>
      </c>
      <c r="AT547" t="s">
        <v>3623</v>
      </c>
      <c r="AU547">
        <v>4</v>
      </c>
      <c r="AV547">
        <v>0</v>
      </c>
      <c r="AW547" t="s">
        <v>3624</v>
      </c>
      <c r="AX547" t="s">
        <v>166</v>
      </c>
      <c r="AY547">
        <v>98</v>
      </c>
      <c r="AZ547">
        <v>11</v>
      </c>
      <c r="BA547">
        <v>4</v>
      </c>
      <c r="BB547">
        <v>0</v>
      </c>
      <c r="BC547">
        <v>0.73329999999999995</v>
      </c>
      <c r="BD547">
        <v>412</v>
      </c>
      <c r="BE547">
        <v>522</v>
      </c>
      <c r="BF547">
        <v>36</v>
      </c>
      <c r="BG547">
        <v>50</v>
      </c>
      <c r="BH547">
        <v>16</v>
      </c>
      <c r="BI547">
        <v>0</v>
      </c>
      <c r="BJ547" t="s">
        <v>3625</v>
      </c>
      <c r="BK547">
        <v>15</v>
      </c>
      <c r="BL547">
        <v>11</v>
      </c>
      <c r="BM547">
        <v>4</v>
      </c>
      <c r="BN547">
        <v>0</v>
      </c>
      <c r="BO547">
        <v>0.73329999999999995</v>
      </c>
      <c r="BP547">
        <v>127</v>
      </c>
      <c r="BQ547">
        <v>55</v>
      </c>
      <c r="BR547">
        <v>1</v>
      </c>
      <c r="BS547">
        <v>0.69669999999999999</v>
      </c>
      <c r="BT547">
        <v>50</v>
      </c>
      <c r="BU547">
        <v>16</v>
      </c>
      <c r="BV547">
        <v>0</v>
      </c>
      <c r="BW547">
        <v>0.75760000000000005</v>
      </c>
      <c r="BX547">
        <v>0.46189999999999998</v>
      </c>
      <c r="BY547">
        <v>0.75760000000000005</v>
      </c>
      <c r="BZ547">
        <v>0</v>
      </c>
      <c r="CA547">
        <v>0</v>
      </c>
      <c r="CB547">
        <v>1939</v>
      </c>
      <c r="CC547" t="s">
        <v>480</v>
      </c>
      <c r="CE547">
        <v>0</v>
      </c>
      <c r="CF547" t="s">
        <v>593</v>
      </c>
      <c r="CG547">
        <v>1966</v>
      </c>
      <c r="CH547" t="s">
        <v>78</v>
      </c>
      <c r="CI547">
        <v>65</v>
      </c>
      <c r="CJ547">
        <v>38</v>
      </c>
      <c r="CK547">
        <v>26.383939999999999</v>
      </c>
      <c r="CL547">
        <v>1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</row>
    <row r="548" spans="1:96" x14ac:dyDescent="0.3">
      <c r="A548">
        <v>2004</v>
      </c>
      <c r="B548" t="s">
        <v>1345</v>
      </c>
      <c r="C548" t="s">
        <v>3626</v>
      </c>
      <c r="D548" t="s">
        <v>3627</v>
      </c>
      <c r="E548" t="s">
        <v>1486</v>
      </c>
      <c r="F548">
        <v>36.4</v>
      </c>
      <c r="G548">
        <v>35.1</v>
      </c>
      <c r="H548">
        <v>38</v>
      </c>
      <c r="I548">
        <v>0.49780000000000002</v>
      </c>
      <c r="J548">
        <v>8.4599999999999995E-2</v>
      </c>
      <c r="K548">
        <v>0.15809999999999999</v>
      </c>
      <c r="L548">
        <v>0.24629999999999999</v>
      </c>
      <c r="M548">
        <v>36589</v>
      </c>
      <c r="N548">
        <v>63300</v>
      </c>
      <c r="O548">
        <v>0.86529999999999996</v>
      </c>
      <c r="P548">
        <v>0.21840000000000001</v>
      </c>
      <c r="Q548">
        <v>6.0400000000000002E-2</v>
      </c>
      <c r="R548">
        <v>1.37</v>
      </c>
      <c r="S548" t="s">
        <v>486</v>
      </c>
      <c r="T548">
        <v>4</v>
      </c>
      <c r="U548">
        <v>75</v>
      </c>
      <c r="V548">
        <v>185</v>
      </c>
      <c r="W548">
        <v>4.5999999999999996</v>
      </c>
      <c r="X548" t="s">
        <v>1603</v>
      </c>
      <c r="Y548" t="s">
        <v>3628</v>
      </c>
      <c r="AA548" t="s">
        <v>512</v>
      </c>
      <c r="AE548" t="s">
        <v>475</v>
      </c>
      <c r="AH548">
        <v>0</v>
      </c>
      <c r="AI548">
        <v>0</v>
      </c>
      <c r="AJ548" t="s">
        <v>490</v>
      </c>
      <c r="AK548">
        <v>67156</v>
      </c>
      <c r="AU548">
        <v>0</v>
      </c>
      <c r="AW548" t="s">
        <v>3629</v>
      </c>
      <c r="AY548">
        <v>98</v>
      </c>
      <c r="AZ548">
        <v>11</v>
      </c>
      <c r="BA548">
        <v>4</v>
      </c>
      <c r="BB548">
        <v>0</v>
      </c>
      <c r="BC548">
        <v>0.73329999999999995</v>
      </c>
      <c r="BD548">
        <v>412</v>
      </c>
      <c r="BE548">
        <v>522</v>
      </c>
      <c r="BF548">
        <v>36</v>
      </c>
      <c r="BG548">
        <v>50</v>
      </c>
      <c r="BH548">
        <v>16</v>
      </c>
      <c r="BI548">
        <v>0</v>
      </c>
      <c r="BJ548" t="s">
        <v>3625</v>
      </c>
      <c r="BK548">
        <v>15</v>
      </c>
      <c r="BL548">
        <v>11</v>
      </c>
      <c r="BM548">
        <v>4</v>
      </c>
      <c r="BN548">
        <v>0</v>
      </c>
      <c r="BO548">
        <v>0.73329999999999995</v>
      </c>
      <c r="BP548">
        <v>127</v>
      </c>
      <c r="BQ548">
        <v>55</v>
      </c>
      <c r="BR548">
        <v>1</v>
      </c>
      <c r="BS548">
        <v>0.69669999999999999</v>
      </c>
      <c r="BT548">
        <v>50</v>
      </c>
      <c r="BU548">
        <v>16</v>
      </c>
      <c r="BV548">
        <v>0</v>
      </c>
      <c r="BW548">
        <v>0.75760000000000005</v>
      </c>
      <c r="BX548">
        <v>0.46189999999999998</v>
      </c>
      <c r="BY548">
        <v>0.75760000000000005</v>
      </c>
      <c r="BZ548">
        <v>0</v>
      </c>
      <c r="CA548">
        <v>0</v>
      </c>
      <c r="CB548">
        <v>1939</v>
      </c>
      <c r="CC548" t="s">
        <v>480</v>
      </c>
      <c r="CE548">
        <v>0</v>
      </c>
      <c r="CF548" t="s">
        <v>593</v>
      </c>
      <c r="CG548">
        <v>1966</v>
      </c>
      <c r="CH548" t="s">
        <v>78</v>
      </c>
      <c r="CI548">
        <v>65</v>
      </c>
      <c r="CJ548">
        <v>38</v>
      </c>
      <c r="CK548">
        <v>23.120889999999999</v>
      </c>
      <c r="CL548">
        <v>0</v>
      </c>
      <c r="CM548">
        <v>1</v>
      </c>
      <c r="CN548">
        <v>0</v>
      </c>
      <c r="CO548">
        <v>0</v>
      </c>
      <c r="CP548">
        <v>0</v>
      </c>
      <c r="CQ548">
        <v>0</v>
      </c>
      <c r="CR548">
        <v>0</v>
      </c>
    </row>
    <row r="549" spans="1:96" x14ac:dyDescent="0.3">
      <c r="A549">
        <v>2004</v>
      </c>
      <c r="B549" t="s">
        <v>133</v>
      </c>
      <c r="C549" t="s">
        <v>3630</v>
      </c>
      <c r="D549" t="s">
        <v>1802</v>
      </c>
      <c r="E549" t="s">
        <v>662</v>
      </c>
      <c r="F549">
        <v>34.95046</v>
      </c>
      <c r="G549">
        <v>33.655589999999997</v>
      </c>
      <c r="H549">
        <v>36.456389999999999</v>
      </c>
      <c r="I549">
        <v>0.50890000000000002</v>
      </c>
      <c r="J549">
        <v>4.7399999999999998E-2</v>
      </c>
      <c r="K549">
        <v>0.1045</v>
      </c>
      <c r="L549">
        <v>0.1885</v>
      </c>
      <c r="M549">
        <v>44897.46</v>
      </c>
      <c r="N549">
        <v>123278.9</v>
      </c>
      <c r="O549">
        <v>0.83289999999999997</v>
      </c>
      <c r="P549">
        <v>0.31080000000000002</v>
      </c>
      <c r="Q549">
        <v>0.11070000000000001</v>
      </c>
      <c r="R549">
        <v>4.21</v>
      </c>
      <c r="S549" t="s">
        <v>498</v>
      </c>
      <c r="T549">
        <v>2</v>
      </c>
      <c r="U549">
        <v>75</v>
      </c>
      <c r="V549">
        <v>190</v>
      </c>
      <c r="W549">
        <v>4.5999999999999996</v>
      </c>
      <c r="X549" t="s">
        <v>3631</v>
      </c>
      <c r="Y549" t="s">
        <v>2093</v>
      </c>
      <c r="Z549">
        <v>2</v>
      </c>
      <c r="AA549" t="s">
        <v>474</v>
      </c>
      <c r="AB549">
        <v>870</v>
      </c>
      <c r="AD549">
        <v>3.4</v>
      </c>
      <c r="AE549" t="s">
        <v>475</v>
      </c>
      <c r="AF549" t="s">
        <v>475</v>
      </c>
      <c r="AG549" t="s">
        <v>531</v>
      </c>
      <c r="AH549">
        <v>0</v>
      </c>
      <c r="AI549">
        <v>0</v>
      </c>
      <c r="AJ549" t="s">
        <v>490</v>
      </c>
      <c r="AK549">
        <v>31015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 t="s">
        <v>3632</v>
      </c>
      <c r="AU549">
        <v>3</v>
      </c>
      <c r="AV549">
        <v>1</v>
      </c>
      <c r="AW549" t="s">
        <v>1806</v>
      </c>
      <c r="AY549">
        <v>102</v>
      </c>
      <c r="AZ549">
        <v>4</v>
      </c>
      <c r="BA549">
        <v>8</v>
      </c>
      <c r="BB549">
        <v>0</v>
      </c>
      <c r="BC549">
        <v>0.33329999999999999</v>
      </c>
      <c r="BD549">
        <v>491</v>
      </c>
      <c r="BE549">
        <v>478</v>
      </c>
      <c r="BF549">
        <v>39</v>
      </c>
      <c r="BG549">
        <v>21</v>
      </c>
      <c r="BH549">
        <v>37</v>
      </c>
      <c r="BI549">
        <v>0</v>
      </c>
      <c r="BJ549" t="s">
        <v>2782</v>
      </c>
      <c r="BK549">
        <v>19</v>
      </c>
      <c r="BL549">
        <v>4</v>
      </c>
      <c r="BM549">
        <v>8</v>
      </c>
      <c r="BN549">
        <v>0</v>
      </c>
      <c r="BO549">
        <v>0.33329999999999999</v>
      </c>
      <c r="BP549">
        <v>93</v>
      </c>
      <c r="BQ549">
        <v>119</v>
      </c>
      <c r="BR549">
        <v>4</v>
      </c>
      <c r="BS549">
        <v>0.43980000000000002</v>
      </c>
      <c r="BT549">
        <v>27</v>
      </c>
      <c r="BU549">
        <v>32</v>
      </c>
      <c r="BV549">
        <v>0</v>
      </c>
      <c r="BW549">
        <v>0.45760000000000001</v>
      </c>
      <c r="BX549">
        <v>0.52580000000000005</v>
      </c>
      <c r="BY549">
        <v>0.36209999999999998</v>
      </c>
      <c r="BZ549">
        <v>0</v>
      </c>
      <c r="CA549">
        <v>0</v>
      </c>
      <c r="CB549">
        <v>1941</v>
      </c>
      <c r="CC549" t="s">
        <v>480</v>
      </c>
      <c r="CE549">
        <v>0</v>
      </c>
      <c r="CF549" t="s">
        <v>481</v>
      </c>
      <c r="CG549">
        <v>1963</v>
      </c>
      <c r="CH549" t="s">
        <v>86</v>
      </c>
      <c r="CI549">
        <v>63</v>
      </c>
      <c r="CJ549">
        <v>41</v>
      </c>
      <c r="CK549">
        <v>23.74578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</row>
    <row r="550" spans="1:96" x14ac:dyDescent="0.3">
      <c r="A550">
        <v>2004</v>
      </c>
      <c r="B550" t="s">
        <v>725</v>
      </c>
      <c r="C550" t="s">
        <v>3633</v>
      </c>
      <c r="D550" t="s">
        <v>3634</v>
      </c>
      <c r="E550" t="s">
        <v>774</v>
      </c>
      <c r="F550">
        <v>37.127859999999998</v>
      </c>
      <c r="G550">
        <v>35.911169999999998</v>
      </c>
      <c r="H550">
        <v>38.235140000000001</v>
      </c>
      <c r="I550">
        <v>0.49719999999999998</v>
      </c>
      <c r="J550">
        <v>8.1699999999999995E-2</v>
      </c>
      <c r="K550">
        <v>0.15060000000000001</v>
      </c>
      <c r="L550">
        <v>0.23300000000000001</v>
      </c>
      <c r="M550">
        <v>40047.599999999999</v>
      </c>
      <c r="N550">
        <v>102423.6</v>
      </c>
      <c r="O550">
        <v>0.74360000000000004</v>
      </c>
      <c r="P550">
        <v>0.1966</v>
      </c>
      <c r="Q550">
        <v>6.7500000000000004E-2</v>
      </c>
      <c r="S550" t="s">
        <v>569</v>
      </c>
      <c r="T550">
        <v>1</v>
      </c>
      <c r="U550">
        <v>76</v>
      </c>
      <c r="V550">
        <v>225</v>
      </c>
      <c r="W550">
        <v>4.8</v>
      </c>
      <c r="X550" t="s">
        <v>1347</v>
      </c>
      <c r="Y550" t="s">
        <v>2717</v>
      </c>
      <c r="Z550">
        <v>5</v>
      </c>
      <c r="AA550" t="s">
        <v>474</v>
      </c>
      <c r="AD550">
        <v>3.9</v>
      </c>
      <c r="AE550" t="s">
        <v>475</v>
      </c>
      <c r="AF550" t="s">
        <v>475</v>
      </c>
      <c r="AH550">
        <v>0</v>
      </c>
      <c r="AI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2</v>
      </c>
      <c r="AR550">
        <v>2</v>
      </c>
      <c r="AS550">
        <v>0</v>
      </c>
      <c r="AT550" t="s">
        <v>3635</v>
      </c>
      <c r="AU550">
        <v>2</v>
      </c>
      <c r="AV550">
        <v>0</v>
      </c>
      <c r="AW550" t="s">
        <v>3636</v>
      </c>
      <c r="CK550">
        <v>27.384869999999999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</row>
    <row r="551" spans="1:96" x14ac:dyDescent="0.3">
      <c r="A551">
        <v>2004</v>
      </c>
      <c r="B551" t="s">
        <v>1383</v>
      </c>
      <c r="C551" t="s">
        <v>3637</v>
      </c>
      <c r="D551" t="s">
        <v>3638</v>
      </c>
      <c r="E551" t="s">
        <v>521</v>
      </c>
      <c r="F551">
        <v>32.143990000000002</v>
      </c>
      <c r="G551">
        <v>31.23631</v>
      </c>
      <c r="H551">
        <v>33.043419999999998</v>
      </c>
      <c r="I551">
        <v>0.49809999999999999</v>
      </c>
      <c r="J551">
        <v>2.8500000000000001E-2</v>
      </c>
      <c r="K551">
        <v>6.8699999999999997E-2</v>
      </c>
      <c r="L551">
        <v>0.1404</v>
      </c>
      <c r="M551">
        <v>54985.37</v>
      </c>
      <c r="N551">
        <v>107158.6</v>
      </c>
      <c r="O551">
        <v>0.81210000000000004</v>
      </c>
      <c r="P551">
        <v>0.26729999999999998</v>
      </c>
      <c r="Q551">
        <v>6.7900000000000002E-2</v>
      </c>
      <c r="R551">
        <v>3.69</v>
      </c>
      <c r="S551" t="s">
        <v>498</v>
      </c>
      <c r="T551">
        <v>2</v>
      </c>
      <c r="U551">
        <v>74</v>
      </c>
      <c r="V551">
        <v>185</v>
      </c>
      <c r="W551">
        <v>4.5999999999999996</v>
      </c>
      <c r="X551" t="s">
        <v>1910</v>
      </c>
      <c r="Y551" t="s">
        <v>3639</v>
      </c>
      <c r="Z551">
        <v>0</v>
      </c>
      <c r="AA551" t="s">
        <v>474</v>
      </c>
      <c r="AE551" t="s">
        <v>475</v>
      </c>
      <c r="AF551" t="s">
        <v>473</v>
      </c>
      <c r="AH551">
        <v>0</v>
      </c>
      <c r="AI551">
        <v>0</v>
      </c>
      <c r="AJ551" t="s">
        <v>490</v>
      </c>
      <c r="AK551">
        <v>75043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T551" t="s">
        <v>3640</v>
      </c>
      <c r="AU551">
        <v>3</v>
      </c>
      <c r="AV551">
        <v>0</v>
      </c>
      <c r="AW551" t="s">
        <v>3641</v>
      </c>
      <c r="AY551">
        <v>107</v>
      </c>
      <c r="AZ551">
        <v>13</v>
      </c>
      <c r="BA551">
        <v>1</v>
      </c>
      <c r="BB551">
        <v>0</v>
      </c>
      <c r="BC551">
        <v>0.92859999999999998</v>
      </c>
      <c r="BD551">
        <v>638</v>
      </c>
      <c r="BE551">
        <v>358</v>
      </c>
      <c r="BF551">
        <v>45</v>
      </c>
      <c r="BG551">
        <v>42</v>
      </c>
      <c r="BH551">
        <v>21</v>
      </c>
      <c r="BI551">
        <v>0</v>
      </c>
      <c r="BJ551" t="s">
        <v>1387</v>
      </c>
      <c r="BK551">
        <v>10</v>
      </c>
      <c r="BL551">
        <v>13</v>
      </c>
      <c r="BM551">
        <v>1</v>
      </c>
      <c r="BN551">
        <v>0</v>
      </c>
      <c r="BO551">
        <v>0.92859999999999998</v>
      </c>
      <c r="BP551">
        <v>82</v>
      </c>
      <c r="BQ551">
        <v>39</v>
      </c>
      <c r="BR551">
        <v>1</v>
      </c>
      <c r="BS551">
        <v>0.67620000000000002</v>
      </c>
      <c r="BT551">
        <v>48</v>
      </c>
      <c r="BU551">
        <v>15</v>
      </c>
      <c r="BV551">
        <v>0</v>
      </c>
      <c r="BW551">
        <v>0.76190000000000002</v>
      </c>
      <c r="BX551">
        <v>0.65610000000000002</v>
      </c>
      <c r="BY551">
        <v>0.66669999999999996</v>
      </c>
      <c r="BZ551">
        <v>0</v>
      </c>
      <c r="CA551">
        <v>0</v>
      </c>
      <c r="CB551">
        <v>1951</v>
      </c>
      <c r="CC551" t="s">
        <v>480</v>
      </c>
      <c r="CE551">
        <v>0</v>
      </c>
      <c r="CF551" t="s">
        <v>481</v>
      </c>
      <c r="CG551">
        <v>1972</v>
      </c>
      <c r="CH551" t="s">
        <v>948</v>
      </c>
      <c r="CI551">
        <v>53</v>
      </c>
      <c r="CJ551">
        <v>32</v>
      </c>
      <c r="CK551">
        <v>23.75</v>
      </c>
      <c r="CL551">
        <v>1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</row>
    <row r="552" spans="1:96" x14ac:dyDescent="0.3">
      <c r="A552">
        <v>2004</v>
      </c>
      <c r="B552" t="s">
        <v>2025</v>
      </c>
      <c r="C552" t="s">
        <v>3642</v>
      </c>
      <c r="D552" t="s">
        <v>109</v>
      </c>
      <c r="E552" t="s">
        <v>718</v>
      </c>
      <c r="F552">
        <v>36.372819999999997</v>
      </c>
      <c r="G552">
        <v>34.811799999999998</v>
      </c>
      <c r="H552">
        <v>37.755980000000001</v>
      </c>
      <c r="I552">
        <v>0.4824</v>
      </c>
      <c r="J552">
        <v>6.0999999999999999E-2</v>
      </c>
      <c r="K552">
        <v>0.13070000000000001</v>
      </c>
      <c r="L552">
        <v>0.2167</v>
      </c>
      <c r="M552">
        <v>40854.03</v>
      </c>
      <c r="N552">
        <v>109316.6</v>
      </c>
      <c r="O552">
        <v>0.80169999999999997</v>
      </c>
      <c r="P552">
        <v>0.2225</v>
      </c>
      <c r="Q552">
        <v>7.0699999999999999E-2</v>
      </c>
      <c r="R552">
        <v>0</v>
      </c>
      <c r="S552" t="s">
        <v>539</v>
      </c>
      <c r="T552">
        <v>4</v>
      </c>
      <c r="U552">
        <v>76</v>
      </c>
      <c r="V552">
        <v>200</v>
      </c>
      <c r="W552">
        <v>4.5999999999999996</v>
      </c>
      <c r="X552" t="s">
        <v>1583</v>
      </c>
      <c r="Y552" t="s">
        <v>3643</v>
      </c>
      <c r="Z552">
        <v>44</v>
      </c>
      <c r="AA552" t="s">
        <v>474</v>
      </c>
      <c r="AB552">
        <v>1200</v>
      </c>
      <c r="AD552">
        <v>3.7</v>
      </c>
      <c r="AE552" t="s">
        <v>473</v>
      </c>
      <c r="AF552" t="s">
        <v>475</v>
      </c>
      <c r="AH552">
        <v>1</v>
      </c>
      <c r="AI552">
        <v>1</v>
      </c>
      <c r="AJ552" t="s">
        <v>476</v>
      </c>
      <c r="AK552">
        <v>40207</v>
      </c>
      <c r="AL552">
        <v>1185</v>
      </c>
      <c r="AM552">
        <v>780</v>
      </c>
      <c r="AN552">
        <v>24</v>
      </c>
      <c r="AO552">
        <v>10775</v>
      </c>
      <c r="AP552">
        <v>71</v>
      </c>
      <c r="AQ552">
        <v>1357</v>
      </c>
      <c r="AR552">
        <v>10819</v>
      </c>
      <c r="AS552">
        <v>244.89</v>
      </c>
      <c r="AT552" t="s">
        <v>3644</v>
      </c>
      <c r="AU552">
        <v>4</v>
      </c>
      <c r="AV552">
        <v>0</v>
      </c>
      <c r="AW552" t="s">
        <v>3419</v>
      </c>
      <c r="AX552" t="s">
        <v>109</v>
      </c>
      <c r="AY552">
        <v>83</v>
      </c>
      <c r="AZ552">
        <v>9</v>
      </c>
      <c r="BA552">
        <v>4</v>
      </c>
      <c r="BB552">
        <v>0</v>
      </c>
      <c r="BC552">
        <v>0.69230000000000003</v>
      </c>
      <c r="BD552">
        <v>394</v>
      </c>
      <c r="BE552">
        <v>389</v>
      </c>
      <c r="BF552">
        <v>17</v>
      </c>
      <c r="BG552">
        <v>43</v>
      </c>
      <c r="BH552">
        <v>20</v>
      </c>
      <c r="BI552">
        <v>0</v>
      </c>
      <c r="BJ552" t="s">
        <v>2812</v>
      </c>
      <c r="BK552">
        <v>1</v>
      </c>
      <c r="BL552">
        <v>9</v>
      </c>
      <c r="BM552">
        <v>4</v>
      </c>
      <c r="BN552">
        <v>0</v>
      </c>
      <c r="BO552">
        <v>0.69230000000000003</v>
      </c>
      <c r="BP552">
        <v>9</v>
      </c>
      <c r="BQ552">
        <v>4</v>
      </c>
      <c r="BR552">
        <v>0</v>
      </c>
      <c r="BS552">
        <v>0.69230000000000003</v>
      </c>
      <c r="BT552">
        <v>9</v>
      </c>
      <c r="BU552">
        <v>4</v>
      </c>
      <c r="BV552">
        <v>0</v>
      </c>
      <c r="BW552">
        <v>0.69230000000000003</v>
      </c>
      <c r="BX552">
        <v>0.51380000000000003</v>
      </c>
      <c r="BY552">
        <v>0.6825</v>
      </c>
      <c r="BZ552">
        <v>0</v>
      </c>
      <c r="CA552">
        <v>0</v>
      </c>
      <c r="CB552">
        <v>1961</v>
      </c>
      <c r="CC552" t="s">
        <v>480</v>
      </c>
      <c r="CE552">
        <v>0</v>
      </c>
      <c r="CF552" t="s">
        <v>593</v>
      </c>
      <c r="CG552">
        <v>1983</v>
      </c>
      <c r="CH552" t="s">
        <v>2813</v>
      </c>
      <c r="CI552">
        <v>43</v>
      </c>
      <c r="CJ552">
        <v>21</v>
      </c>
      <c r="CK552">
        <v>24.342110000000002</v>
      </c>
      <c r="CL552">
        <v>0</v>
      </c>
      <c r="CM552">
        <v>0</v>
      </c>
      <c r="CN552">
        <v>1</v>
      </c>
      <c r="CO552">
        <v>1</v>
      </c>
      <c r="CP552">
        <v>0</v>
      </c>
      <c r="CQ552">
        <v>0</v>
      </c>
      <c r="CR552">
        <v>1</v>
      </c>
    </row>
    <row r="553" spans="1:96" x14ac:dyDescent="0.3">
      <c r="A553">
        <v>2004</v>
      </c>
      <c r="B553" t="s">
        <v>119</v>
      </c>
      <c r="C553" t="s">
        <v>3645</v>
      </c>
      <c r="D553" t="s">
        <v>2276</v>
      </c>
      <c r="E553" t="s">
        <v>774</v>
      </c>
      <c r="F553">
        <v>36.866660000000003</v>
      </c>
      <c r="G553">
        <v>35.333329999999997</v>
      </c>
      <c r="H553">
        <v>38.333329999999997</v>
      </c>
      <c r="I553">
        <v>0.4824</v>
      </c>
      <c r="J553">
        <v>7.9799999999999996E-2</v>
      </c>
      <c r="K553">
        <v>0.1555</v>
      </c>
      <c r="L553">
        <v>0.24310000000000001</v>
      </c>
      <c r="M553">
        <v>42916.33</v>
      </c>
      <c r="N553">
        <v>109433.3</v>
      </c>
      <c r="O553">
        <v>0.79730000000000001</v>
      </c>
      <c r="P553">
        <v>0.23449999999999999</v>
      </c>
      <c r="Q553">
        <v>6.6799999999999998E-2</v>
      </c>
      <c r="R553">
        <v>0.79</v>
      </c>
      <c r="S553" t="s">
        <v>539</v>
      </c>
      <c r="T553">
        <v>3</v>
      </c>
      <c r="U553">
        <v>73</v>
      </c>
      <c r="V553">
        <v>194</v>
      </c>
      <c r="W553">
        <v>4.51</v>
      </c>
      <c r="X553" t="s">
        <v>1910</v>
      </c>
      <c r="Y553" t="s">
        <v>3646</v>
      </c>
      <c r="Z553">
        <v>16</v>
      </c>
      <c r="AA553" t="s">
        <v>512</v>
      </c>
      <c r="AD553">
        <v>2.8</v>
      </c>
      <c r="AE553" t="s">
        <v>475</v>
      </c>
      <c r="AF553" t="s">
        <v>475</v>
      </c>
      <c r="AH553">
        <v>0</v>
      </c>
      <c r="AI553">
        <v>0</v>
      </c>
      <c r="AJ553" t="s">
        <v>490</v>
      </c>
      <c r="AK553">
        <v>17601</v>
      </c>
      <c r="AL553">
        <v>159</v>
      </c>
      <c r="AM553">
        <v>92</v>
      </c>
      <c r="AN553">
        <v>8</v>
      </c>
      <c r="AO553">
        <v>933</v>
      </c>
      <c r="AP553">
        <v>2</v>
      </c>
      <c r="AQ553">
        <v>240</v>
      </c>
      <c r="AR553">
        <v>883</v>
      </c>
      <c r="AS553">
        <v>58.31</v>
      </c>
      <c r="AT553" t="s">
        <v>3647</v>
      </c>
      <c r="AU553">
        <v>5</v>
      </c>
      <c r="AV553">
        <v>0</v>
      </c>
      <c r="AW553" t="s">
        <v>3648</v>
      </c>
      <c r="AY553">
        <v>101</v>
      </c>
      <c r="AZ553">
        <v>10</v>
      </c>
      <c r="BA553">
        <v>3</v>
      </c>
      <c r="BB553">
        <v>0</v>
      </c>
      <c r="BC553">
        <v>0.76919999999999999</v>
      </c>
      <c r="BD553">
        <v>536</v>
      </c>
      <c r="BE553">
        <v>444</v>
      </c>
      <c r="BF553">
        <v>38</v>
      </c>
      <c r="BG553">
        <v>41</v>
      </c>
      <c r="BH553">
        <v>20</v>
      </c>
      <c r="BI553">
        <v>0</v>
      </c>
      <c r="BJ553" t="s">
        <v>1406</v>
      </c>
      <c r="BK553">
        <v>3</v>
      </c>
      <c r="BL553">
        <v>10</v>
      </c>
      <c r="BM553">
        <v>3</v>
      </c>
      <c r="BN553">
        <v>0</v>
      </c>
      <c r="BO553">
        <v>0.76919999999999999</v>
      </c>
      <c r="BP553">
        <v>31</v>
      </c>
      <c r="BQ553">
        <v>8</v>
      </c>
      <c r="BR553">
        <v>0</v>
      </c>
      <c r="BS553">
        <v>0.79490000000000005</v>
      </c>
      <c r="BT553">
        <v>31</v>
      </c>
      <c r="BU553">
        <v>8</v>
      </c>
      <c r="BV553">
        <v>0</v>
      </c>
      <c r="BW553">
        <v>0.79490000000000005</v>
      </c>
      <c r="BX553">
        <v>0.56389999999999996</v>
      </c>
      <c r="BY553">
        <v>0.67210000000000003</v>
      </c>
      <c r="BZ553">
        <v>0</v>
      </c>
      <c r="CA553">
        <v>0</v>
      </c>
      <c r="CB553">
        <v>1947</v>
      </c>
      <c r="CC553" t="s">
        <v>480</v>
      </c>
      <c r="CE553">
        <v>0</v>
      </c>
      <c r="CF553" t="s">
        <v>987</v>
      </c>
      <c r="CG553">
        <v>1969</v>
      </c>
      <c r="CH553" t="s">
        <v>119</v>
      </c>
      <c r="CI553">
        <v>57</v>
      </c>
      <c r="CJ553">
        <v>35</v>
      </c>
      <c r="CK553">
        <v>25.592420000000001</v>
      </c>
      <c r="CL553">
        <v>0</v>
      </c>
      <c r="CM553">
        <v>1</v>
      </c>
      <c r="CN553">
        <v>0</v>
      </c>
      <c r="CO553">
        <v>0</v>
      </c>
      <c r="CP553">
        <v>0</v>
      </c>
      <c r="CQ553">
        <v>0</v>
      </c>
      <c r="CR553">
        <v>0</v>
      </c>
    </row>
    <row r="554" spans="1:96" x14ac:dyDescent="0.3">
      <c r="A554">
        <v>2004</v>
      </c>
      <c r="B554" t="s">
        <v>119</v>
      </c>
      <c r="C554" t="s">
        <v>3649</v>
      </c>
      <c r="D554" t="s">
        <v>3650</v>
      </c>
      <c r="E554" t="s">
        <v>774</v>
      </c>
      <c r="F554">
        <v>38.816670000000002</v>
      </c>
      <c r="G554">
        <v>38.083329999999997</v>
      </c>
      <c r="H554">
        <v>39.333329999999997</v>
      </c>
      <c r="I554">
        <v>0.502</v>
      </c>
      <c r="J554">
        <v>6.8500000000000005E-2</v>
      </c>
      <c r="K554">
        <v>0.14380000000000001</v>
      </c>
      <c r="L554">
        <v>0.24679999999999999</v>
      </c>
      <c r="M554">
        <v>40215.5</v>
      </c>
      <c r="N554">
        <v>98400</v>
      </c>
      <c r="O554">
        <v>0.80320000000000003</v>
      </c>
      <c r="P554">
        <v>0.1923</v>
      </c>
      <c r="Q554">
        <v>5.91E-2</v>
      </c>
      <c r="R554">
        <v>0.68</v>
      </c>
      <c r="S554" t="s">
        <v>539</v>
      </c>
      <c r="T554">
        <v>2</v>
      </c>
      <c r="U554">
        <v>74</v>
      </c>
      <c r="V554">
        <v>195</v>
      </c>
      <c r="W554">
        <v>4.8099999999999996</v>
      </c>
      <c r="X554" t="s">
        <v>1603</v>
      </c>
      <c r="Y554" t="s">
        <v>3651</v>
      </c>
      <c r="AA554" t="s">
        <v>474</v>
      </c>
      <c r="AD554">
        <v>3</v>
      </c>
      <c r="AE554" t="s">
        <v>475</v>
      </c>
      <c r="AH554">
        <v>0</v>
      </c>
      <c r="AI554">
        <v>0</v>
      </c>
      <c r="AJ554" t="s">
        <v>490</v>
      </c>
      <c r="AK554">
        <v>17403</v>
      </c>
      <c r="AU554">
        <v>0</v>
      </c>
      <c r="AW554" t="s">
        <v>3652</v>
      </c>
      <c r="AY554">
        <v>101</v>
      </c>
      <c r="AZ554">
        <v>10</v>
      </c>
      <c r="BA554">
        <v>3</v>
      </c>
      <c r="BB554">
        <v>0</v>
      </c>
      <c r="BC554">
        <v>0.76919999999999999</v>
      </c>
      <c r="BD554">
        <v>536</v>
      </c>
      <c r="BE554">
        <v>444</v>
      </c>
      <c r="BF554">
        <v>38</v>
      </c>
      <c r="BG554">
        <v>41</v>
      </c>
      <c r="BH554">
        <v>20</v>
      </c>
      <c r="BI554">
        <v>0</v>
      </c>
      <c r="BJ554" t="s">
        <v>1406</v>
      </c>
      <c r="BK554">
        <v>3</v>
      </c>
      <c r="BL554">
        <v>10</v>
      </c>
      <c r="BM554">
        <v>3</v>
      </c>
      <c r="BN554">
        <v>0</v>
      </c>
      <c r="BO554">
        <v>0.76919999999999999</v>
      </c>
      <c r="BP554">
        <v>31</v>
      </c>
      <c r="BQ554">
        <v>8</v>
      </c>
      <c r="BR554">
        <v>0</v>
      </c>
      <c r="BS554">
        <v>0.79490000000000005</v>
      </c>
      <c r="BT554">
        <v>31</v>
      </c>
      <c r="BU554">
        <v>8</v>
      </c>
      <c r="BV554">
        <v>0</v>
      </c>
      <c r="BW554">
        <v>0.79490000000000005</v>
      </c>
      <c r="BX554">
        <v>0.56389999999999996</v>
      </c>
      <c r="BY554">
        <v>0.67210000000000003</v>
      </c>
      <c r="BZ554">
        <v>0</v>
      </c>
      <c r="CA554">
        <v>0</v>
      </c>
      <c r="CB554">
        <v>1947</v>
      </c>
      <c r="CC554" t="s">
        <v>480</v>
      </c>
      <c r="CE554">
        <v>0</v>
      </c>
      <c r="CF554" t="s">
        <v>987</v>
      </c>
      <c r="CG554">
        <v>1969</v>
      </c>
      <c r="CH554" t="s">
        <v>119</v>
      </c>
      <c r="CI554">
        <v>57</v>
      </c>
      <c r="CJ554">
        <v>35</v>
      </c>
      <c r="CK554">
        <v>25.03378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</row>
    <row r="555" spans="1:96" x14ac:dyDescent="0.3">
      <c r="A555">
        <v>2004</v>
      </c>
      <c r="B555" t="s">
        <v>1407</v>
      </c>
      <c r="C555" t="s">
        <v>3653</v>
      </c>
      <c r="D555" t="s">
        <v>83</v>
      </c>
      <c r="E555" t="s">
        <v>1256</v>
      </c>
      <c r="F555">
        <v>32.844430000000003</v>
      </c>
      <c r="G555">
        <v>31.071739999999998</v>
      </c>
      <c r="H555">
        <v>35.490029999999997</v>
      </c>
      <c r="I555">
        <v>0.51039999999999996</v>
      </c>
      <c r="J555">
        <v>4.8899999999999999E-2</v>
      </c>
      <c r="K555">
        <v>0.1026</v>
      </c>
      <c r="L555">
        <v>0.17510000000000001</v>
      </c>
      <c r="M555">
        <v>43974.17</v>
      </c>
      <c r="N555">
        <v>98540.44</v>
      </c>
      <c r="O555">
        <v>0.78510000000000002</v>
      </c>
      <c r="P555">
        <v>0.23760000000000001</v>
      </c>
      <c r="Q555">
        <v>6.1600000000000002E-2</v>
      </c>
      <c r="R555">
        <v>0</v>
      </c>
      <c r="S555" t="s">
        <v>539</v>
      </c>
      <c r="T555">
        <v>3</v>
      </c>
      <c r="U555">
        <v>76</v>
      </c>
      <c r="V555">
        <v>205</v>
      </c>
      <c r="W555">
        <v>4.8499999999999996</v>
      </c>
      <c r="X555" t="s">
        <v>1701</v>
      </c>
      <c r="Y555" t="s">
        <v>3654</v>
      </c>
      <c r="Z555">
        <v>34</v>
      </c>
      <c r="AA555" t="s">
        <v>474</v>
      </c>
      <c r="AB555">
        <v>920</v>
      </c>
      <c r="AC555">
        <v>19</v>
      </c>
      <c r="AD555">
        <v>2.5</v>
      </c>
      <c r="AE555" t="s">
        <v>473</v>
      </c>
      <c r="AF555" t="s">
        <v>473</v>
      </c>
      <c r="AH555">
        <v>0</v>
      </c>
      <c r="AI555">
        <v>0</v>
      </c>
      <c r="AJ555" t="s">
        <v>490</v>
      </c>
      <c r="AK555">
        <v>38119</v>
      </c>
      <c r="AL555">
        <v>430</v>
      </c>
      <c r="AM555">
        <v>240</v>
      </c>
      <c r="AN555">
        <v>9</v>
      </c>
      <c r="AO555">
        <v>2681</v>
      </c>
      <c r="AP555">
        <v>18</v>
      </c>
      <c r="AQ555">
        <v>505</v>
      </c>
      <c r="AR555">
        <v>2746</v>
      </c>
      <c r="AS555">
        <v>78.849999999999994</v>
      </c>
      <c r="AT555" t="s">
        <v>3655</v>
      </c>
      <c r="AU555">
        <v>6</v>
      </c>
      <c r="AV555">
        <v>0</v>
      </c>
      <c r="AW555" t="s">
        <v>3656</v>
      </c>
      <c r="AY555">
        <v>85</v>
      </c>
      <c r="AZ555">
        <v>9</v>
      </c>
      <c r="BA555">
        <v>4</v>
      </c>
      <c r="BB555">
        <v>0</v>
      </c>
      <c r="BC555">
        <v>0.69230000000000003</v>
      </c>
      <c r="BD555">
        <v>398</v>
      </c>
      <c r="BE555">
        <v>404</v>
      </c>
      <c r="BF555">
        <v>32</v>
      </c>
      <c r="BG555">
        <v>26</v>
      </c>
      <c r="BH555">
        <v>32</v>
      </c>
      <c r="BI555">
        <v>0</v>
      </c>
      <c r="BJ555" t="s">
        <v>1413</v>
      </c>
      <c r="BK555">
        <v>9</v>
      </c>
      <c r="BL555">
        <v>9</v>
      </c>
      <c r="BM555">
        <v>4</v>
      </c>
      <c r="BN555">
        <v>0</v>
      </c>
      <c r="BO555">
        <v>0.69230000000000003</v>
      </c>
      <c r="BP555">
        <v>52</v>
      </c>
      <c r="BQ555">
        <v>54</v>
      </c>
      <c r="BR555">
        <v>0</v>
      </c>
      <c r="BS555">
        <v>0.49059999999999998</v>
      </c>
      <c r="BT555">
        <v>27</v>
      </c>
      <c r="BU555">
        <v>32</v>
      </c>
      <c r="BV555">
        <v>0</v>
      </c>
      <c r="BW555">
        <v>0.45760000000000001</v>
      </c>
      <c r="BX555">
        <v>0.51559999999999995</v>
      </c>
      <c r="BY555">
        <v>0.44829999999999998</v>
      </c>
      <c r="BZ555">
        <v>0</v>
      </c>
      <c r="CA555">
        <v>0</v>
      </c>
      <c r="CB555">
        <v>1954</v>
      </c>
      <c r="CC555" t="s">
        <v>480</v>
      </c>
      <c r="CE555">
        <v>0</v>
      </c>
      <c r="CF555" t="s">
        <v>489</v>
      </c>
      <c r="CG555">
        <v>1982</v>
      </c>
      <c r="CH555" t="s">
        <v>93</v>
      </c>
      <c r="CI555">
        <v>50</v>
      </c>
      <c r="CJ555">
        <v>22</v>
      </c>
      <c r="CK555">
        <v>24.950659999999999</v>
      </c>
      <c r="CL555">
        <v>1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</row>
    <row r="556" spans="1:96" x14ac:dyDescent="0.3">
      <c r="A556">
        <v>2004</v>
      </c>
      <c r="B556" t="s">
        <v>1284</v>
      </c>
      <c r="C556" t="s">
        <v>3657</v>
      </c>
      <c r="D556" t="s">
        <v>3658</v>
      </c>
      <c r="E556" t="s">
        <v>521</v>
      </c>
      <c r="F556">
        <v>41.81259</v>
      </c>
      <c r="G556">
        <v>40.011110000000002</v>
      </c>
      <c r="H556">
        <v>43.5563</v>
      </c>
      <c r="I556">
        <v>0.5</v>
      </c>
      <c r="J556">
        <v>9.1600000000000001E-2</v>
      </c>
      <c r="K556">
        <v>0.19700000000000001</v>
      </c>
      <c r="L556">
        <v>0.3196</v>
      </c>
      <c r="M556">
        <v>30364.36</v>
      </c>
      <c r="N556">
        <v>44789.2</v>
      </c>
      <c r="O556">
        <v>0.75839999999999996</v>
      </c>
      <c r="P556">
        <v>0.16470000000000001</v>
      </c>
      <c r="Q556">
        <v>3.5299999999999998E-2</v>
      </c>
      <c r="R556">
        <v>12.04</v>
      </c>
      <c r="S556" t="s">
        <v>470</v>
      </c>
      <c r="T556">
        <v>4</v>
      </c>
      <c r="U556">
        <v>74.5</v>
      </c>
      <c r="V556">
        <v>188</v>
      </c>
      <c r="W556">
        <v>4.62</v>
      </c>
      <c r="X556" t="s">
        <v>3659</v>
      </c>
      <c r="Y556" t="s">
        <v>2243</v>
      </c>
      <c r="Z556">
        <v>27</v>
      </c>
      <c r="AA556" t="s">
        <v>474</v>
      </c>
      <c r="AD556">
        <v>3.6</v>
      </c>
      <c r="AE556" t="s">
        <v>475</v>
      </c>
      <c r="AF556" t="s">
        <v>473</v>
      </c>
      <c r="AH556">
        <v>0</v>
      </c>
      <c r="AI556">
        <v>0</v>
      </c>
      <c r="AJ556" t="s">
        <v>490</v>
      </c>
      <c r="AK556">
        <v>76801</v>
      </c>
      <c r="AL556">
        <v>210</v>
      </c>
      <c r="AM556">
        <v>98</v>
      </c>
      <c r="AN556">
        <v>18</v>
      </c>
      <c r="AO556">
        <v>1360</v>
      </c>
      <c r="AP556">
        <v>13</v>
      </c>
      <c r="AQ556">
        <v>283</v>
      </c>
      <c r="AR556">
        <v>1557</v>
      </c>
      <c r="AS556">
        <v>50.37</v>
      </c>
      <c r="AT556" t="s">
        <v>3660</v>
      </c>
      <c r="AU556">
        <v>6</v>
      </c>
      <c r="AV556">
        <v>0</v>
      </c>
      <c r="AW556" t="s">
        <v>3661</v>
      </c>
      <c r="AX556" t="s">
        <v>191</v>
      </c>
      <c r="AY556">
        <v>76</v>
      </c>
      <c r="AZ556">
        <v>11</v>
      </c>
      <c r="BA556">
        <v>2</v>
      </c>
      <c r="BB556">
        <v>0</v>
      </c>
      <c r="BC556">
        <v>0.84619999999999995</v>
      </c>
      <c r="BD556">
        <v>502</v>
      </c>
      <c r="BE556">
        <v>274</v>
      </c>
      <c r="BF556">
        <v>18</v>
      </c>
      <c r="BG556">
        <v>55</v>
      </c>
      <c r="BH556">
        <v>8</v>
      </c>
      <c r="BI556">
        <v>0</v>
      </c>
      <c r="BJ556" t="s">
        <v>1421</v>
      </c>
      <c r="BK556">
        <v>3</v>
      </c>
      <c r="BL556">
        <v>11</v>
      </c>
      <c r="BM556">
        <v>2</v>
      </c>
      <c r="BN556">
        <v>0</v>
      </c>
      <c r="BO556">
        <v>0.84619999999999995</v>
      </c>
      <c r="BP556">
        <v>35</v>
      </c>
      <c r="BQ556">
        <v>3</v>
      </c>
      <c r="BR556">
        <v>0</v>
      </c>
      <c r="BS556">
        <v>0.92110000000000003</v>
      </c>
      <c r="BT556">
        <v>35</v>
      </c>
      <c r="BU556">
        <v>3</v>
      </c>
      <c r="BV556">
        <v>0</v>
      </c>
      <c r="BW556">
        <v>0.92110000000000003</v>
      </c>
      <c r="BX556">
        <v>0.65490000000000004</v>
      </c>
      <c r="BY556">
        <v>0.873</v>
      </c>
      <c r="BZ556">
        <v>0</v>
      </c>
      <c r="CA556">
        <v>0</v>
      </c>
      <c r="CB556">
        <v>1948</v>
      </c>
      <c r="CC556" t="s">
        <v>480</v>
      </c>
      <c r="CE556">
        <v>0</v>
      </c>
      <c r="CF556" t="s">
        <v>481</v>
      </c>
      <c r="CG556">
        <v>1979</v>
      </c>
      <c r="CH556" t="s">
        <v>1422</v>
      </c>
      <c r="CI556">
        <v>56</v>
      </c>
      <c r="CJ556">
        <v>25</v>
      </c>
      <c r="CK556">
        <v>23.812259999999998</v>
      </c>
      <c r="CL556">
        <v>1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</row>
    <row r="557" spans="1:96" x14ac:dyDescent="0.3">
      <c r="A557">
        <v>2004</v>
      </c>
      <c r="B557" t="s">
        <v>3662</v>
      </c>
      <c r="C557" t="s">
        <v>3663</v>
      </c>
      <c r="D557" t="s">
        <v>1232</v>
      </c>
      <c r="E557" t="s">
        <v>1256</v>
      </c>
      <c r="F557">
        <v>35.634540000000001</v>
      </c>
      <c r="G557">
        <v>34.871720000000003</v>
      </c>
      <c r="H557">
        <v>36.291519999999998</v>
      </c>
      <c r="I557">
        <v>0.49380000000000002</v>
      </c>
      <c r="J557">
        <v>3.6799999999999999E-2</v>
      </c>
      <c r="K557">
        <v>8.5300000000000001E-2</v>
      </c>
      <c r="L557">
        <v>0.16719999999999999</v>
      </c>
      <c r="M557">
        <v>59564.51</v>
      </c>
      <c r="N557">
        <v>169975.3</v>
      </c>
      <c r="O557">
        <v>0.85599999999999998</v>
      </c>
      <c r="P557">
        <v>0.32540000000000002</v>
      </c>
      <c r="Q557">
        <v>8.3199999999999996E-2</v>
      </c>
      <c r="S557" t="s">
        <v>569</v>
      </c>
      <c r="T557">
        <v>2</v>
      </c>
      <c r="U557">
        <v>77</v>
      </c>
      <c r="V557">
        <v>204</v>
      </c>
      <c r="W557">
        <v>4.6900000000000004</v>
      </c>
      <c r="X557" t="s">
        <v>843</v>
      </c>
      <c r="Y557" t="s">
        <v>1021</v>
      </c>
      <c r="Z557">
        <v>14</v>
      </c>
      <c r="AA557" t="s">
        <v>474</v>
      </c>
      <c r="AE557" t="s">
        <v>475</v>
      </c>
      <c r="AF557" t="s">
        <v>475</v>
      </c>
      <c r="AG557" t="s">
        <v>531</v>
      </c>
      <c r="AH557">
        <v>0</v>
      </c>
      <c r="AI557">
        <v>0</v>
      </c>
      <c r="AJ557" t="s">
        <v>490</v>
      </c>
      <c r="AK557">
        <v>37064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 t="s">
        <v>3664</v>
      </c>
      <c r="AU557">
        <v>4</v>
      </c>
      <c r="AV557">
        <v>1</v>
      </c>
      <c r="AW557" t="s">
        <v>3665</v>
      </c>
      <c r="CK557">
        <v>24.188230000000001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</row>
    <row r="558" spans="1:96" x14ac:dyDescent="0.3">
      <c r="A558">
        <v>2004</v>
      </c>
      <c r="B558" t="s">
        <v>91</v>
      </c>
      <c r="C558" t="s">
        <v>3666</v>
      </c>
      <c r="D558" t="s">
        <v>3667</v>
      </c>
      <c r="E558" t="s">
        <v>774</v>
      </c>
      <c r="F558">
        <v>41.7</v>
      </c>
      <c r="G558">
        <v>39.9</v>
      </c>
      <c r="H558">
        <v>43.6</v>
      </c>
      <c r="I558">
        <v>0.4798</v>
      </c>
      <c r="J558">
        <v>0.1043</v>
      </c>
      <c r="K558">
        <v>0.22120000000000001</v>
      </c>
      <c r="L558">
        <v>0.32140000000000002</v>
      </c>
      <c r="M558">
        <v>47243</v>
      </c>
      <c r="N558">
        <v>97000</v>
      </c>
      <c r="O558">
        <v>0.87509999999999999</v>
      </c>
      <c r="P558">
        <v>0.2351</v>
      </c>
      <c r="Q558">
        <v>6.5799999999999997E-2</v>
      </c>
      <c r="R558">
        <v>4.25</v>
      </c>
      <c r="S558" t="s">
        <v>498</v>
      </c>
      <c r="T558">
        <v>5</v>
      </c>
      <c r="U558">
        <v>75</v>
      </c>
      <c r="V558">
        <v>210</v>
      </c>
      <c r="W558">
        <v>4.6500000000000004</v>
      </c>
      <c r="X558" t="s">
        <v>1079</v>
      </c>
      <c r="Y558" t="s">
        <v>3668</v>
      </c>
      <c r="Z558">
        <v>47</v>
      </c>
      <c r="AA558" t="s">
        <v>474</v>
      </c>
      <c r="AD558">
        <v>3.4</v>
      </c>
      <c r="AE558" t="s">
        <v>475</v>
      </c>
      <c r="AF558" t="s">
        <v>475</v>
      </c>
      <c r="AH558">
        <v>1</v>
      </c>
      <c r="AI558">
        <v>1</v>
      </c>
      <c r="AJ558" t="s">
        <v>490</v>
      </c>
      <c r="AK558">
        <v>19609</v>
      </c>
      <c r="AL558">
        <v>1387</v>
      </c>
      <c r="AM558">
        <v>828</v>
      </c>
      <c r="AN558">
        <v>37</v>
      </c>
      <c r="AO558">
        <v>9715</v>
      </c>
      <c r="AP558">
        <v>87</v>
      </c>
      <c r="AQ558">
        <v>1567</v>
      </c>
      <c r="AR558">
        <v>9400</v>
      </c>
      <c r="AS558">
        <v>206.7</v>
      </c>
      <c r="AT558" t="s">
        <v>3669</v>
      </c>
      <c r="AU558">
        <v>4</v>
      </c>
      <c r="AV558">
        <v>0</v>
      </c>
      <c r="AW558" t="s">
        <v>805</v>
      </c>
      <c r="AX558" t="s">
        <v>91</v>
      </c>
      <c r="AY558">
        <v>111</v>
      </c>
      <c r="AZ558">
        <v>10</v>
      </c>
      <c r="BA558">
        <v>3</v>
      </c>
      <c r="BB558">
        <v>0</v>
      </c>
      <c r="BC558">
        <v>0.76919999999999999</v>
      </c>
      <c r="BD558">
        <v>798</v>
      </c>
      <c r="BE558">
        <v>257</v>
      </c>
      <c r="BF558">
        <v>37</v>
      </c>
      <c r="BG558">
        <v>47</v>
      </c>
      <c r="BH558">
        <v>15</v>
      </c>
      <c r="BI558">
        <v>0</v>
      </c>
      <c r="BJ558" t="s">
        <v>2071</v>
      </c>
      <c r="BK558">
        <v>9</v>
      </c>
      <c r="BL558">
        <v>10</v>
      </c>
      <c r="BM558">
        <v>3</v>
      </c>
      <c r="BN558">
        <v>0</v>
      </c>
      <c r="BO558">
        <v>0.76919999999999999</v>
      </c>
      <c r="BP558">
        <v>86</v>
      </c>
      <c r="BQ558">
        <v>26</v>
      </c>
      <c r="BR558">
        <v>0</v>
      </c>
      <c r="BS558">
        <v>0.76790000000000003</v>
      </c>
      <c r="BT558">
        <v>47</v>
      </c>
      <c r="BU558">
        <v>15</v>
      </c>
      <c r="BV558">
        <v>0</v>
      </c>
      <c r="BW558">
        <v>0.7581</v>
      </c>
      <c r="BX558">
        <v>0.76470000000000005</v>
      </c>
      <c r="BY558">
        <v>0.7581</v>
      </c>
      <c r="BZ558">
        <v>0</v>
      </c>
      <c r="CA558">
        <v>0</v>
      </c>
      <c r="CB558">
        <v>1945</v>
      </c>
      <c r="CC558" t="s">
        <v>480</v>
      </c>
      <c r="CE558">
        <v>0</v>
      </c>
      <c r="CF558" t="s">
        <v>593</v>
      </c>
      <c r="CG558">
        <v>1976</v>
      </c>
      <c r="CH558" t="s">
        <v>78</v>
      </c>
      <c r="CI558">
        <v>59</v>
      </c>
      <c r="CJ558">
        <v>28</v>
      </c>
      <c r="CK558">
        <v>26.245329999999999</v>
      </c>
      <c r="CL558">
        <v>0</v>
      </c>
      <c r="CM558">
        <v>0</v>
      </c>
      <c r="CN558">
        <v>0</v>
      </c>
      <c r="CO558">
        <v>1</v>
      </c>
      <c r="CP558">
        <v>0</v>
      </c>
      <c r="CQ558">
        <v>0</v>
      </c>
      <c r="CR558">
        <v>1</v>
      </c>
    </row>
    <row r="559" spans="1:96" x14ac:dyDescent="0.3">
      <c r="A559">
        <v>2004</v>
      </c>
      <c r="B559" t="s">
        <v>762</v>
      </c>
      <c r="C559" t="s">
        <v>3670</v>
      </c>
      <c r="D559" t="s">
        <v>2103</v>
      </c>
      <c r="E559" t="s">
        <v>856</v>
      </c>
      <c r="F559">
        <v>35.418089999999999</v>
      </c>
      <c r="G559">
        <v>33.596429999999998</v>
      </c>
      <c r="H559">
        <v>36.904260000000001</v>
      </c>
      <c r="I559">
        <v>0.47339999999999999</v>
      </c>
      <c r="J559">
        <v>7.2800000000000004E-2</v>
      </c>
      <c r="K559">
        <v>0.14630000000000001</v>
      </c>
      <c r="L559">
        <v>0.2281</v>
      </c>
      <c r="M559">
        <v>32942.32</v>
      </c>
      <c r="N559">
        <v>91501.15</v>
      </c>
      <c r="O559">
        <v>0.75260000000000005</v>
      </c>
      <c r="P559">
        <v>0.17530000000000001</v>
      </c>
      <c r="Q559">
        <v>5.5500000000000001E-2</v>
      </c>
      <c r="R559">
        <v>1.68</v>
      </c>
      <c r="S559" t="s">
        <v>486</v>
      </c>
      <c r="T559">
        <v>3</v>
      </c>
      <c r="U559">
        <v>76</v>
      </c>
      <c r="V559">
        <v>195</v>
      </c>
      <c r="W559">
        <v>4.7</v>
      </c>
      <c r="X559" t="s">
        <v>1583</v>
      </c>
      <c r="Y559" t="s">
        <v>3671</v>
      </c>
      <c r="Z559">
        <v>39</v>
      </c>
      <c r="AA559" t="s">
        <v>474</v>
      </c>
      <c r="AB559">
        <v>1130</v>
      </c>
      <c r="AD559">
        <v>3.4</v>
      </c>
      <c r="AE559" t="s">
        <v>473</v>
      </c>
      <c r="AF559" t="s">
        <v>475</v>
      </c>
      <c r="AH559">
        <v>0</v>
      </c>
      <c r="AI559">
        <v>0</v>
      </c>
      <c r="AJ559" t="s">
        <v>476</v>
      </c>
      <c r="AK559">
        <v>44113</v>
      </c>
      <c r="AL559">
        <v>896</v>
      </c>
      <c r="AM559">
        <v>500</v>
      </c>
      <c r="AN559">
        <v>23</v>
      </c>
      <c r="AO559">
        <v>6159</v>
      </c>
      <c r="AP559">
        <v>35</v>
      </c>
      <c r="AQ559">
        <v>1001</v>
      </c>
      <c r="AR559">
        <v>5930</v>
      </c>
      <c r="AS559">
        <v>157.91999999999999</v>
      </c>
      <c r="AT559" t="s">
        <v>3672</v>
      </c>
      <c r="AU559">
        <v>4</v>
      </c>
      <c r="AV559">
        <v>0</v>
      </c>
      <c r="AW559" t="s">
        <v>3673</v>
      </c>
      <c r="AX559" t="s">
        <v>146</v>
      </c>
      <c r="AY559">
        <v>105</v>
      </c>
      <c r="AZ559">
        <v>8</v>
      </c>
      <c r="BA559">
        <v>5</v>
      </c>
      <c r="BB559">
        <v>0</v>
      </c>
      <c r="BC559">
        <v>0.61539999999999995</v>
      </c>
      <c r="BD559">
        <v>575</v>
      </c>
      <c r="BE559">
        <v>383</v>
      </c>
      <c r="BF559">
        <v>43</v>
      </c>
      <c r="BG559">
        <v>32</v>
      </c>
      <c r="BH559">
        <v>24</v>
      </c>
      <c r="BI559">
        <v>0</v>
      </c>
      <c r="BJ559" t="s">
        <v>2032</v>
      </c>
      <c r="BK559">
        <v>15</v>
      </c>
      <c r="BL559">
        <v>8</v>
      </c>
      <c r="BM559">
        <v>5</v>
      </c>
      <c r="BN559">
        <v>0</v>
      </c>
      <c r="BO559">
        <v>0.61539999999999995</v>
      </c>
      <c r="BP559">
        <v>118</v>
      </c>
      <c r="BQ559">
        <v>65</v>
      </c>
      <c r="BR559">
        <v>0</v>
      </c>
      <c r="BS559">
        <v>0.64480000000000004</v>
      </c>
      <c r="BT559">
        <v>42</v>
      </c>
      <c r="BU559">
        <v>21</v>
      </c>
      <c r="BV559">
        <v>0</v>
      </c>
      <c r="BW559">
        <v>0.66669999999999996</v>
      </c>
      <c r="BX559">
        <v>0.61739999999999995</v>
      </c>
      <c r="BY559">
        <v>0.57140000000000002</v>
      </c>
      <c r="BZ559">
        <v>0</v>
      </c>
      <c r="CA559">
        <v>0</v>
      </c>
      <c r="CB559">
        <v>1948</v>
      </c>
      <c r="CC559" t="s">
        <v>480</v>
      </c>
      <c r="CE559">
        <v>0</v>
      </c>
      <c r="CF559" t="s">
        <v>527</v>
      </c>
      <c r="CG559">
        <v>1971</v>
      </c>
      <c r="CH559" t="s">
        <v>2033</v>
      </c>
      <c r="CI559">
        <v>56</v>
      </c>
      <c r="CJ559">
        <v>33</v>
      </c>
      <c r="CK559">
        <v>23.733550000000001</v>
      </c>
      <c r="CL559">
        <v>0</v>
      </c>
      <c r="CM559">
        <v>0</v>
      </c>
      <c r="CN559">
        <v>1</v>
      </c>
      <c r="CO559">
        <v>0</v>
      </c>
      <c r="CP559">
        <v>0</v>
      </c>
      <c r="CQ559">
        <v>0</v>
      </c>
      <c r="CR559">
        <v>0</v>
      </c>
    </row>
    <row r="560" spans="1:96" x14ac:dyDescent="0.3">
      <c r="A560">
        <v>2004</v>
      </c>
      <c r="B560" t="s">
        <v>192</v>
      </c>
      <c r="C560" t="s">
        <v>3674</v>
      </c>
      <c r="D560" t="s">
        <v>3675</v>
      </c>
      <c r="E560" t="s">
        <v>550</v>
      </c>
      <c r="F560">
        <v>34.225439999999999</v>
      </c>
      <c r="G560">
        <v>33.463090000000001</v>
      </c>
      <c r="H560">
        <v>35.03228</v>
      </c>
      <c r="I560">
        <v>0.50619999999999998</v>
      </c>
      <c r="J560">
        <v>5.2200000000000003E-2</v>
      </c>
      <c r="K560">
        <v>0.1057</v>
      </c>
      <c r="L560">
        <v>0.18090000000000001</v>
      </c>
      <c r="M560">
        <v>48879.74</v>
      </c>
      <c r="N560">
        <v>149056.5</v>
      </c>
      <c r="O560">
        <v>0.88139999999999996</v>
      </c>
      <c r="P560">
        <v>0.3372</v>
      </c>
      <c r="Q560">
        <v>8.5300000000000001E-2</v>
      </c>
      <c r="R560">
        <v>15.05</v>
      </c>
      <c r="S560" t="s">
        <v>470</v>
      </c>
      <c r="T560">
        <v>2</v>
      </c>
      <c r="U560">
        <v>73</v>
      </c>
      <c r="V560">
        <v>210</v>
      </c>
      <c r="W560">
        <v>4.5999999999999996</v>
      </c>
      <c r="X560" t="s">
        <v>597</v>
      </c>
      <c r="Y560" t="s">
        <v>3676</v>
      </c>
      <c r="Z560">
        <v>3</v>
      </c>
      <c r="AA560" t="s">
        <v>474</v>
      </c>
      <c r="AE560" t="s">
        <v>475</v>
      </c>
      <c r="AF560" t="s">
        <v>473</v>
      </c>
      <c r="AH560">
        <v>0</v>
      </c>
      <c r="AI560">
        <v>0</v>
      </c>
      <c r="AL560">
        <v>1</v>
      </c>
      <c r="AM560">
        <v>1</v>
      </c>
      <c r="AN560">
        <v>0</v>
      </c>
      <c r="AO560">
        <v>10</v>
      </c>
      <c r="AP560">
        <v>1</v>
      </c>
      <c r="AQ560">
        <v>1</v>
      </c>
      <c r="AR560">
        <v>10</v>
      </c>
      <c r="AS560">
        <v>3.33</v>
      </c>
      <c r="AT560" t="s">
        <v>3677</v>
      </c>
      <c r="AU560">
        <v>4</v>
      </c>
      <c r="AV560">
        <v>0</v>
      </c>
      <c r="AW560" t="s">
        <v>3678</v>
      </c>
      <c r="AY560">
        <v>112</v>
      </c>
      <c r="AZ560">
        <v>10</v>
      </c>
      <c r="BA560">
        <v>3</v>
      </c>
      <c r="BB560">
        <v>0</v>
      </c>
      <c r="BC560">
        <v>0.76919999999999999</v>
      </c>
      <c r="BD560">
        <v>572</v>
      </c>
      <c r="BE560">
        <v>409</v>
      </c>
      <c r="BF560">
        <v>40</v>
      </c>
      <c r="BG560">
        <v>36</v>
      </c>
      <c r="BH560">
        <v>25</v>
      </c>
      <c r="BI560">
        <v>0</v>
      </c>
      <c r="BJ560" t="s">
        <v>1453</v>
      </c>
      <c r="BK560">
        <v>18</v>
      </c>
      <c r="BL560">
        <v>10</v>
      </c>
      <c r="BM560">
        <v>3</v>
      </c>
      <c r="BN560">
        <v>0</v>
      </c>
      <c r="BO560">
        <v>0.76919999999999999</v>
      </c>
      <c r="BP560">
        <v>103</v>
      </c>
      <c r="BQ560">
        <v>104</v>
      </c>
      <c r="BR560">
        <v>1</v>
      </c>
      <c r="BS560">
        <v>0.49759999999999999</v>
      </c>
      <c r="BT560">
        <v>36</v>
      </c>
      <c r="BU560">
        <v>25</v>
      </c>
      <c r="BV560">
        <v>0</v>
      </c>
      <c r="BW560">
        <v>0.59019999999999995</v>
      </c>
      <c r="BX560">
        <v>0.59940000000000004</v>
      </c>
      <c r="BY560">
        <v>0.59019999999999995</v>
      </c>
      <c r="BZ560">
        <v>0</v>
      </c>
      <c r="CA560">
        <v>0</v>
      </c>
      <c r="CB560">
        <v>1950</v>
      </c>
      <c r="CC560" t="s">
        <v>480</v>
      </c>
      <c r="CE560">
        <v>0</v>
      </c>
      <c r="CF560" t="s">
        <v>527</v>
      </c>
      <c r="CG560">
        <v>1972</v>
      </c>
      <c r="CH560" t="s">
        <v>170</v>
      </c>
      <c r="CI560">
        <v>54</v>
      </c>
      <c r="CJ560">
        <v>32</v>
      </c>
      <c r="CK560">
        <v>27.703130000000002</v>
      </c>
      <c r="CL560">
        <v>1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</row>
    <row r="561" spans="1:96" x14ac:dyDescent="0.3">
      <c r="A561">
        <v>2004</v>
      </c>
      <c r="B561" t="s">
        <v>192</v>
      </c>
      <c r="C561" t="s">
        <v>3679</v>
      </c>
      <c r="D561" t="s">
        <v>2504</v>
      </c>
      <c r="E561" t="s">
        <v>774</v>
      </c>
      <c r="F561">
        <v>34.884180000000001</v>
      </c>
      <c r="G561">
        <v>32.966520000000003</v>
      </c>
      <c r="H561">
        <v>36.559829999999998</v>
      </c>
      <c r="I561">
        <v>0.47120000000000001</v>
      </c>
      <c r="J561">
        <v>6.93E-2</v>
      </c>
      <c r="K561">
        <v>0.13880000000000001</v>
      </c>
      <c r="L561">
        <v>0.22389999999999999</v>
      </c>
      <c r="M561">
        <v>33357.64</v>
      </c>
      <c r="N561">
        <v>82732.070000000007</v>
      </c>
      <c r="O561">
        <v>0.73109999999999997</v>
      </c>
      <c r="P561">
        <v>0.18740000000000001</v>
      </c>
      <c r="Q561">
        <v>6.7900000000000002E-2</v>
      </c>
      <c r="R561">
        <v>9.84</v>
      </c>
      <c r="S561" t="s">
        <v>558</v>
      </c>
      <c r="T561">
        <v>2</v>
      </c>
      <c r="U561">
        <v>75</v>
      </c>
      <c r="V561">
        <v>190</v>
      </c>
      <c r="W561">
        <v>4.5</v>
      </c>
      <c r="X561" t="s">
        <v>2778</v>
      </c>
      <c r="Y561" t="s">
        <v>3680</v>
      </c>
      <c r="Z561">
        <v>1</v>
      </c>
      <c r="AA561" t="s">
        <v>512</v>
      </c>
      <c r="AD561">
        <v>3.1</v>
      </c>
      <c r="AE561" t="s">
        <v>475</v>
      </c>
      <c r="AF561" t="s">
        <v>475</v>
      </c>
      <c r="AH561">
        <v>0</v>
      </c>
      <c r="AI561">
        <v>0</v>
      </c>
      <c r="AJ561" t="s">
        <v>476</v>
      </c>
      <c r="AK561">
        <v>19107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 t="s">
        <v>3681</v>
      </c>
      <c r="AU561">
        <v>2</v>
      </c>
      <c r="AV561">
        <v>0</v>
      </c>
      <c r="AW561" t="s">
        <v>3682</v>
      </c>
      <c r="AY561">
        <v>112</v>
      </c>
      <c r="AZ561">
        <v>10</v>
      </c>
      <c r="BA561">
        <v>3</v>
      </c>
      <c r="BB561">
        <v>0</v>
      </c>
      <c r="BC561">
        <v>0.76919999999999999</v>
      </c>
      <c r="BD561">
        <v>572</v>
      </c>
      <c r="BE561">
        <v>409</v>
      </c>
      <c r="BF561">
        <v>40</v>
      </c>
      <c r="BG561">
        <v>36</v>
      </c>
      <c r="BH561">
        <v>25</v>
      </c>
      <c r="BI561">
        <v>0</v>
      </c>
      <c r="BJ561" t="s">
        <v>1453</v>
      </c>
      <c r="BK561">
        <v>18</v>
      </c>
      <c r="BL561">
        <v>10</v>
      </c>
      <c r="BM561">
        <v>3</v>
      </c>
      <c r="BN561">
        <v>0</v>
      </c>
      <c r="BO561">
        <v>0.76919999999999999</v>
      </c>
      <c r="BP561">
        <v>103</v>
      </c>
      <c r="BQ561">
        <v>104</v>
      </c>
      <c r="BR561">
        <v>1</v>
      </c>
      <c r="BS561">
        <v>0.49759999999999999</v>
      </c>
      <c r="BT561">
        <v>36</v>
      </c>
      <c r="BU561">
        <v>25</v>
      </c>
      <c r="BV561">
        <v>0</v>
      </c>
      <c r="BW561">
        <v>0.59019999999999995</v>
      </c>
      <c r="BX561">
        <v>0.59940000000000004</v>
      </c>
      <c r="BY561">
        <v>0.59019999999999995</v>
      </c>
      <c r="BZ561">
        <v>0</v>
      </c>
      <c r="CA561">
        <v>0</v>
      </c>
      <c r="CB561">
        <v>1950</v>
      </c>
      <c r="CC561" t="s">
        <v>480</v>
      </c>
      <c r="CE561">
        <v>0</v>
      </c>
      <c r="CF561" t="s">
        <v>527</v>
      </c>
      <c r="CG561">
        <v>1972</v>
      </c>
      <c r="CH561" t="s">
        <v>170</v>
      </c>
      <c r="CI561">
        <v>54</v>
      </c>
      <c r="CJ561">
        <v>32</v>
      </c>
      <c r="CK561">
        <v>23.74578</v>
      </c>
      <c r="CL561">
        <v>0</v>
      </c>
      <c r="CM561">
        <v>1</v>
      </c>
      <c r="CN561">
        <v>1</v>
      </c>
      <c r="CO561">
        <v>0</v>
      </c>
      <c r="CP561">
        <v>0</v>
      </c>
      <c r="CQ561">
        <v>0</v>
      </c>
      <c r="CR561">
        <v>0</v>
      </c>
    </row>
    <row r="562" spans="1:96" x14ac:dyDescent="0.3">
      <c r="A562">
        <v>2004</v>
      </c>
      <c r="B562" t="s">
        <v>192</v>
      </c>
      <c r="C562" t="s">
        <v>3683</v>
      </c>
      <c r="D562" t="s">
        <v>3684</v>
      </c>
      <c r="E562" t="s">
        <v>596</v>
      </c>
      <c r="F562">
        <v>40.4</v>
      </c>
      <c r="G562">
        <v>39.25</v>
      </c>
      <c r="H562">
        <v>41.35</v>
      </c>
      <c r="I562">
        <v>0.47910000000000003</v>
      </c>
      <c r="J562">
        <v>6.9699999999999998E-2</v>
      </c>
      <c r="K562">
        <v>0.14149999999999999</v>
      </c>
      <c r="L562">
        <v>0.23830000000000001</v>
      </c>
      <c r="M562">
        <v>70081.5</v>
      </c>
      <c r="N562">
        <v>192450</v>
      </c>
      <c r="O562">
        <v>0.95660000000000001</v>
      </c>
      <c r="P562">
        <v>0.47839999999999999</v>
      </c>
      <c r="Q562">
        <v>0.1298</v>
      </c>
      <c r="R562">
        <v>0.08</v>
      </c>
      <c r="S562" t="s">
        <v>539</v>
      </c>
      <c r="T562">
        <v>3</v>
      </c>
      <c r="U562">
        <v>75</v>
      </c>
      <c r="V562">
        <v>210</v>
      </c>
      <c r="W562">
        <v>4.5</v>
      </c>
      <c r="X562" t="s">
        <v>990</v>
      </c>
      <c r="Y562" t="s">
        <v>3685</v>
      </c>
      <c r="Z562">
        <v>9</v>
      </c>
      <c r="AA562" t="s">
        <v>474</v>
      </c>
      <c r="AE562" t="s">
        <v>475</v>
      </c>
      <c r="AF562" t="s">
        <v>475</v>
      </c>
      <c r="AG562" t="s">
        <v>527</v>
      </c>
      <c r="AH562">
        <v>0</v>
      </c>
      <c r="AI562">
        <v>0</v>
      </c>
      <c r="AJ562" t="s">
        <v>490</v>
      </c>
      <c r="AK562">
        <v>55305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 t="s">
        <v>3686</v>
      </c>
      <c r="AU562">
        <v>1</v>
      </c>
      <c r="AV562">
        <v>1</v>
      </c>
      <c r="AW562" t="s">
        <v>3687</v>
      </c>
      <c r="AY562">
        <v>112</v>
      </c>
      <c r="AZ562">
        <v>10</v>
      </c>
      <c r="BA562">
        <v>3</v>
      </c>
      <c r="BB562">
        <v>0</v>
      </c>
      <c r="BC562">
        <v>0.76919999999999999</v>
      </c>
      <c r="BD562">
        <v>572</v>
      </c>
      <c r="BE562">
        <v>409</v>
      </c>
      <c r="BF562">
        <v>40</v>
      </c>
      <c r="BG562">
        <v>36</v>
      </c>
      <c r="BH562">
        <v>25</v>
      </c>
      <c r="BI562">
        <v>0</v>
      </c>
      <c r="BJ562" t="s">
        <v>1453</v>
      </c>
      <c r="BK562">
        <v>18</v>
      </c>
      <c r="BL562">
        <v>10</v>
      </c>
      <c r="BM562">
        <v>3</v>
      </c>
      <c r="BN562">
        <v>0</v>
      </c>
      <c r="BO562">
        <v>0.76919999999999999</v>
      </c>
      <c r="BP562">
        <v>103</v>
      </c>
      <c r="BQ562">
        <v>104</v>
      </c>
      <c r="BR562">
        <v>1</v>
      </c>
      <c r="BS562">
        <v>0.49759999999999999</v>
      </c>
      <c r="BT562">
        <v>36</v>
      </c>
      <c r="BU562">
        <v>25</v>
      </c>
      <c r="BV562">
        <v>0</v>
      </c>
      <c r="BW562">
        <v>0.59019999999999995</v>
      </c>
      <c r="BX562">
        <v>0.59940000000000004</v>
      </c>
      <c r="BY562">
        <v>0.59019999999999995</v>
      </c>
      <c r="BZ562">
        <v>0</v>
      </c>
      <c r="CA562">
        <v>0</v>
      </c>
      <c r="CB562">
        <v>1950</v>
      </c>
      <c r="CC562" t="s">
        <v>480</v>
      </c>
      <c r="CE562">
        <v>0</v>
      </c>
      <c r="CF562" t="s">
        <v>527</v>
      </c>
      <c r="CG562">
        <v>1972</v>
      </c>
      <c r="CH562" t="s">
        <v>170</v>
      </c>
      <c r="CI562">
        <v>54</v>
      </c>
      <c r="CJ562">
        <v>32</v>
      </c>
      <c r="CK562">
        <v>26.245329999999999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</row>
    <row r="563" spans="1:96" x14ac:dyDescent="0.3">
      <c r="A563">
        <v>2004</v>
      </c>
      <c r="B563" t="s">
        <v>192</v>
      </c>
      <c r="C563" t="s">
        <v>3688</v>
      </c>
      <c r="D563" t="s">
        <v>3689</v>
      </c>
      <c r="E563" t="s">
        <v>856</v>
      </c>
      <c r="F563">
        <v>36.548290000000001</v>
      </c>
      <c r="G563">
        <v>35.013150000000003</v>
      </c>
      <c r="H563">
        <v>37.996650000000002</v>
      </c>
      <c r="I563">
        <v>0.48230000000000001</v>
      </c>
      <c r="J563">
        <v>6.7900000000000002E-2</v>
      </c>
      <c r="K563">
        <v>0.1399</v>
      </c>
      <c r="L563">
        <v>0.22789999999999999</v>
      </c>
      <c r="M563">
        <v>40562.800000000003</v>
      </c>
      <c r="N563">
        <v>104018.1</v>
      </c>
      <c r="O563">
        <v>0.81969999999999998</v>
      </c>
      <c r="P563">
        <v>0.1943</v>
      </c>
      <c r="Q563">
        <v>5.8799999999999998E-2</v>
      </c>
      <c r="R563">
        <v>6.23</v>
      </c>
      <c r="S563" t="s">
        <v>558</v>
      </c>
      <c r="T563">
        <v>2</v>
      </c>
      <c r="U563">
        <v>74.5</v>
      </c>
      <c r="V563">
        <v>205</v>
      </c>
      <c r="W563">
        <v>4.62</v>
      </c>
      <c r="X563" t="s">
        <v>1463</v>
      </c>
      <c r="Y563" t="s">
        <v>3690</v>
      </c>
      <c r="Z563">
        <v>7</v>
      </c>
      <c r="AA563" t="s">
        <v>474</v>
      </c>
      <c r="AB563">
        <v>1040</v>
      </c>
      <c r="AD563">
        <v>3.4</v>
      </c>
      <c r="AE563" t="s">
        <v>475</v>
      </c>
      <c r="AF563" t="s">
        <v>475</v>
      </c>
      <c r="AH563">
        <v>0</v>
      </c>
      <c r="AI563">
        <v>0</v>
      </c>
      <c r="AJ563" t="s">
        <v>490</v>
      </c>
      <c r="AK563">
        <v>43221</v>
      </c>
      <c r="AL563">
        <v>3</v>
      </c>
      <c r="AM563">
        <v>1</v>
      </c>
      <c r="AN563">
        <v>0</v>
      </c>
      <c r="AO563">
        <v>18</v>
      </c>
      <c r="AP563">
        <v>0</v>
      </c>
      <c r="AQ563">
        <v>7</v>
      </c>
      <c r="AR563">
        <v>36</v>
      </c>
      <c r="AS563">
        <v>2.57</v>
      </c>
      <c r="AT563" t="s">
        <v>3691</v>
      </c>
      <c r="AU563">
        <v>5</v>
      </c>
      <c r="AV563">
        <v>0</v>
      </c>
      <c r="AW563" t="s">
        <v>3692</v>
      </c>
      <c r="AY563">
        <v>112</v>
      </c>
      <c r="AZ563">
        <v>10</v>
      </c>
      <c r="BA563">
        <v>3</v>
      </c>
      <c r="BB563">
        <v>0</v>
      </c>
      <c r="BC563">
        <v>0.76919999999999999</v>
      </c>
      <c r="BD563">
        <v>572</v>
      </c>
      <c r="BE563">
        <v>409</v>
      </c>
      <c r="BF563">
        <v>40</v>
      </c>
      <c r="BG563">
        <v>36</v>
      </c>
      <c r="BH563">
        <v>25</v>
      </c>
      <c r="BI563">
        <v>0</v>
      </c>
      <c r="BJ563" t="s">
        <v>1453</v>
      </c>
      <c r="BK563">
        <v>18</v>
      </c>
      <c r="BL563">
        <v>10</v>
      </c>
      <c r="BM563">
        <v>3</v>
      </c>
      <c r="BN563">
        <v>0</v>
      </c>
      <c r="BO563">
        <v>0.76919999999999999</v>
      </c>
      <c r="BP563">
        <v>103</v>
      </c>
      <c r="BQ563">
        <v>104</v>
      </c>
      <c r="BR563">
        <v>1</v>
      </c>
      <c r="BS563">
        <v>0.49759999999999999</v>
      </c>
      <c r="BT563">
        <v>36</v>
      </c>
      <c r="BU563">
        <v>25</v>
      </c>
      <c r="BV563">
        <v>0</v>
      </c>
      <c r="BW563">
        <v>0.59019999999999995</v>
      </c>
      <c r="BX563">
        <v>0.59940000000000004</v>
      </c>
      <c r="BY563">
        <v>0.59019999999999995</v>
      </c>
      <c r="BZ563">
        <v>0</v>
      </c>
      <c r="CA563">
        <v>0</v>
      </c>
      <c r="CB563">
        <v>1950</v>
      </c>
      <c r="CC563" t="s">
        <v>480</v>
      </c>
      <c r="CE563">
        <v>0</v>
      </c>
      <c r="CF563" t="s">
        <v>527</v>
      </c>
      <c r="CG563">
        <v>1972</v>
      </c>
      <c r="CH563" t="s">
        <v>170</v>
      </c>
      <c r="CI563">
        <v>54</v>
      </c>
      <c r="CJ563">
        <v>32</v>
      </c>
      <c r="CK563">
        <v>25.965499999999999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</row>
    <row r="564" spans="1:96" x14ac:dyDescent="0.3">
      <c r="A564">
        <v>2004</v>
      </c>
      <c r="B564" t="s">
        <v>192</v>
      </c>
      <c r="C564" t="s">
        <v>3693</v>
      </c>
      <c r="D564" t="s">
        <v>3694</v>
      </c>
      <c r="E564" t="s">
        <v>596</v>
      </c>
      <c r="F564">
        <v>35</v>
      </c>
      <c r="G564">
        <v>33.299999999999997</v>
      </c>
      <c r="H564">
        <v>36.6</v>
      </c>
      <c r="I564">
        <v>0.49380000000000002</v>
      </c>
      <c r="J564">
        <v>7.1199999999999999E-2</v>
      </c>
      <c r="K564">
        <v>0.12909999999999999</v>
      </c>
      <c r="L564">
        <v>0.21129999999999999</v>
      </c>
      <c r="M564">
        <v>45484</v>
      </c>
      <c r="N564">
        <v>114100</v>
      </c>
      <c r="O564">
        <v>0.88129999999999997</v>
      </c>
      <c r="P564">
        <v>0.1885</v>
      </c>
      <c r="Q564">
        <v>3.4200000000000001E-2</v>
      </c>
      <c r="R564">
        <v>0.53</v>
      </c>
      <c r="S564" t="s">
        <v>539</v>
      </c>
      <c r="T564">
        <v>2</v>
      </c>
      <c r="U564">
        <v>76</v>
      </c>
      <c r="V564">
        <v>210</v>
      </c>
      <c r="W564">
        <v>4.5999999999999996</v>
      </c>
      <c r="X564" t="s">
        <v>819</v>
      </c>
      <c r="Y564" t="s">
        <v>3356</v>
      </c>
      <c r="Z564">
        <v>8</v>
      </c>
      <c r="AA564" t="s">
        <v>474</v>
      </c>
      <c r="AD564">
        <v>3.89</v>
      </c>
      <c r="AE564" t="s">
        <v>475</v>
      </c>
      <c r="AF564" t="s">
        <v>475</v>
      </c>
      <c r="AH564">
        <v>0</v>
      </c>
      <c r="AI564">
        <v>0</v>
      </c>
      <c r="AJ564" t="s">
        <v>490</v>
      </c>
      <c r="AK564">
        <v>55350</v>
      </c>
      <c r="AL564">
        <v>15</v>
      </c>
      <c r="AM564">
        <v>5</v>
      </c>
      <c r="AN564">
        <v>2</v>
      </c>
      <c r="AO564">
        <v>49</v>
      </c>
      <c r="AP564">
        <v>0</v>
      </c>
      <c r="AQ564">
        <v>20</v>
      </c>
      <c r="AR564">
        <v>67</v>
      </c>
      <c r="AS564">
        <v>6.13</v>
      </c>
      <c r="AT564" t="s">
        <v>3695</v>
      </c>
      <c r="AU564">
        <v>3</v>
      </c>
      <c r="AV564">
        <v>0</v>
      </c>
      <c r="AW564" t="s">
        <v>3696</v>
      </c>
      <c r="AY564">
        <v>112</v>
      </c>
      <c r="AZ564">
        <v>10</v>
      </c>
      <c r="BA564">
        <v>3</v>
      </c>
      <c r="BB564">
        <v>0</v>
      </c>
      <c r="BC564">
        <v>0.76919999999999999</v>
      </c>
      <c r="BD564">
        <v>572</v>
      </c>
      <c r="BE564">
        <v>409</v>
      </c>
      <c r="BF564">
        <v>40</v>
      </c>
      <c r="BG564">
        <v>36</v>
      </c>
      <c r="BH564">
        <v>25</v>
      </c>
      <c r="BI564">
        <v>0</v>
      </c>
      <c r="BJ564" t="s">
        <v>1453</v>
      </c>
      <c r="BK564">
        <v>18</v>
      </c>
      <c r="BL564">
        <v>10</v>
      </c>
      <c r="BM564">
        <v>3</v>
      </c>
      <c r="BN564">
        <v>0</v>
      </c>
      <c r="BO564">
        <v>0.76919999999999999</v>
      </c>
      <c r="BP564">
        <v>103</v>
      </c>
      <c r="BQ564">
        <v>104</v>
      </c>
      <c r="BR564">
        <v>1</v>
      </c>
      <c r="BS564">
        <v>0.49759999999999999</v>
      </c>
      <c r="BT564">
        <v>36</v>
      </c>
      <c r="BU564">
        <v>25</v>
      </c>
      <c r="BV564">
        <v>0</v>
      </c>
      <c r="BW564">
        <v>0.59019999999999995</v>
      </c>
      <c r="BX564">
        <v>0.59940000000000004</v>
      </c>
      <c r="BY564">
        <v>0.59019999999999995</v>
      </c>
      <c r="BZ564">
        <v>0</v>
      </c>
      <c r="CA564">
        <v>0</v>
      </c>
      <c r="CB564">
        <v>1950</v>
      </c>
      <c r="CC564" t="s">
        <v>480</v>
      </c>
      <c r="CE564">
        <v>0</v>
      </c>
      <c r="CF564" t="s">
        <v>527</v>
      </c>
      <c r="CG564">
        <v>1972</v>
      </c>
      <c r="CH564" t="s">
        <v>170</v>
      </c>
      <c r="CI564">
        <v>54</v>
      </c>
      <c r="CJ564">
        <v>32</v>
      </c>
      <c r="CK564">
        <v>25.55921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</row>
    <row r="565" spans="1:96" x14ac:dyDescent="0.3">
      <c r="A565">
        <v>2004</v>
      </c>
      <c r="B565" t="s">
        <v>78</v>
      </c>
      <c r="C565" t="s">
        <v>3697</v>
      </c>
      <c r="D565" t="s">
        <v>1196</v>
      </c>
      <c r="E565" t="s">
        <v>701</v>
      </c>
      <c r="F565">
        <v>34.988460000000003</v>
      </c>
      <c r="G565">
        <v>34.287610000000001</v>
      </c>
      <c r="H565">
        <v>35.609400000000001</v>
      </c>
      <c r="I565">
        <v>0.49230000000000002</v>
      </c>
      <c r="J565">
        <v>5.9799999999999999E-2</v>
      </c>
      <c r="K565">
        <v>0.12609999999999999</v>
      </c>
      <c r="L565">
        <v>0.21240000000000001</v>
      </c>
      <c r="M565">
        <v>34569.69</v>
      </c>
      <c r="N565">
        <v>78319.66</v>
      </c>
      <c r="O565">
        <v>0.82879999999999998</v>
      </c>
      <c r="P565">
        <v>0.22620000000000001</v>
      </c>
      <c r="Q565">
        <v>7.85E-2</v>
      </c>
      <c r="R565">
        <v>0</v>
      </c>
      <c r="S565" t="s">
        <v>539</v>
      </c>
      <c r="T565">
        <v>4</v>
      </c>
      <c r="U565">
        <v>76.5</v>
      </c>
      <c r="V565">
        <v>200</v>
      </c>
      <c r="W565">
        <v>4.72</v>
      </c>
      <c r="X565" t="s">
        <v>3698</v>
      </c>
      <c r="Y565" t="s">
        <v>3628</v>
      </c>
      <c r="Z565">
        <v>19</v>
      </c>
      <c r="AA565" t="s">
        <v>474</v>
      </c>
      <c r="AB565">
        <v>1220</v>
      </c>
      <c r="AD565">
        <v>3.8</v>
      </c>
      <c r="AE565" t="s">
        <v>475</v>
      </c>
      <c r="AF565" t="s">
        <v>475</v>
      </c>
      <c r="AH565">
        <v>0</v>
      </c>
      <c r="AI565">
        <v>0</v>
      </c>
      <c r="AJ565" t="s">
        <v>490</v>
      </c>
      <c r="AK565">
        <v>65203</v>
      </c>
      <c r="AL565">
        <v>31</v>
      </c>
      <c r="AM565">
        <v>18</v>
      </c>
      <c r="AN565">
        <v>1</v>
      </c>
      <c r="AO565">
        <v>256</v>
      </c>
      <c r="AP565">
        <v>1</v>
      </c>
      <c r="AQ565">
        <v>41</v>
      </c>
      <c r="AR565">
        <v>299</v>
      </c>
      <c r="AS565">
        <v>13.47</v>
      </c>
      <c r="AT565" t="s">
        <v>3699</v>
      </c>
      <c r="AU565">
        <v>5</v>
      </c>
      <c r="AV565">
        <v>0</v>
      </c>
      <c r="AW565" t="s">
        <v>3700</v>
      </c>
      <c r="AX565" t="s">
        <v>78</v>
      </c>
      <c r="AY565">
        <v>107</v>
      </c>
      <c r="AZ565">
        <v>8</v>
      </c>
      <c r="BA565">
        <v>5</v>
      </c>
      <c r="BB565">
        <v>0</v>
      </c>
      <c r="BC565">
        <v>0.61539999999999995</v>
      </c>
      <c r="BD565">
        <v>535</v>
      </c>
      <c r="BE565">
        <v>471</v>
      </c>
      <c r="BF565">
        <v>52</v>
      </c>
      <c r="BG565">
        <v>24</v>
      </c>
      <c r="BH565">
        <v>34</v>
      </c>
      <c r="BI565">
        <v>0</v>
      </c>
      <c r="BJ565" t="s">
        <v>2130</v>
      </c>
      <c r="BK565">
        <v>13</v>
      </c>
      <c r="BL565">
        <v>8</v>
      </c>
      <c r="BM565">
        <v>5</v>
      </c>
      <c r="BN565">
        <v>0</v>
      </c>
      <c r="BO565">
        <v>0.61539999999999995</v>
      </c>
      <c r="BP565">
        <v>90</v>
      </c>
      <c r="BQ565">
        <v>56</v>
      </c>
      <c r="BR565">
        <v>3</v>
      </c>
      <c r="BS565">
        <v>0.61409999999999998</v>
      </c>
      <c r="BT565">
        <v>33</v>
      </c>
      <c r="BU565">
        <v>25</v>
      </c>
      <c r="BV565">
        <v>0</v>
      </c>
      <c r="BW565">
        <v>0.56899999999999995</v>
      </c>
      <c r="BX565">
        <v>0.55479999999999996</v>
      </c>
      <c r="BY565">
        <v>0.4138</v>
      </c>
      <c r="BZ565">
        <v>0</v>
      </c>
      <c r="CA565">
        <v>0</v>
      </c>
      <c r="CB565">
        <v>1952</v>
      </c>
      <c r="CC565" t="s">
        <v>480</v>
      </c>
      <c r="CE565">
        <v>0</v>
      </c>
      <c r="CF565" t="s">
        <v>489</v>
      </c>
      <c r="CG565">
        <v>1974</v>
      </c>
      <c r="CH565" t="s">
        <v>948</v>
      </c>
      <c r="CI565">
        <v>52</v>
      </c>
      <c r="CJ565">
        <v>30</v>
      </c>
      <c r="CK565">
        <v>24.02495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</row>
    <row r="566" spans="1:96" x14ac:dyDescent="0.3">
      <c r="A566">
        <v>2004</v>
      </c>
      <c r="B566" t="s">
        <v>78</v>
      </c>
      <c r="C566" t="s">
        <v>3701</v>
      </c>
      <c r="D566" t="s">
        <v>3702</v>
      </c>
      <c r="E566" t="s">
        <v>701</v>
      </c>
      <c r="F566">
        <v>39.5</v>
      </c>
      <c r="G566">
        <v>36.700000000000003</v>
      </c>
      <c r="H566">
        <v>41.9</v>
      </c>
      <c r="I566">
        <v>0.45729999999999998</v>
      </c>
      <c r="J566">
        <v>0.1171</v>
      </c>
      <c r="K566">
        <v>0.18729999999999999</v>
      </c>
      <c r="L566">
        <v>0.26300000000000001</v>
      </c>
      <c r="M566">
        <v>52703</v>
      </c>
      <c r="N566">
        <v>140500</v>
      </c>
      <c r="O566">
        <v>0.91159999999999997</v>
      </c>
      <c r="P566">
        <v>0.46429999999999999</v>
      </c>
      <c r="Q566">
        <v>0.1656</v>
      </c>
      <c r="R566">
        <v>1.1000000000000001</v>
      </c>
      <c r="S566" t="s">
        <v>486</v>
      </c>
      <c r="T566">
        <v>2</v>
      </c>
      <c r="U566">
        <v>74</v>
      </c>
      <c r="V566">
        <v>210</v>
      </c>
      <c r="W566">
        <v>4.8</v>
      </c>
      <c r="X566" t="s">
        <v>1064</v>
      </c>
      <c r="Y566" t="s">
        <v>1508</v>
      </c>
      <c r="AA566" t="s">
        <v>512</v>
      </c>
      <c r="AE566" t="s">
        <v>475</v>
      </c>
      <c r="AH566">
        <v>0</v>
      </c>
      <c r="AI566">
        <v>0</v>
      </c>
      <c r="AJ566" t="s">
        <v>476</v>
      </c>
      <c r="AK566">
        <v>63119</v>
      </c>
      <c r="AU566">
        <v>0</v>
      </c>
      <c r="AW566" t="s">
        <v>3703</v>
      </c>
      <c r="AY566">
        <v>107</v>
      </c>
      <c r="AZ566">
        <v>8</v>
      </c>
      <c r="BA566">
        <v>5</v>
      </c>
      <c r="BB566">
        <v>0</v>
      </c>
      <c r="BC566">
        <v>0.61539999999999995</v>
      </c>
      <c r="BD566">
        <v>535</v>
      </c>
      <c r="BE566">
        <v>471</v>
      </c>
      <c r="BF566">
        <v>52</v>
      </c>
      <c r="BG566">
        <v>24</v>
      </c>
      <c r="BH566">
        <v>34</v>
      </c>
      <c r="BI566">
        <v>0</v>
      </c>
      <c r="BJ566" t="s">
        <v>2130</v>
      </c>
      <c r="BK566">
        <v>13</v>
      </c>
      <c r="BL566">
        <v>8</v>
      </c>
      <c r="BM566">
        <v>5</v>
      </c>
      <c r="BN566">
        <v>0</v>
      </c>
      <c r="BO566">
        <v>0.61539999999999995</v>
      </c>
      <c r="BP566">
        <v>90</v>
      </c>
      <c r="BQ566">
        <v>56</v>
      </c>
      <c r="BR566">
        <v>3</v>
      </c>
      <c r="BS566">
        <v>0.61409999999999998</v>
      </c>
      <c r="BT566">
        <v>33</v>
      </c>
      <c r="BU566">
        <v>25</v>
      </c>
      <c r="BV566">
        <v>0</v>
      </c>
      <c r="BW566">
        <v>0.56899999999999995</v>
      </c>
      <c r="BX566">
        <v>0.55479999999999996</v>
      </c>
      <c r="BY566">
        <v>0.4138</v>
      </c>
      <c r="BZ566">
        <v>0</v>
      </c>
      <c r="CA566">
        <v>0</v>
      </c>
      <c r="CB566">
        <v>1952</v>
      </c>
      <c r="CC566" t="s">
        <v>480</v>
      </c>
      <c r="CE566">
        <v>0</v>
      </c>
      <c r="CF566" t="s">
        <v>489</v>
      </c>
      <c r="CG566">
        <v>1974</v>
      </c>
      <c r="CH566" t="s">
        <v>948</v>
      </c>
      <c r="CI566">
        <v>52</v>
      </c>
      <c r="CJ566">
        <v>30</v>
      </c>
      <c r="CK566">
        <v>26.95946</v>
      </c>
      <c r="CL566">
        <v>0</v>
      </c>
      <c r="CM566">
        <v>1</v>
      </c>
      <c r="CN566">
        <v>1</v>
      </c>
      <c r="CO566">
        <v>0</v>
      </c>
      <c r="CP566">
        <v>0</v>
      </c>
      <c r="CQ566">
        <v>0</v>
      </c>
      <c r="CR566">
        <v>0</v>
      </c>
    </row>
    <row r="567" spans="1:96" x14ac:dyDescent="0.3">
      <c r="A567">
        <v>2004</v>
      </c>
      <c r="B567" t="s">
        <v>78</v>
      </c>
      <c r="C567" t="s">
        <v>3704</v>
      </c>
      <c r="D567" t="s">
        <v>836</v>
      </c>
      <c r="E567" t="s">
        <v>521</v>
      </c>
      <c r="F567">
        <v>33.3797</v>
      </c>
      <c r="G567">
        <v>32.354529999999997</v>
      </c>
      <c r="H567">
        <v>34.454720000000002</v>
      </c>
      <c r="I567">
        <v>0.4955</v>
      </c>
      <c r="J567">
        <v>4.8300000000000003E-2</v>
      </c>
      <c r="K567">
        <v>0.1062</v>
      </c>
      <c r="L567">
        <v>0.18509999999999999</v>
      </c>
      <c r="M567">
        <v>42766.85</v>
      </c>
      <c r="N567">
        <v>91430.95</v>
      </c>
      <c r="O567">
        <v>0.77110000000000001</v>
      </c>
      <c r="P567">
        <v>0.21329999999999999</v>
      </c>
      <c r="Q567">
        <v>6.6699999999999995E-2</v>
      </c>
      <c r="R567">
        <v>7.4</v>
      </c>
      <c r="S567" t="s">
        <v>558</v>
      </c>
      <c r="T567">
        <v>2</v>
      </c>
      <c r="U567">
        <v>72.5</v>
      </c>
      <c r="V567">
        <v>181</v>
      </c>
      <c r="W567">
        <v>4.3499999999999996</v>
      </c>
      <c r="X567" t="s">
        <v>3705</v>
      </c>
      <c r="Y567" t="s">
        <v>3706</v>
      </c>
      <c r="Z567">
        <v>5</v>
      </c>
      <c r="AA567" t="s">
        <v>512</v>
      </c>
      <c r="AE567" t="s">
        <v>475</v>
      </c>
      <c r="AF567" t="s">
        <v>475</v>
      </c>
      <c r="AG567" t="s">
        <v>481</v>
      </c>
      <c r="AH567">
        <v>0</v>
      </c>
      <c r="AI567">
        <v>0</v>
      </c>
      <c r="AJ567" t="s">
        <v>490</v>
      </c>
      <c r="AK567">
        <v>78227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 t="s">
        <v>3707</v>
      </c>
      <c r="AU567">
        <v>5</v>
      </c>
      <c r="AV567">
        <v>1</v>
      </c>
      <c r="AW567" t="s">
        <v>3708</v>
      </c>
      <c r="AY567">
        <v>107</v>
      </c>
      <c r="AZ567">
        <v>8</v>
      </c>
      <c r="BA567">
        <v>5</v>
      </c>
      <c r="BB567">
        <v>0</v>
      </c>
      <c r="BC567">
        <v>0.61539999999999995</v>
      </c>
      <c r="BD567">
        <v>535</v>
      </c>
      <c r="BE567">
        <v>471</v>
      </c>
      <c r="BF567">
        <v>52</v>
      </c>
      <c r="BG567">
        <v>24</v>
      </c>
      <c r="BH567">
        <v>34</v>
      </c>
      <c r="BI567">
        <v>0</v>
      </c>
      <c r="BJ567" t="s">
        <v>2130</v>
      </c>
      <c r="BK567">
        <v>13</v>
      </c>
      <c r="BL567">
        <v>8</v>
      </c>
      <c r="BM567">
        <v>5</v>
      </c>
      <c r="BN567">
        <v>0</v>
      </c>
      <c r="BO567">
        <v>0.61539999999999995</v>
      </c>
      <c r="BP567">
        <v>90</v>
      </c>
      <c r="BQ567">
        <v>56</v>
      </c>
      <c r="BR567">
        <v>3</v>
      </c>
      <c r="BS567">
        <v>0.61409999999999998</v>
      </c>
      <c r="BT567">
        <v>33</v>
      </c>
      <c r="BU567">
        <v>25</v>
      </c>
      <c r="BV567">
        <v>0</v>
      </c>
      <c r="BW567">
        <v>0.56899999999999995</v>
      </c>
      <c r="BX567">
        <v>0.55479999999999996</v>
      </c>
      <c r="BY567">
        <v>0.4138</v>
      </c>
      <c r="BZ567">
        <v>0</v>
      </c>
      <c r="CA567">
        <v>0</v>
      </c>
      <c r="CB567">
        <v>1952</v>
      </c>
      <c r="CC567" t="s">
        <v>480</v>
      </c>
      <c r="CE567">
        <v>0</v>
      </c>
      <c r="CF567" t="s">
        <v>489</v>
      </c>
      <c r="CG567">
        <v>1974</v>
      </c>
      <c r="CH567" t="s">
        <v>948</v>
      </c>
      <c r="CI567">
        <v>52</v>
      </c>
      <c r="CJ567">
        <v>30</v>
      </c>
      <c r="CK567">
        <v>24.207940000000001</v>
      </c>
      <c r="CL567">
        <v>0</v>
      </c>
      <c r="CM567">
        <v>1</v>
      </c>
      <c r="CN567">
        <v>0</v>
      </c>
      <c r="CO567">
        <v>0</v>
      </c>
      <c r="CP567">
        <v>0</v>
      </c>
      <c r="CQ567">
        <v>0</v>
      </c>
      <c r="CR567">
        <v>0</v>
      </c>
    </row>
    <row r="568" spans="1:96" x14ac:dyDescent="0.3">
      <c r="A568">
        <v>2004</v>
      </c>
      <c r="B568" t="s">
        <v>3709</v>
      </c>
      <c r="C568" t="s">
        <v>3710</v>
      </c>
      <c r="D568" t="s">
        <v>69</v>
      </c>
      <c r="E568" t="s">
        <v>1591</v>
      </c>
      <c r="F568">
        <v>34.70129</v>
      </c>
      <c r="G568">
        <v>33.259990000000002</v>
      </c>
      <c r="H568">
        <v>36.014969999999998</v>
      </c>
      <c r="I568">
        <v>0.49990000000000001</v>
      </c>
      <c r="J568">
        <v>5.4399999999999997E-2</v>
      </c>
      <c r="K568">
        <v>0.11749999999999999</v>
      </c>
      <c r="L568">
        <v>0.20019999999999999</v>
      </c>
      <c r="M568">
        <v>35816.99</v>
      </c>
      <c r="N568">
        <v>94239.360000000001</v>
      </c>
      <c r="O568">
        <v>0.81230000000000002</v>
      </c>
      <c r="P568">
        <v>0.20880000000000001</v>
      </c>
      <c r="Q568">
        <v>5.3900000000000003E-2</v>
      </c>
      <c r="S568" t="s">
        <v>569</v>
      </c>
      <c r="T568">
        <v>2</v>
      </c>
      <c r="U568">
        <v>73</v>
      </c>
      <c r="V568">
        <v>193</v>
      </c>
      <c r="W568">
        <v>4.5999999999999996</v>
      </c>
      <c r="X568" t="s">
        <v>3288</v>
      </c>
      <c r="Y568" t="s">
        <v>3711</v>
      </c>
      <c r="Z568">
        <v>15</v>
      </c>
      <c r="AA568" t="s">
        <v>474</v>
      </c>
      <c r="AE568" t="s">
        <v>475</v>
      </c>
      <c r="AF568" t="s">
        <v>475</v>
      </c>
      <c r="AH568">
        <v>0</v>
      </c>
      <c r="AI568">
        <v>0</v>
      </c>
      <c r="AJ568" t="s">
        <v>490</v>
      </c>
      <c r="AK568">
        <v>74133</v>
      </c>
      <c r="AL568">
        <v>2</v>
      </c>
      <c r="AM568">
        <v>1</v>
      </c>
      <c r="AN568">
        <v>0</v>
      </c>
      <c r="AO568">
        <v>26</v>
      </c>
      <c r="AP568">
        <v>0</v>
      </c>
      <c r="AQ568">
        <v>4</v>
      </c>
      <c r="AR568">
        <v>29</v>
      </c>
      <c r="AS568">
        <v>1.73</v>
      </c>
      <c r="AT568" t="s">
        <v>3712</v>
      </c>
      <c r="AU568">
        <v>4</v>
      </c>
      <c r="AV568">
        <v>0</v>
      </c>
      <c r="AW568" t="s">
        <v>1669</v>
      </c>
      <c r="AY568">
        <v>89</v>
      </c>
      <c r="AZ568">
        <v>4</v>
      </c>
      <c r="BA568">
        <v>7</v>
      </c>
      <c r="BB568">
        <v>0</v>
      </c>
      <c r="BC568">
        <v>0.36359999999999998</v>
      </c>
      <c r="BD568">
        <v>405</v>
      </c>
      <c r="BE568">
        <v>392</v>
      </c>
      <c r="BF568">
        <v>39</v>
      </c>
      <c r="BG568">
        <v>24</v>
      </c>
      <c r="BH568">
        <v>31</v>
      </c>
      <c r="BI568">
        <v>0</v>
      </c>
      <c r="BJ568" t="s">
        <v>3713</v>
      </c>
      <c r="BK568">
        <v>14</v>
      </c>
      <c r="BL568">
        <v>4</v>
      </c>
      <c r="BM568">
        <v>7</v>
      </c>
      <c r="BN568">
        <v>0</v>
      </c>
      <c r="BO568">
        <v>0.36359999999999998</v>
      </c>
      <c r="BP568">
        <v>88</v>
      </c>
      <c r="BQ568">
        <v>72</v>
      </c>
      <c r="BR568">
        <v>1</v>
      </c>
      <c r="BS568">
        <v>0.54969999999999997</v>
      </c>
      <c r="BT568">
        <v>24</v>
      </c>
      <c r="BU568">
        <v>31</v>
      </c>
      <c r="BV568">
        <v>0</v>
      </c>
      <c r="BW568">
        <v>0.43640000000000001</v>
      </c>
      <c r="BX568">
        <v>0.53110000000000002</v>
      </c>
      <c r="BY568">
        <v>0.43640000000000001</v>
      </c>
      <c r="BZ568">
        <v>0</v>
      </c>
      <c r="CA568">
        <v>0</v>
      </c>
      <c r="CK568">
        <v>25.4605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</row>
    <row r="569" spans="1:96" x14ac:dyDescent="0.3">
      <c r="A569">
        <v>2004</v>
      </c>
      <c r="B569" t="s">
        <v>1727</v>
      </c>
      <c r="C569" t="s">
        <v>3714</v>
      </c>
      <c r="D569" t="s">
        <v>3715</v>
      </c>
      <c r="E569" t="s">
        <v>550</v>
      </c>
      <c r="F569">
        <v>37.347990000000003</v>
      </c>
      <c r="G569">
        <v>38.01726</v>
      </c>
      <c r="H569">
        <v>37.77825</v>
      </c>
      <c r="I569">
        <v>0.50070000000000003</v>
      </c>
      <c r="J569">
        <v>5.4399999999999997E-2</v>
      </c>
      <c r="K569">
        <v>0.11310000000000001</v>
      </c>
      <c r="L569">
        <v>0.22939999999999999</v>
      </c>
      <c r="M569">
        <v>34108.25</v>
      </c>
      <c r="N569">
        <v>133559.6</v>
      </c>
      <c r="O569">
        <v>0.87370000000000003</v>
      </c>
      <c r="P569">
        <v>0.28789999999999999</v>
      </c>
      <c r="Q569">
        <v>7.3200000000000001E-2</v>
      </c>
      <c r="R569">
        <v>9.4600000000000009</v>
      </c>
      <c r="S569" t="s">
        <v>558</v>
      </c>
      <c r="T569">
        <v>2</v>
      </c>
      <c r="U569">
        <v>74</v>
      </c>
      <c r="V569">
        <v>185</v>
      </c>
      <c r="W569">
        <v>4.5999999999999996</v>
      </c>
      <c r="X569" t="s">
        <v>1107</v>
      </c>
      <c r="Y569" t="s">
        <v>3716</v>
      </c>
      <c r="AA569" t="s">
        <v>474</v>
      </c>
      <c r="AD569">
        <v>3.77</v>
      </c>
      <c r="AE569" t="s">
        <v>475</v>
      </c>
      <c r="AH569">
        <v>0</v>
      </c>
      <c r="AI569">
        <v>0</v>
      </c>
      <c r="AJ569" t="s">
        <v>490</v>
      </c>
      <c r="AK569">
        <v>92673</v>
      </c>
      <c r="AU569">
        <v>0</v>
      </c>
      <c r="AW569" t="s">
        <v>3717</v>
      </c>
      <c r="AY569">
        <v>97</v>
      </c>
      <c r="AZ569">
        <v>9</v>
      </c>
      <c r="BA569">
        <v>4</v>
      </c>
      <c r="BB569">
        <v>0</v>
      </c>
      <c r="BC569">
        <v>0.69230000000000003</v>
      </c>
      <c r="BD569">
        <v>446</v>
      </c>
      <c r="BE569">
        <v>433</v>
      </c>
      <c r="BF569">
        <v>22</v>
      </c>
      <c r="BG569">
        <v>57</v>
      </c>
      <c r="BH569">
        <v>13</v>
      </c>
      <c r="BI569">
        <v>0</v>
      </c>
      <c r="BJ569" t="s">
        <v>3718</v>
      </c>
      <c r="BK569">
        <v>1</v>
      </c>
      <c r="BL569">
        <v>9</v>
      </c>
      <c r="BM569">
        <v>4</v>
      </c>
      <c r="BN569">
        <v>0</v>
      </c>
      <c r="BO569">
        <v>0.69230000000000003</v>
      </c>
      <c r="BP569">
        <v>9</v>
      </c>
      <c r="BQ569">
        <v>4</v>
      </c>
      <c r="BR569">
        <v>0</v>
      </c>
      <c r="BS569">
        <v>0.69230000000000003</v>
      </c>
      <c r="BT569">
        <v>9</v>
      </c>
      <c r="BU569">
        <v>4</v>
      </c>
      <c r="BV569">
        <v>0</v>
      </c>
      <c r="BW569">
        <v>0.69230000000000003</v>
      </c>
      <c r="BX569">
        <v>0.51939999999999997</v>
      </c>
      <c r="BY569">
        <v>0.81430000000000002</v>
      </c>
      <c r="BZ569">
        <v>0</v>
      </c>
      <c r="CA569">
        <v>0</v>
      </c>
      <c r="CK569">
        <v>23.75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</row>
    <row r="570" spans="1:96" x14ac:dyDescent="0.3">
      <c r="A570">
        <v>2004</v>
      </c>
      <c r="B570" t="s">
        <v>2131</v>
      </c>
      <c r="C570" t="s">
        <v>3719</v>
      </c>
      <c r="D570" t="s">
        <v>1395</v>
      </c>
      <c r="E570" t="s">
        <v>662</v>
      </c>
      <c r="F570">
        <v>34.544029999999999</v>
      </c>
      <c r="G570">
        <v>32.835799999999999</v>
      </c>
      <c r="H570">
        <v>36.06776</v>
      </c>
      <c r="I570">
        <v>0.47960000000000003</v>
      </c>
      <c r="J570">
        <v>5.9400000000000001E-2</v>
      </c>
      <c r="K570">
        <v>0.12820000000000001</v>
      </c>
      <c r="L570">
        <v>0.21890000000000001</v>
      </c>
      <c r="M570">
        <v>29629.99</v>
      </c>
      <c r="N570">
        <v>65747.44</v>
      </c>
      <c r="O570">
        <v>0.6875</v>
      </c>
      <c r="P570">
        <v>0.11169999999999999</v>
      </c>
      <c r="Q570">
        <v>3.5299999999999998E-2</v>
      </c>
      <c r="S570" t="s">
        <v>569</v>
      </c>
      <c r="T570">
        <v>2</v>
      </c>
      <c r="U570">
        <v>74</v>
      </c>
      <c r="V570">
        <v>184</v>
      </c>
      <c r="W570">
        <v>4.66</v>
      </c>
      <c r="X570" t="s">
        <v>3720</v>
      </c>
      <c r="Y570" t="s">
        <v>3406</v>
      </c>
      <c r="Z570">
        <v>35</v>
      </c>
      <c r="AA570" t="s">
        <v>512</v>
      </c>
      <c r="AE570" t="s">
        <v>475</v>
      </c>
      <c r="AF570" t="s">
        <v>475</v>
      </c>
      <c r="AH570">
        <v>0</v>
      </c>
      <c r="AI570">
        <v>0</v>
      </c>
      <c r="AJ570" t="s">
        <v>490</v>
      </c>
      <c r="AK570">
        <v>31707</v>
      </c>
      <c r="AL570">
        <v>349</v>
      </c>
      <c r="AM570">
        <v>147</v>
      </c>
      <c r="AN570">
        <v>21</v>
      </c>
      <c r="AO570">
        <v>1943</v>
      </c>
      <c r="AP570">
        <v>11</v>
      </c>
      <c r="AQ570">
        <v>503</v>
      </c>
      <c r="AR570">
        <v>2468</v>
      </c>
      <c r="AS570">
        <v>55.51</v>
      </c>
      <c r="AT570" t="s">
        <v>3721</v>
      </c>
      <c r="AU570">
        <v>4</v>
      </c>
      <c r="AV570">
        <v>0</v>
      </c>
      <c r="AW570" t="s">
        <v>3722</v>
      </c>
      <c r="AY570">
        <v>73</v>
      </c>
      <c r="AZ570">
        <v>4</v>
      </c>
      <c r="BA570">
        <v>7</v>
      </c>
      <c r="BB570">
        <v>0</v>
      </c>
      <c r="BC570">
        <v>0.36359999999999998</v>
      </c>
      <c r="BD570">
        <v>250</v>
      </c>
      <c r="BE570">
        <v>344</v>
      </c>
      <c r="BF570">
        <v>33</v>
      </c>
      <c r="BG570">
        <v>28</v>
      </c>
      <c r="BH570">
        <v>25</v>
      </c>
      <c r="BI570">
        <v>0</v>
      </c>
      <c r="BJ570" t="s">
        <v>2137</v>
      </c>
      <c r="BK570">
        <v>2</v>
      </c>
      <c r="BL570">
        <v>4</v>
      </c>
      <c r="BM570">
        <v>7</v>
      </c>
      <c r="BN570">
        <v>0</v>
      </c>
      <c r="BO570">
        <v>0.36359999999999998</v>
      </c>
      <c r="BP570">
        <v>10</v>
      </c>
      <c r="BQ570">
        <v>12</v>
      </c>
      <c r="BR570">
        <v>0</v>
      </c>
      <c r="BS570">
        <v>0.45450000000000002</v>
      </c>
      <c r="BT570">
        <v>10</v>
      </c>
      <c r="BU570">
        <v>12</v>
      </c>
      <c r="BV570">
        <v>0</v>
      </c>
      <c r="BW570">
        <v>0.45450000000000002</v>
      </c>
      <c r="BX570">
        <v>0.45140000000000002</v>
      </c>
      <c r="BY570">
        <v>0.52829999999999999</v>
      </c>
      <c r="BZ570">
        <v>0</v>
      </c>
      <c r="CA570">
        <v>0</v>
      </c>
      <c r="CB570">
        <v>1900</v>
      </c>
      <c r="CI570">
        <v>104</v>
      </c>
      <c r="CK570">
        <v>23.62162</v>
      </c>
      <c r="CL570">
        <v>0</v>
      </c>
      <c r="CM570">
        <v>1</v>
      </c>
      <c r="CN570">
        <v>0</v>
      </c>
      <c r="CO570">
        <v>0</v>
      </c>
      <c r="CP570">
        <v>0</v>
      </c>
      <c r="CQ570">
        <v>0</v>
      </c>
      <c r="CR570">
        <v>0</v>
      </c>
    </row>
    <row r="571" spans="1:96" x14ac:dyDescent="0.3">
      <c r="A571">
        <v>2004</v>
      </c>
      <c r="B571" t="s">
        <v>182</v>
      </c>
      <c r="C571" t="s">
        <v>3723</v>
      </c>
      <c r="D571" t="s">
        <v>871</v>
      </c>
      <c r="E571" t="s">
        <v>550</v>
      </c>
      <c r="F571">
        <v>34.255000000000003</v>
      </c>
      <c r="G571">
        <v>33.484999999999999</v>
      </c>
      <c r="H571">
        <v>34.965000000000003</v>
      </c>
      <c r="I571">
        <v>0.50690000000000002</v>
      </c>
      <c r="J571">
        <v>4.3400000000000001E-2</v>
      </c>
      <c r="K571">
        <v>9.4899999999999998E-2</v>
      </c>
      <c r="L571">
        <v>0.17549999999999999</v>
      </c>
      <c r="M571">
        <v>49095.45</v>
      </c>
      <c r="N571">
        <v>131310</v>
      </c>
      <c r="O571">
        <v>0.90359999999999996</v>
      </c>
      <c r="P571">
        <v>0.28389999999999999</v>
      </c>
      <c r="Q571">
        <v>8.0500000000000002E-2</v>
      </c>
      <c r="R571">
        <v>12.73</v>
      </c>
      <c r="S571" t="s">
        <v>470</v>
      </c>
      <c r="T571">
        <v>2</v>
      </c>
      <c r="U571">
        <v>76</v>
      </c>
      <c r="V571">
        <v>185</v>
      </c>
      <c r="W571">
        <v>4.8</v>
      </c>
      <c r="X571" t="s">
        <v>3724</v>
      </c>
      <c r="Y571" t="s">
        <v>1494</v>
      </c>
      <c r="Z571">
        <v>2</v>
      </c>
      <c r="AA571" t="s">
        <v>474</v>
      </c>
      <c r="AD571">
        <v>3.5</v>
      </c>
      <c r="AE571" t="s">
        <v>475</v>
      </c>
      <c r="AF571" t="s">
        <v>475</v>
      </c>
      <c r="AH571">
        <v>0</v>
      </c>
      <c r="AI571">
        <v>0</v>
      </c>
      <c r="AJ571" t="s">
        <v>490</v>
      </c>
      <c r="AK571">
        <v>90066</v>
      </c>
      <c r="AL571">
        <v>9</v>
      </c>
      <c r="AM571">
        <v>2</v>
      </c>
      <c r="AN571">
        <v>4</v>
      </c>
      <c r="AO571">
        <v>21</v>
      </c>
      <c r="AP571">
        <v>0</v>
      </c>
      <c r="AQ571">
        <v>9</v>
      </c>
      <c r="AR571">
        <v>21</v>
      </c>
      <c r="AS571">
        <v>10.5</v>
      </c>
      <c r="AT571" t="s">
        <v>3725</v>
      </c>
      <c r="AU571">
        <v>5</v>
      </c>
      <c r="AV571">
        <v>0</v>
      </c>
      <c r="AW571" t="s">
        <v>2811</v>
      </c>
      <c r="AY571">
        <v>111</v>
      </c>
      <c r="AZ571">
        <v>9</v>
      </c>
      <c r="BA571">
        <v>3</v>
      </c>
      <c r="BB571">
        <v>0</v>
      </c>
      <c r="BC571">
        <v>0.75</v>
      </c>
      <c r="BD571">
        <v>784</v>
      </c>
      <c r="BE571">
        <v>307</v>
      </c>
      <c r="BF571">
        <v>40</v>
      </c>
      <c r="BG571">
        <v>49</v>
      </c>
      <c r="BH571">
        <v>15</v>
      </c>
      <c r="BI571">
        <v>0</v>
      </c>
      <c r="BJ571" t="s">
        <v>3726</v>
      </c>
      <c r="BK571">
        <v>0</v>
      </c>
      <c r="BL571">
        <v>0</v>
      </c>
      <c r="BM571">
        <v>0</v>
      </c>
      <c r="BN571">
        <v>0</v>
      </c>
      <c r="BP571">
        <v>0</v>
      </c>
      <c r="BQ571">
        <v>0</v>
      </c>
      <c r="BR571">
        <v>0</v>
      </c>
      <c r="BT571">
        <v>0</v>
      </c>
      <c r="BU571">
        <v>0</v>
      </c>
      <c r="BV571">
        <v>0</v>
      </c>
      <c r="BX571">
        <v>0.72860000000000003</v>
      </c>
      <c r="BY571">
        <v>0.76559999999999995</v>
      </c>
      <c r="BZ571">
        <v>1</v>
      </c>
      <c r="CA571">
        <v>1</v>
      </c>
      <c r="CB571">
        <v>1956</v>
      </c>
      <c r="CC571" t="s">
        <v>480</v>
      </c>
      <c r="CE571">
        <v>0</v>
      </c>
      <c r="CF571" t="s">
        <v>593</v>
      </c>
      <c r="CG571">
        <v>1980</v>
      </c>
      <c r="CH571" t="s">
        <v>3727</v>
      </c>
      <c r="CI571">
        <v>48</v>
      </c>
      <c r="CJ571">
        <v>24</v>
      </c>
      <c r="CK571">
        <v>22.516449999999999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</row>
    <row r="572" spans="1:96" x14ac:dyDescent="0.3">
      <c r="A572">
        <v>2004</v>
      </c>
      <c r="B572" t="s">
        <v>182</v>
      </c>
      <c r="C572" t="s">
        <v>3728</v>
      </c>
      <c r="D572" t="s">
        <v>3729</v>
      </c>
      <c r="E572" t="s">
        <v>1042</v>
      </c>
      <c r="F572">
        <v>41.5</v>
      </c>
      <c r="G572">
        <v>39.4</v>
      </c>
      <c r="H572">
        <v>43.2</v>
      </c>
      <c r="I572">
        <v>0.46779999999999999</v>
      </c>
      <c r="J572">
        <v>8.2600000000000007E-2</v>
      </c>
      <c r="K572">
        <v>0.17230000000000001</v>
      </c>
      <c r="L572">
        <v>0.29599999999999999</v>
      </c>
      <c r="M572">
        <v>52164</v>
      </c>
      <c r="N572">
        <v>173200</v>
      </c>
      <c r="O572">
        <v>0.85070000000000001</v>
      </c>
      <c r="P572">
        <v>0.2203</v>
      </c>
      <c r="Q572">
        <v>5.9299999999999999E-2</v>
      </c>
      <c r="R572">
        <v>4.6399999999999997</v>
      </c>
      <c r="S572" t="s">
        <v>498</v>
      </c>
      <c r="T572">
        <v>2</v>
      </c>
      <c r="U572">
        <v>74</v>
      </c>
      <c r="V572">
        <v>190</v>
      </c>
      <c r="W572">
        <v>4.7</v>
      </c>
      <c r="X572" t="s">
        <v>1693</v>
      </c>
      <c r="Y572" t="s">
        <v>3730</v>
      </c>
      <c r="Z572">
        <v>24</v>
      </c>
      <c r="AA572" t="s">
        <v>474</v>
      </c>
      <c r="AE572" t="s">
        <v>475</v>
      </c>
      <c r="AF572" t="s">
        <v>475</v>
      </c>
      <c r="AH572">
        <v>0</v>
      </c>
      <c r="AI572">
        <v>0</v>
      </c>
      <c r="AJ572" t="s">
        <v>490</v>
      </c>
      <c r="AK572">
        <v>60465</v>
      </c>
      <c r="AL572">
        <v>585</v>
      </c>
      <c r="AM572">
        <v>381</v>
      </c>
      <c r="AN572">
        <v>18</v>
      </c>
      <c r="AO572">
        <v>5125</v>
      </c>
      <c r="AP572">
        <v>44</v>
      </c>
      <c r="AQ572">
        <v>700</v>
      </c>
      <c r="AR572">
        <v>5466</v>
      </c>
      <c r="AS572">
        <v>213.54</v>
      </c>
      <c r="AT572" t="s">
        <v>3731</v>
      </c>
      <c r="AU572">
        <v>5</v>
      </c>
      <c r="AV572">
        <v>0</v>
      </c>
      <c r="AW572" t="s">
        <v>3732</v>
      </c>
      <c r="AY572">
        <v>111</v>
      </c>
      <c r="AZ572">
        <v>9</v>
      </c>
      <c r="BA572">
        <v>3</v>
      </c>
      <c r="BB572">
        <v>0</v>
      </c>
      <c r="BC572">
        <v>0.75</v>
      </c>
      <c r="BD572">
        <v>784</v>
      </c>
      <c r="BE572">
        <v>307</v>
      </c>
      <c r="BF572">
        <v>40</v>
      </c>
      <c r="BG572">
        <v>49</v>
      </c>
      <c r="BH572">
        <v>15</v>
      </c>
      <c r="BI572">
        <v>0</v>
      </c>
      <c r="BJ572" t="s">
        <v>3726</v>
      </c>
      <c r="BK572">
        <v>0</v>
      </c>
      <c r="BL572">
        <v>0</v>
      </c>
      <c r="BM572">
        <v>0</v>
      </c>
      <c r="BN572">
        <v>0</v>
      </c>
      <c r="BP572">
        <v>0</v>
      </c>
      <c r="BQ572">
        <v>0</v>
      </c>
      <c r="BR572">
        <v>0</v>
      </c>
      <c r="BT572">
        <v>0</v>
      </c>
      <c r="BU572">
        <v>0</v>
      </c>
      <c r="BV572">
        <v>0</v>
      </c>
      <c r="BX572">
        <v>0.72860000000000003</v>
      </c>
      <c r="BY572">
        <v>0.76559999999999995</v>
      </c>
      <c r="BZ572">
        <v>1</v>
      </c>
      <c r="CA572">
        <v>1</v>
      </c>
      <c r="CB572">
        <v>1956</v>
      </c>
      <c r="CC572" t="s">
        <v>480</v>
      </c>
      <c r="CE572">
        <v>0</v>
      </c>
      <c r="CF572" t="s">
        <v>593</v>
      </c>
      <c r="CG572">
        <v>1980</v>
      </c>
      <c r="CH572" t="s">
        <v>3727</v>
      </c>
      <c r="CI572">
        <v>48</v>
      </c>
      <c r="CJ572">
        <v>24</v>
      </c>
      <c r="CK572">
        <v>24.39189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</row>
    <row r="573" spans="1:96" x14ac:dyDescent="0.3">
      <c r="A573">
        <v>2004</v>
      </c>
      <c r="B573" t="s">
        <v>141</v>
      </c>
      <c r="C573" t="s">
        <v>3733</v>
      </c>
      <c r="D573" t="s">
        <v>3734</v>
      </c>
      <c r="E573" t="s">
        <v>550</v>
      </c>
      <c r="F573">
        <v>36.648330000000001</v>
      </c>
      <c r="G573">
        <v>36.413330000000002</v>
      </c>
      <c r="H573">
        <v>36.888330000000003</v>
      </c>
      <c r="I573">
        <v>0.52459999999999996</v>
      </c>
      <c r="J573">
        <v>4.4499999999999998E-2</v>
      </c>
      <c r="K573">
        <v>0.109</v>
      </c>
      <c r="L573">
        <v>0.20619999999999999</v>
      </c>
      <c r="M573">
        <v>44803.73</v>
      </c>
      <c r="N573">
        <v>194818.3</v>
      </c>
      <c r="O573">
        <v>0.83199999999999996</v>
      </c>
      <c r="P573">
        <v>0.2165</v>
      </c>
      <c r="Q573">
        <v>5.8500000000000003E-2</v>
      </c>
      <c r="R573">
        <v>0.67</v>
      </c>
      <c r="S573" t="s">
        <v>539</v>
      </c>
      <c r="T573">
        <v>2</v>
      </c>
      <c r="U573">
        <v>76</v>
      </c>
      <c r="V573">
        <v>210</v>
      </c>
      <c r="W573">
        <v>4.9000000000000004</v>
      </c>
      <c r="X573" t="s">
        <v>1819</v>
      </c>
      <c r="Y573" t="s">
        <v>3735</v>
      </c>
      <c r="Z573">
        <v>0</v>
      </c>
      <c r="AA573" t="s">
        <v>474</v>
      </c>
      <c r="AD573">
        <v>3.3</v>
      </c>
      <c r="AE573" t="s">
        <v>475</v>
      </c>
      <c r="AF573" t="s">
        <v>475</v>
      </c>
      <c r="AH573">
        <v>0</v>
      </c>
      <c r="AI573">
        <v>0</v>
      </c>
      <c r="AJ573" t="s">
        <v>490</v>
      </c>
      <c r="AK573">
        <v>95713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T573" t="s">
        <v>3736</v>
      </c>
      <c r="AU573">
        <v>1</v>
      </c>
      <c r="AV573">
        <v>0</v>
      </c>
      <c r="AW573" t="s">
        <v>3737</v>
      </c>
      <c r="AY573">
        <v>91</v>
      </c>
      <c r="AZ573">
        <v>6</v>
      </c>
      <c r="BA573">
        <v>6</v>
      </c>
      <c r="BB573">
        <v>0</v>
      </c>
      <c r="BC573">
        <v>0.5</v>
      </c>
      <c r="BD573">
        <v>439</v>
      </c>
      <c r="BE573">
        <v>389</v>
      </c>
      <c r="BF573">
        <v>33</v>
      </c>
      <c r="BG573">
        <v>19</v>
      </c>
      <c r="BH573">
        <v>39</v>
      </c>
      <c r="BI573">
        <v>0</v>
      </c>
      <c r="BJ573" t="s">
        <v>3738</v>
      </c>
      <c r="BK573">
        <v>19</v>
      </c>
      <c r="BL573">
        <v>9</v>
      </c>
      <c r="BM573">
        <v>3</v>
      </c>
      <c r="BN573">
        <v>0</v>
      </c>
      <c r="BO573">
        <v>0.75</v>
      </c>
      <c r="BP573">
        <v>163</v>
      </c>
      <c r="BQ573">
        <v>63</v>
      </c>
      <c r="BR573">
        <v>1</v>
      </c>
      <c r="BS573">
        <v>0.72030000000000005</v>
      </c>
      <c r="BT573">
        <v>50</v>
      </c>
      <c r="BU573">
        <v>13</v>
      </c>
      <c r="BV573">
        <v>0</v>
      </c>
      <c r="BW573">
        <v>0.79369999999999996</v>
      </c>
      <c r="BX573">
        <v>0.54820000000000002</v>
      </c>
      <c r="BY573">
        <v>0.3276</v>
      </c>
      <c r="BZ573">
        <v>0</v>
      </c>
      <c r="CA573">
        <v>0</v>
      </c>
      <c r="CB573">
        <v>1946</v>
      </c>
      <c r="CC573" t="s">
        <v>480</v>
      </c>
      <c r="CE573">
        <v>0</v>
      </c>
      <c r="CF573" t="s">
        <v>593</v>
      </c>
      <c r="CG573">
        <v>1976</v>
      </c>
      <c r="CH573" t="s">
        <v>182</v>
      </c>
      <c r="CI573">
        <v>58</v>
      </c>
      <c r="CJ573">
        <v>28</v>
      </c>
      <c r="CK573">
        <v>25.55921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</row>
    <row r="574" spans="1:96" x14ac:dyDescent="0.3">
      <c r="A574">
        <v>2004</v>
      </c>
      <c r="B574" t="s">
        <v>154</v>
      </c>
      <c r="C574" t="s">
        <v>3739</v>
      </c>
      <c r="D574" t="s">
        <v>836</v>
      </c>
      <c r="E574" t="s">
        <v>521</v>
      </c>
      <c r="F574">
        <v>33.3797</v>
      </c>
      <c r="G574">
        <v>32.354529999999997</v>
      </c>
      <c r="H574">
        <v>34.454720000000002</v>
      </c>
      <c r="I574">
        <v>0.4955</v>
      </c>
      <c r="J574">
        <v>4.8300000000000003E-2</v>
      </c>
      <c r="K574">
        <v>0.1062</v>
      </c>
      <c r="L574">
        <v>0.18509999999999999</v>
      </c>
      <c r="M574">
        <v>42766.85</v>
      </c>
      <c r="N574">
        <v>91430.95</v>
      </c>
      <c r="O574">
        <v>0.77110000000000001</v>
      </c>
      <c r="P574">
        <v>0.21329999999999999</v>
      </c>
      <c r="Q574">
        <v>6.6699999999999995E-2</v>
      </c>
      <c r="R574">
        <v>6.1</v>
      </c>
      <c r="S574" t="s">
        <v>558</v>
      </c>
      <c r="T574">
        <v>2</v>
      </c>
      <c r="U574">
        <v>75</v>
      </c>
      <c r="V574">
        <v>215</v>
      </c>
      <c r="W574">
        <v>4.7</v>
      </c>
      <c r="X574" t="s">
        <v>2805</v>
      </c>
      <c r="Y574" t="s">
        <v>2509</v>
      </c>
      <c r="Z574">
        <v>10</v>
      </c>
      <c r="AA574" t="s">
        <v>474</v>
      </c>
      <c r="AE574" t="s">
        <v>475</v>
      </c>
      <c r="AF574" t="s">
        <v>473</v>
      </c>
      <c r="AH574">
        <v>0</v>
      </c>
      <c r="AI574">
        <v>0</v>
      </c>
      <c r="AJ574" t="s">
        <v>490</v>
      </c>
      <c r="AK574">
        <v>78216</v>
      </c>
      <c r="AL574">
        <v>18</v>
      </c>
      <c r="AM574">
        <v>7</v>
      </c>
      <c r="AN574">
        <v>2</v>
      </c>
      <c r="AO574">
        <v>71</v>
      </c>
      <c r="AP574">
        <v>0</v>
      </c>
      <c r="AQ574">
        <v>25</v>
      </c>
      <c r="AR574">
        <v>66</v>
      </c>
      <c r="AS574">
        <v>7.1</v>
      </c>
      <c r="AT574" t="s">
        <v>3740</v>
      </c>
      <c r="AU574">
        <v>3</v>
      </c>
      <c r="AV574">
        <v>0</v>
      </c>
      <c r="AW574" t="s">
        <v>1639</v>
      </c>
      <c r="AX574" t="s">
        <v>3741</v>
      </c>
      <c r="AY574">
        <v>95</v>
      </c>
      <c r="AZ574">
        <v>8</v>
      </c>
      <c r="BA574">
        <v>5</v>
      </c>
      <c r="BB574">
        <v>0</v>
      </c>
      <c r="BC574">
        <v>0.61539999999999995</v>
      </c>
      <c r="BD574">
        <v>399</v>
      </c>
      <c r="BE574">
        <v>468</v>
      </c>
      <c r="BF574">
        <v>27</v>
      </c>
      <c r="BG574">
        <v>30</v>
      </c>
      <c r="BH574">
        <v>31</v>
      </c>
      <c r="BI574">
        <v>0</v>
      </c>
      <c r="BJ574" t="s">
        <v>2926</v>
      </c>
      <c r="BK574">
        <v>6</v>
      </c>
      <c r="BL574">
        <v>8</v>
      </c>
      <c r="BM574">
        <v>5</v>
      </c>
      <c r="BN574">
        <v>0</v>
      </c>
      <c r="BO574">
        <v>0.61539999999999995</v>
      </c>
      <c r="BP574">
        <v>33</v>
      </c>
      <c r="BQ574">
        <v>40</v>
      </c>
      <c r="BR574">
        <v>0</v>
      </c>
      <c r="BS574">
        <v>0.4521</v>
      </c>
      <c r="BT574">
        <v>30</v>
      </c>
      <c r="BU574">
        <v>31</v>
      </c>
      <c r="BV574">
        <v>0</v>
      </c>
      <c r="BW574">
        <v>0.49180000000000001</v>
      </c>
      <c r="BX574">
        <v>0.47649999999999998</v>
      </c>
      <c r="BY574">
        <v>0.49180000000000001</v>
      </c>
      <c r="BZ574">
        <v>0</v>
      </c>
      <c r="CA574">
        <v>0</v>
      </c>
      <c r="CB574">
        <v>1950</v>
      </c>
      <c r="CC574" t="s">
        <v>480</v>
      </c>
      <c r="CE574">
        <v>0</v>
      </c>
      <c r="CF574" t="s">
        <v>593</v>
      </c>
      <c r="CG574">
        <v>1972</v>
      </c>
      <c r="CH574" t="s">
        <v>154</v>
      </c>
      <c r="CI574">
        <v>54</v>
      </c>
      <c r="CJ574">
        <v>32</v>
      </c>
      <c r="CK574">
        <v>26.87022</v>
      </c>
      <c r="CL574">
        <v>1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</row>
    <row r="575" spans="1:96" x14ac:dyDescent="0.3">
      <c r="A575">
        <v>2004</v>
      </c>
      <c r="B575" t="s">
        <v>154</v>
      </c>
      <c r="C575" t="s">
        <v>3742</v>
      </c>
      <c r="D575" t="s">
        <v>3743</v>
      </c>
      <c r="E575" t="s">
        <v>1826</v>
      </c>
      <c r="F575">
        <v>33.988959999999999</v>
      </c>
      <c r="G575">
        <v>33.104790000000001</v>
      </c>
      <c r="H575">
        <v>34.804369999999999</v>
      </c>
      <c r="I575">
        <v>0.4929</v>
      </c>
      <c r="J575">
        <v>4.9099999999999998E-2</v>
      </c>
      <c r="K575">
        <v>0.1042</v>
      </c>
      <c r="L575">
        <v>0.18099999999999999</v>
      </c>
      <c r="M575">
        <v>40581.74</v>
      </c>
      <c r="N575">
        <v>127367.9</v>
      </c>
      <c r="O575">
        <v>0.83879999999999999</v>
      </c>
      <c r="P575">
        <v>0.2671</v>
      </c>
      <c r="Q575">
        <v>9.8100000000000007E-2</v>
      </c>
      <c r="R575">
        <v>0</v>
      </c>
      <c r="S575" t="s">
        <v>539</v>
      </c>
      <c r="T575">
        <v>2</v>
      </c>
      <c r="U575">
        <v>73</v>
      </c>
      <c r="V575">
        <v>200</v>
      </c>
      <c r="W575">
        <v>4.55</v>
      </c>
      <c r="X575" t="s">
        <v>2425</v>
      </c>
      <c r="Y575" t="s">
        <v>3744</v>
      </c>
      <c r="Z575">
        <v>46</v>
      </c>
      <c r="AA575" t="s">
        <v>474</v>
      </c>
      <c r="AE575" t="s">
        <v>475</v>
      </c>
      <c r="AF575" t="s">
        <v>475</v>
      </c>
      <c r="AG575" t="s">
        <v>481</v>
      </c>
      <c r="AH575">
        <v>0</v>
      </c>
      <c r="AI575">
        <v>0</v>
      </c>
      <c r="AJ575" t="s">
        <v>490</v>
      </c>
      <c r="AK575">
        <v>87122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 t="s">
        <v>3745</v>
      </c>
      <c r="AU575">
        <v>5</v>
      </c>
      <c r="AV575">
        <v>1</v>
      </c>
      <c r="AW575" t="s">
        <v>3746</v>
      </c>
      <c r="AY575">
        <v>95</v>
      </c>
      <c r="AZ575">
        <v>8</v>
      </c>
      <c r="BA575">
        <v>5</v>
      </c>
      <c r="BB575">
        <v>0</v>
      </c>
      <c r="BC575">
        <v>0.61539999999999995</v>
      </c>
      <c r="BD575">
        <v>399</v>
      </c>
      <c r="BE575">
        <v>468</v>
      </c>
      <c r="BF575">
        <v>27</v>
      </c>
      <c r="BG575">
        <v>30</v>
      </c>
      <c r="BH575">
        <v>31</v>
      </c>
      <c r="BI575">
        <v>0</v>
      </c>
      <c r="BJ575" t="s">
        <v>2926</v>
      </c>
      <c r="BK575">
        <v>6</v>
      </c>
      <c r="BL575">
        <v>8</v>
      </c>
      <c r="BM575">
        <v>5</v>
      </c>
      <c r="BN575">
        <v>0</v>
      </c>
      <c r="BO575">
        <v>0.61539999999999995</v>
      </c>
      <c r="BP575">
        <v>33</v>
      </c>
      <c r="BQ575">
        <v>40</v>
      </c>
      <c r="BR575">
        <v>0</v>
      </c>
      <c r="BS575">
        <v>0.4521</v>
      </c>
      <c r="BT575">
        <v>30</v>
      </c>
      <c r="BU575">
        <v>31</v>
      </c>
      <c r="BV575">
        <v>0</v>
      </c>
      <c r="BW575">
        <v>0.49180000000000001</v>
      </c>
      <c r="BX575">
        <v>0.47649999999999998</v>
      </c>
      <c r="BY575">
        <v>0.49180000000000001</v>
      </c>
      <c r="BZ575">
        <v>0</v>
      </c>
      <c r="CA575">
        <v>0</v>
      </c>
      <c r="CB575">
        <v>1950</v>
      </c>
      <c r="CC575" t="s">
        <v>480</v>
      </c>
      <c r="CE575">
        <v>0</v>
      </c>
      <c r="CF575" t="s">
        <v>593</v>
      </c>
      <c r="CG575">
        <v>1972</v>
      </c>
      <c r="CH575" t="s">
        <v>154</v>
      </c>
      <c r="CI575">
        <v>54</v>
      </c>
      <c r="CJ575">
        <v>32</v>
      </c>
      <c r="CK575">
        <v>26.383939999999999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</row>
    <row r="576" spans="1:96" x14ac:dyDescent="0.3">
      <c r="A576">
        <v>2004</v>
      </c>
      <c r="B576" t="s">
        <v>154</v>
      </c>
      <c r="C576" t="s">
        <v>3747</v>
      </c>
      <c r="D576" t="s">
        <v>3748</v>
      </c>
      <c r="E576" t="s">
        <v>2146</v>
      </c>
      <c r="F576">
        <v>35.937390000000001</v>
      </c>
      <c r="G576">
        <v>35.648879999999998</v>
      </c>
      <c r="H576">
        <v>36.258749999999999</v>
      </c>
      <c r="I576">
        <v>0.51149999999999995</v>
      </c>
      <c r="J576">
        <v>3.9699999999999999E-2</v>
      </c>
      <c r="K576">
        <v>0.1067</v>
      </c>
      <c r="L576">
        <v>0.20569999999999999</v>
      </c>
      <c r="M576">
        <v>51391.06</v>
      </c>
      <c r="N576">
        <v>154395.9</v>
      </c>
      <c r="O576">
        <v>0.82509999999999994</v>
      </c>
      <c r="P576">
        <v>0.18410000000000001</v>
      </c>
      <c r="Q576">
        <v>4.5900000000000003E-2</v>
      </c>
      <c r="R576">
        <v>4.8899999999999997</v>
      </c>
      <c r="S576" t="s">
        <v>498</v>
      </c>
      <c r="T576">
        <v>2</v>
      </c>
      <c r="U576">
        <v>75</v>
      </c>
      <c r="V576">
        <v>195</v>
      </c>
      <c r="W576">
        <v>4.6399999999999997</v>
      </c>
      <c r="X576" t="s">
        <v>487</v>
      </c>
      <c r="Y576" t="s">
        <v>3749</v>
      </c>
      <c r="Z576">
        <v>0</v>
      </c>
      <c r="AA576" t="s">
        <v>474</v>
      </c>
      <c r="AE576" t="s">
        <v>475</v>
      </c>
      <c r="AF576" t="s">
        <v>475</v>
      </c>
      <c r="AH576">
        <v>0</v>
      </c>
      <c r="AI576">
        <v>0</v>
      </c>
      <c r="AJ576" t="s">
        <v>476</v>
      </c>
      <c r="AK576">
        <v>89148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T576" t="s">
        <v>3750</v>
      </c>
      <c r="AU576">
        <v>1</v>
      </c>
      <c r="AV576">
        <v>0</v>
      </c>
      <c r="AW576" t="s">
        <v>3751</v>
      </c>
      <c r="AY576">
        <v>95</v>
      </c>
      <c r="AZ576">
        <v>8</v>
      </c>
      <c r="BA576">
        <v>5</v>
      </c>
      <c r="BB576">
        <v>0</v>
      </c>
      <c r="BC576">
        <v>0.61539999999999995</v>
      </c>
      <c r="BD576">
        <v>399</v>
      </c>
      <c r="BE576">
        <v>468</v>
      </c>
      <c r="BF576">
        <v>27</v>
      </c>
      <c r="BG576">
        <v>30</v>
      </c>
      <c r="BH576">
        <v>31</v>
      </c>
      <c r="BI576">
        <v>0</v>
      </c>
      <c r="BJ576" t="s">
        <v>2926</v>
      </c>
      <c r="BK576">
        <v>6</v>
      </c>
      <c r="BL576">
        <v>8</v>
      </c>
      <c r="BM576">
        <v>5</v>
      </c>
      <c r="BN576">
        <v>0</v>
      </c>
      <c r="BO576">
        <v>0.61539999999999995</v>
      </c>
      <c r="BP576">
        <v>33</v>
      </c>
      <c r="BQ576">
        <v>40</v>
      </c>
      <c r="BR576">
        <v>0</v>
      </c>
      <c r="BS576">
        <v>0.4521</v>
      </c>
      <c r="BT576">
        <v>30</v>
      </c>
      <c r="BU576">
        <v>31</v>
      </c>
      <c r="BV576">
        <v>0</v>
      </c>
      <c r="BW576">
        <v>0.49180000000000001</v>
      </c>
      <c r="BX576">
        <v>0.47649999999999998</v>
      </c>
      <c r="BY576">
        <v>0.49180000000000001</v>
      </c>
      <c r="BZ576">
        <v>0</v>
      </c>
      <c r="CA576">
        <v>0</v>
      </c>
      <c r="CB576">
        <v>1950</v>
      </c>
      <c r="CC576" t="s">
        <v>480</v>
      </c>
      <c r="CE576">
        <v>0</v>
      </c>
      <c r="CF576" t="s">
        <v>593</v>
      </c>
      <c r="CG576">
        <v>1972</v>
      </c>
      <c r="CH576" t="s">
        <v>154</v>
      </c>
      <c r="CI576">
        <v>54</v>
      </c>
      <c r="CJ576">
        <v>32</v>
      </c>
      <c r="CK576">
        <v>24.37067</v>
      </c>
      <c r="CL576">
        <v>0</v>
      </c>
      <c r="CM576">
        <v>0</v>
      </c>
      <c r="CN576">
        <v>1</v>
      </c>
      <c r="CO576">
        <v>0</v>
      </c>
      <c r="CP576">
        <v>0</v>
      </c>
      <c r="CQ576">
        <v>0</v>
      </c>
      <c r="CR576">
        <v>0</v>
      </c>
    </row>
    <row r="577" spans="1:96" x14ac:dyDescent="0.3">
      <c r="A577">
        <v>2004</v>
      </c>
      <c r="B577" t="s">
        <v>106</v>
      </c>
      <c r="C577" t="s">
        <v>3752</v>
      </c>
      <c r="D577" t="s">
        <v>3753</v>
      </c>
      <c r="E577" t="s">
        <v>662</v>
      </c>
      <c r="F577">
        <v>33.603569999999998</v>
      </c>
      <c r="G577">
        <v>32.558140000000002</v>
      </c>
      <c r="H577">
        <v>34.616549999999997</v>
      </c>
      <c r="I577">
        <v>0.4909</v>
      </c>
      <c r="J577">
        <v>4.1300000000000003E-2</v>
      </c>
      <c r="K577">
        <v>9.1999999999999998E-2</v>
      </c>
      <c r="L577">
        <v>0.17380000000000001</v>
      </c>
      <c r="M577">
        <v>48687.42</v>
      </c>
      <c r="N577">
        <v>134377.20000000001</v>
      </c>
      <c r="O577">
        <v>0.7944</v>
      </c>
      <c r="P577">
        <v>0.2641</v>
      </c>
      <c r="Q577">
        <v>7.8299999999999995E-2</v>
      </c>
      <c r="R577">
        <v>3.34</v>
      </c>
      <c r="S577" t="s">
        <v>498</v>
      </c>
      <c r="T577">
        <v>2</v>
      </c>
      <c r="U577">
        <v>77</v>
      </c>
      <c r="V577">
        <v>205</v>
      </c>
      <c r="W577">
        <v>5.15</v>
      </c>
      <c r="X577" t="s">
        <v>1347</v>
      </c>
      <c r="Y577" t="s">
        <v>3754</v>
      </c>
      <c r="AA577" t="s">
        <v>474</v>
      </c>
      <c r="AD577">
        <v>3.3</v>
      </c>
      <c r="AE577" t="s">
        <v>473</v>
      </c>
      <c r="AH577">
        <v>0</v>
      </c>
      <c r="AI577">
        <v>0</v>
      </c>
      <c r="AJ577" t="s">
        <v>490</v>
      </c>
      <c r="AK577">
        <v>30253</v>
      </c>
      <c r="AU577">
        <v>0</v>
      </c>
      <c r="AW577" t="s">
        <v>3755</v>
      </c>
      <c r="AY577">
        <v>104</v>
      </c>
      <c r="AZ577">
        <v>2</v>
      </c>
      <c r="BA577">
        <v>10</v>
      </c>
      <c r="BB577">
        <v>0</v>
      </c>
      <c r="BC577">
        <v>0.16669999999999999</v>
      </c>
      <c r="BD577">
        <v>580</v>
      </c>
      <c r="BE577">
        <v>422</v>
      </c>
      <c r="BF577">
        <v>51</v>
      </c>
      <c r="BG577">
        <v>22</v>
      </c>
      <c r="BH577">
        <v>37</v>
      </c>
      <c r="BI577">
        <v>0</v>
      </c>
      <c r="BJ577" t="s">
        <v>2939</v>
      </c>
      <c r="BK577">
        <v>3</v>
      </c>
      <c r="BL577">
        <v>2</v>
      </c>
      <c r="BM577">
        <v>10</v>
      </c>
      <c r="BN577">
        <v>0</v>
      </c>
      <c r="BO577">
        <v>0.16669999999999999</v>
      </c>
      <c r="BP577">
        <v>13</v>
      </c>
      <c r="BQ577">
        <v>24</v>
      </c>
      <c r="BR577">
        <v>0</v>
      </c>
      <c r="BS577">
        <v>0.35139999999999999</v>
      </c>
      <c r="BT577">
        <v>13</v>
      </c>
      <c r="BU577">
        <v>24</v>
      </c>
      <c r="BV577">
        <v>0</v>
      </c>
      <c r="BW577">
        <v>0.35139999999999999</v>
      </c>
      <c r="BX577">
        <v>0.59919999999999995</v>
      </c>
      <c r="BY577">
        <v>0.37290000000000001</v>
      </c>
      <c r="BZ577">
        <v>0</v>
      </c>
      <c r="CA577">
        <v>0</v>
      </c>
      <c r="CB577">
        <v>1950</v>
      </c>
      <c r="CC577" t="s">
        <v>480</v>
      </c>
      <c r="CD577" t="s">
        <v>2504</v>
      </c>
      <c r="CE577">
        <v>11</v>
      </c>
      <c r="CF577" t="s">
        <v>527</v>
      </c>
      <c r="CG577">
        <v>1985</v>
      </c>
      <c r="CH577" t="s">
        <v>106</v>
      </c>
      <c r="CI577">
        <v>54</v>
      </c>
      <c r="CJ577">
        <v>19</v>
      </c>
      <c r="CK577">
        <v>24.306799999999999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</row>
    <row r="578" spans="1:96" x14ac:dyDescent="0.3">
      <c r="A578">
        <v>2004</v>
      </c>
      <c r="B578" t="s">
        <v>668</v>
      </c>
      <c r="C578" t="s">
        <v>3756</v>
      </c>
      <c r="D578" t="s">
        <v>3757</v>
      </c>
      <c r="E578" t="s">
        <v>748</v>
      </c>
      <c r="F578">
        <v>36.099110000000003</v>
      </c>
      <c r="G578">
        <v>34.801780000000001</v>
      </c>
      <c r="H578">
        <v>37.146430000000002</v>
      </c>
      <c r="I578">
        <v>0.48230000000000001</v>
      </c>
      <c r="J578">
        <v>4.87E-2</v>
      </c>
      <c r="K578">
        <v>0.1138</v>
      </c>
      <c r="L578">
        <v>0.2041</v>
      </c>
      <c r="M578">
        <v>46270.93</v>
      </c>
      <c r="N578">
        <v>107884.5</v>
      </c>
      <c r="O578">
        <v>0.80420000000000003</v>
      </c>
      <c r="P578">
        <v>0.19839999999999999</v>
      </c>
      <c r="Q578">
        <v>6.3500000000000001E-2</v>
      </c>
      <c r="R578">
        <v>1.45</v>
      </c>
      <c r="S578" t="s">
        <v>486</v>
      </c>
      <c r="T578">
        <v>2</v>
      </c>
      <c r="U578">
        <v>74</v>
      </c>
      <c r="V578">
        <v>230</v>
      </c>
      <c r="W578">
        <v>4.8</v>
      </c>
      <c r="X578" t="s">
        <v>975</v>
      </c>
      <c r="Y578" t="s">
        <v>3758</v>
      </c>
      <c r="AA578" t="s">
        <v>474</v>
      </c>
      <c r="AB578">
        <v>1100</v>
      </c>
      <c r="AD578">
        <v>4.2</v>
      </c>
      <c r="AE578" t="s">
        <v>473</v>
      </c>
      <c r="AF578" t="s">
        <v>473</v>
      </c>
      <c r="AH578">
        <v>0</v>
      </c>
      <c r="AI578">
        <v>0</v>
      </c>
      <c r="AJ578" t="s">
        <v>490</v>
      </c>
      <c r="AK578">
        <v>23321</v>
      </c>
      <c r="AV578">
        <v>0</v>
      </c>
      <c r="AW578" t="s">
        <v>3759</v>
      </c>
      <c r="AY578">
        <v>109</v>
      </c>
      <c r="AZ578">
        <v>8</v>
      </c>
      <c r="BA578">
        <v>5</v>
      </c>
      <c r="BB578">
        <v>0</v>
      </c>
      <c r="BC578">
        <v>0.61539999999999995</v>
      </c>
      <c r="BD578">
        <v>498</v>
      </c>
      <c r="BE578">
        <v>470</v>
      </c>
      <c r="BF578">
        <v>55</v>
      </c>
      <c r="BG578">
        <v>40</v>
      </c>
      <c r="BH578">
        <v>23</v>
      </c>
      <c r="BI578">
        <v>0</v>
      </c>
      <c r="BJ578" t="s">
        <v>814</v>
      </c>
      <c r="BK578">
        <v>4</v>
      </c>
      <c r="BL578">
        <v>8</v>
      </c>
      <c r="BM578">
        <v>5</v>
      </c>
      <c r="BN578">
        <v>0</v>
      </c>
      <c r="BO578">
        <v>0.61539999999999995</v>
      </c>
      <c r="BP578">
        <v>34</v>
      </c>
      <c r="BQ578">
        <v>17</v>
      </c>
      <c r="BR578">
        <v>0</v>
      </c>
      <c r="BS578">
        <v>0.66669999999999996</v>
      </c>
      <c r="BT578">
        <v>34</v>
      </c>
      <c r="BU578">
        <v>17</v>
      </c>
      <c r="BV578">
        <v>0</v>
      </c>
      <c r="BW578">
        <v>0.66669999999999996</v>
      </c>
      <c r="BX578">
        <v>0.54059999999999997</v>
      </c>
      <c r="BY578">
        <v>0.63490000000000002</v>
      </c>
      <c r="BZ578">
        <v>0</v>
      </c>
      <c r="CA578">
        <v>0</v>
      </c>
      <c r="CB578">
        <v>1946</v>
      </c>
      <c r="CC578" t="s">
        <v>480</v>
      </c>
      <c r="CE578">
        <v>0</v>
      </c>
      <c r="CF578" t="s">
        <v>527</v>
      </c>
      <c r="CG578">
        <v>1971</v>
      </c>
      <c r="CH578" t="s">
        <v>668</v>
      </c>
      <c r="CI578">
        <v>58</v>
      </c>
      <c r="CJ578">
        <v>33</v>
      </c>
      <c r="CK578">
        <v>29.52703</v>
      </c>
      <c r="CL578">
        <v>1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0</v>
      </c>
    </row>
    <row r="579" spans="1:96" x14ac:dyDescent="0.3">
      <c r="A579">
        <v>2004</v>
      </c>
      <c r="B579" t="s">
        <v>172</v>
      </c>
      <c r="C579" t="s">
        <v>3760</v>
      </c>
      <c r="D579" t="s">
        <v>3201</v>
      </c>
      <c r="E579" t="s">
        <v>521</v>
      </c>
      <c r="F579">
        <v>34.539589999999997</v>
      </c>
      <c r="G579">
        <v>33.74268</v>
      </c>
      <c r="H579">
        <v>35.309069999999998</v>
      </c>
      <c r="I579">
        <v>0.49719999999999998</v>
      </c>
      <c r="J579">
        <v>3.1600000000000003E-2</v>
      </c>
      <c r="K579">
        <v>7.7600000000000002E-2</v>
      </c>
      <c r="L579">
        <v>0.16009999999999999</v>
      </c>
      <c r="M579">
        <v>68325.929999999993</v>
      </c>
      <c r="N579">
        <v>139812.79999999999</v>
      </c>
      <c r="O579">
        <v>0.89949999999999997</v>
      </c>
      <c r="P579">
        <v>0.4274</v>
      </c>
      <c r="Q579">
        <v>0.12870000000000001</v>
      </c>
      <c r="R579">
        <v>0.28000000000000003</v>
      </c>
      <c r="S579" t="s">
        <v>539</v>
      </c>
      <c r="T579">
        <v>2</v>
      </c>
      <c r="U579">
        <v>73.5</v>
      </c>
      <c r="V579">
        <v>184</v>
      </c>
      <c r="W579">
        <v>4.55</v>
      </c>
      <c r="X579" t="s">
        <v>2824</v>
      </c>
      <c r="Y579" t="s">
        <v>3761</v>
      </c>
      <c r="Z579">
        <v>58</v>
      </c>
      <c r="AA579" t="s">
        <v>474</v>
      </c>
      <c r="AE579" t="s">
        <v>475</v>
      </c>
      <c r="AF579" t="s">
        <v>475</v>
      </c>
      <c r="AH579">
        <v>0</v>
      </c>
      <c r="AI579">
        <v>0</v>
      </c>
      <c r="AJ579" t="s">
        <v>490</v>
      </c>
      <c r="AK579">
        <v>75080</v>
      </c>
      <c r="AL579">
        <v>946</v>
      </c>
      <c r="AM579">
        <v>524</v>
      </c>
      <c r="AN579">
        <v>44</v>
      </c>
      <c r="AO579">
        <v>5110</v>
      </c>
      <c r="AP579">
        <v>24</v>
      </c>
      <c r="AQ579">
        <v>1218</v>
      </c>
      <c r="AR579">
        <v>5354</v>
      </c>
      <c r="AS579">
        <v>88.1</v>
      </c>
      <c r="AT579" t="s">
        <v>3762</v>
      </c>
      <c r="AU579">
        <v>10</v>
      </c>
      <c r="AV579">
        <v>0</v>
      </c>
      <c r="AW579" t="s">
        <v>3763</v>
      </c>
      <c r="AY579">
        <v>87</v>
      </c>
      <c r="AZ579">
        <v>9</v>
      </c>
      <c r="BA579">
        <v>4</v>
      </c>
      <c r="BB579">
        <v>0</v>
      </c>
      <c r="BC579">
        <v>0.69230000000000003</v>
      </c>
      <c r="BD579">
        <v>447</v>
      </c>
      <c r="BE579">
        <v>386</v>
      </c>
      <c r="BF579">
        <v>34</v>
      </c>
      <c r="BG579">
        <v>27</v>
      </c>
      <c r="BH579">
        <v>33</v>
      </c>
      <c r="BI579">
        <v>0</v>
      </c>
      <c r="BJ579" t="s">
        <v>3764</v>
      </c>
      <c r="BK579">
        <v>6</v>
      </c>
      <c r="BL579">
        <v>9</v>
      </c>
      <c r="BM579">
        <v>4</v>
      </c>
      <c r="BN579">
        <v>0</v>
      </c>
      <c r="BO579">
        <v>0.69230000000000003</v>
      </c>
      <c r="BP579">
        <v>30</v>
      </c>
      <c r="BQ579">
        <v>41</v>
      </c>
      <c r="BR579">
        <v>0</v>
      </c>
      <c r="BS579">
        <v>0.42249999999999999</v>
      </c>
      <c r="BT579">
        <v>27</v>
      </c>
      <c r="BU579">
        <v>33</v>
      </c>
      <c r="BV579">
        <v>0</v>
      </c>
      <c r="BW579">
        <v>0.45</v>
      </c>
      <c r="BX579">
        <v>0.55479999999999996</v>
      </c>
      <c r="BY579">
        <v>0.45</v>
      </c>
      <c r="BZ579">
        <v>0</v>
      </c>
      <c r="CA579">
        <v>0</v>
      </c>
      <c r="CB579">
        <v>1959</v>
      </c>
      <c r="CC579" t="s">
        <v>480</v>
      </c>
      <c r="CD579" t="s">
        <v>592</v>
      </c>
      <c r="CE579">
        <v>2</v>
      </c>
      <c r="CF579" t="s">
        <v>593</v>
      </c>
      <c r="CG579">
        <v>1985</v>
      </c>
      <c r="CH579" t="s">
        <v>1345</v>
      </c>
      <c r="CI579">
        <v>45</v>
      </c>
      <c r="CJ579">
        <v>19</v>
      </c>
      <c r="CK579">
        <v>23.944099999999999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</row>
    <row r="580" spans="1:96" x14ac:dyDescent="0.3">
      <c r="A580">
        <v>2004</v>
      </c>
      <c r="B580" t="s">
        <v>172</v>
      </c>
      <c r="C580" t="s">
        <v>3765</v>
      </c>
      <c r="D580" t="s">
        <v>3766</v>
      </c>
      <c r="E580" t="s">
        <v>521</v>
      </c>
      <c r="F580">
        <v>35.700000000000003</v>
      </c>
      <c r="G580">
        <v>35.200000000000003</v>
      </c>
      <c r="H580">
        <v>36.200000000000003</v>
      </c>
      <c r="I580">
        <v>0.49759999999999999</v>
      </c>
      <c r="J580">
        <v>3.39E-2</v>
      </c>
      <c r="K580">
        <v>8.77E-2</v>
      </c>
      <c r="L580">
        <v>0.1772</v>
      </c>
      <c r="M580">
        <v>49805</v>
      </c>
      <c r="N580">
        <v>85100</v>
      </c>
      <c r="O580">
        <v>0.81020000000000003</v>
      </c>
      <c r="P580">
        <v>0.1275</v>
      </c>
      <c r="Q580">
        <v>3.0300000000000001E-2</v>
      </c>
      <c r="R580">
        <v>2.56</v>
      </c>
      <c r="S580" t="s">
        <v>498</v>
      </c>
      <c r="T580">
        <v>2</v>
      </c>
      <c r="U580">
        <v>74</v>
      </c>
      <c r="V580">
        <v>210</v>
      </c>
      <c r="W580">
        <v>4.78</v>
      </c>
      <c r="X580" t="s">
        <v>1532</v>
      </c>
      <c r="Y580" t="s">
        <v>3767</v>
      </c>
      <c r="Z580">
        <v>1</v>
      </c>
      <c r="AA580" t="s">
        <v>474</v>
      </c>
      <c r="AB580">
        <v>1100</v>
      </c>
      <c r="AD580">
        <v>3.2</v>
      </c>
      <c r="AE580" t="s">
        <v>475</v>
      </c>
      <c r="AF580" t="s">
        <v>475</v>
      </c>
      <c r="AH580">
        <v>0</v>
      </c>
      <c r="AI580">
        <v>0</v>
      </c>
      <c r="AJ580" t="s">
        <v>490</v>
      </c>
      <c r="AK580">
        <v>77532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 t="s">
        <v>3768</v>
      </c>
      <c r="AU580">
        <v>2</v>
      </c>
      <c r="AV580">
        <v>0</v>
      </c>
      <c r="AW580" t="s">
        <v>3769</v>
      </c>
      <c r="AY580">
        <v>87</v>
      </c>
      <c r="AZ580">
        <v>9</v>
      </c>
      <c r="BA580">
        <v>4</v>
      </c>
      <c r="BB580">
        <v>0</v>
      </c>
      <c r="BC580">
        <v>0.69230000000000003</v>
      </c>
      <c r="BD580">
        <v>447</v>
      </c>
      <c r="BE580">
        <v>386</v>
      </c>
      <c r="BF580">
        <v>34</v>
      </c>
      <c r="BG580">
        <v>27</v>
      </c>
      <c r="BH580">
        <v>33</v>
      </c>
      <c r="BI580">
        <v>0</v>
      </c>
      <c r="BJ580" t="s">
        <v>3764</v>
      </c>
      <c r="BK580">
        <v>6</v>
      </c>
      <c r="BL580">
        <v>9</v>
      </c>
      <c r="BM580">
        <v>4</v>
      </c>
      <c r="BN580">
        <v>0</v>
      </c>
      <c r="BO580">
        <v>0.69230000000000003</v>
      </c>
      <c r="BP580">
        <v>30</v>
      </c>
      <c r="BQ580">
        <v>41</v>
      </c>
      <c r="BR580">
        <v>0</v>
      </c>
      <c r="BS580">
        <v>0.42249999999999999</v>
      </c>
      <c r="BT580">
        <v>27</v>
      </c>
      <c r="BU580">
        <v>33</v>
      </c>
      <c r="BV580">
        <v>0</v>
      </c>
      <c r="BW580">
        <v>0.45</v>
      </c>
      <c r="BX580">
        <v>0.55479999999999996</v>
      </c>
      <c r="BY580">
        <v>0.45</v>
      </c>
      <c r="BZ580">
        <v>0</v>
      </c>
      <c r="CA580">
        <v>0</v>
      </c>
      <c r="CB580">
        <v>1959</v>
      </c>
      <c r="CC580" t="s">
        <v>480</v>
      </c>
      <c r="CD580" t="s">
        <v>592</v>
      </c>
      <c r="CE580">
        <v>2</v>
      </c>
      <c r="CF580" t="s">
        <v>593</v>
      </c>
      <c r="CG580">
        <v>1985</v>
      </c>
      <c r="CH580" t="s">
        <v>1345</v>
      </c>
      <c r="CI580">
        <v>45</v>
      </c>
      <c r="CJ580">
        <v>19</v>
      </c>
      <c r="CK580">
        <v>26.95946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0</v>
      </c>
    </row>
    <row r="581" spans="1:96" x14ac:dyDescent="0.3">
      <c r="A581">
        <v>2004</v>
      </c>
      <c r="B581" t="s">
        <v>179</v>
      </c>
      <c r="C581" t="s">
        <v>3770</v>
      </c>
      <c r="D581" t="s">
        <v>1948</v>
      </c>
      <c r="E581" t="s">
        <v>1042</v>
      </c>
      <c r="F581">
        <v>34.691600000000001</v>
      </c>
      <c r="G581">
        <v>33.670490000000001</v>
      </c>
      <c r="H581">
        <v>35.64329</v>
      </c>
      <c r="I581">
        <v>0.4919</v>
      </c>
      <c r="J581">
        <v>5.2499999999999998E-2</v>
      </c>
      <c r="K581">
        <v>0.1099</v>
      </c>
      <c r="L581">
        <v>0.19289999999999999</v>
      </c>
      <c r="M581">
        <v>55724.15</v>
      </c>
      <c r="N581">
        <v>183704.5</v>
      </c>
      <c r="O581">
        <v>0.84160000000000001</v>
      </c>
      <c r="P581">
        <v>0.29449999999999998</v>
      </c>
      <c r="Q581">
        <v>0.1018</v>
      </c>
      <c r="R581">
        <v>0.48</v>
      </c>
      <c r="S581" t="s">
        <v>539</v>
      </c>
      <c r="T581">
        <v>2</v>
      </c>
      <c r="U581">
        <v>75</v>
      </c>
      <c r="V581">
        <v>185</v>
      </c>
      <c r="W581">
        <v>4.5999999999999996</v>
      </c>
      <c r="X581" t="s">
        <v>3771</v>
      </c>
      <c r="Y581" t="s">
        <v>1494</v>
      </c>
      <c r="Z581">
        <v>46</v>
      </c>
      <c r="AA581" t="s">
        <v>512</v>
      </c>
      <c r="AD581">
        <v>3</v>
      </c>
      <c r="AE581" t="s">
        <v>475</v>
      </c>
      <c r="AF581" t="s">
        <v>475</v>
      </c>
      <c r="AG581" t="s">
        <v>531</v>
      </c>
      <c r="AH581">
        <v>0</v>
      </c>
      <c r="AI581">
        <v>0</v>
      </c>
      <c r="AJ581" t="s">
        <v>490</v>
      </c>
      <c r="AK581">
        <v>60546</v>
      </c>
      <c r="AL581">
        <v>4</v>
      </c>
      <c r="AM581">
        <v>2</v>
      </c>
      <c r="AN581">
        <v>0</v>
      </c>
      <c r="AO581">
        <v>17</v>
      </c>
      <c r="AP581">
        <v>0</v>
      </c>
      <c r="AQ581">
        <v>19</v>
      </c>
      <c r="AR581">
        <v>83</v>
      </c>
      <c r="AS581">
        <v>0.37</v>
      </c>
      <c r="AT581" t="s">
        <v>3772</v>
      </c>
      <c r="AU581">
        <v>5</v>
      </c>
      <c r="AV581">
        <v>1</v>
      </c>
      <c r="AW581" t="s">
        <v>1952</v>
      </c>
      <c r="AY581">
        <v>99</v>
      </c>
      <c r="AZ581">
        <v>10</v>
      </c>
      <c r="BA581">
        <v>2</v>
      </c>
      <c r="BB581">
        <v>0</v>
      </c>
      <c r="BC581">
        <v>0.83330000000000004</v>
      </c>
      <c r="BD581">
        <v>455</v>
      </c>
      <c r="BE581">
        <v>410</v>
      </c>
      <c r="BF581">
        <v>48</v>
      </c>
      <c r="BG581">
        <v>35</v>
      </c>
      <c r="BH581">
        <v>22</v>
      </c>
      <c r="BI581">
        <v>0</v>
      </c>
      <c r="BJ581" t="s">
        <v>2160</v>
      </c>
      <c r="BK581">
        <v>8</v>
      </c>
      <c r="BL581">
        <v>10</v>
      </c>
      <c r="BM581">
        <v>2</v>
      </c>
      <c r="BN581">
        <v>0</v>
      </c>
      <c r="BO581">
        <v>0.83330000000000004</v>
      </c>
      <c r="BP581">
        <v>38</v>
      </c>
      <c r="BQ581">
        <v>52</v>
      </c>
      <c r="BR581">
        <v>0</v>
      </c>
      <c r="BS581">
        <v>0.42220000000000002</v>
      </c>
      <c r="BT581">
        <v>35</v>
      </c>
      <c r="BU581">
        <v>22</v>
      </c>
      <c r="BV581">
        <v>0</v>
      </c>
      <c r="BW581">
        <v>0.61399999999999999</v>
      </c>
      <c r="BX581">
        <v>0.55089999999999995</v>
      </c>
      <c r="BY581">
        <v>0.61399999999999999</v>
      </c>
      <c r="BZ581">
        <v>0</v>
      </c>
      <c r="CA581">
        <v>0</v>
      </c>
      <c r="CB581">
        <v>1945</v>
      </c>
      <c r="CC581" t="s">
        <v>480</v>
      </c>
      <c r="CE581">
        <v>0</v>
      </c>
      <c r="CF581" t="s">
        <v>545</v>
      </c>
      <c r="CG581">
        <v>1974</v>
      </c>
      <c r="CH581" t="s">
        <v>825</v>
      </c>
      <c r="CI581">
        <v>59</v>
      </c>
      <c r="CJ581">
        <v>30</v>
      </c>
      <c r="CK581">
        <v>23.120889999999999</v>
      </c>
      <c r="CL581">
        <v>0</v>
      </c>
      <c r="CM581">
        <v>1</v>
      </c>
      <c r="CN581">
        <v>0</v>
      </c>
      <c r="CO581">
        <v>0</v>
      </c>
      <c r="CP581">
        <v>0</v>
      </c>
      <c r="CQ581">
        <v>0</v>
      </c>
      <c r="CR581">
        <v>0</v>
      </c>
    </row>
    <row r="582" spans="1:96" x14ac:dyDescent="0.3">
      <c r="A582">
        <v>2004</v>
      </c>
      <c r="B582" t="s">
        <v>179</v>
      </c>
      <c r="C582" t="s">
        <v>3773</v>
      </c>
      <c r="D582" t="s">
        <v>1943</v>
      </c>
      <c r="E582" t="s">
        <v>1042</v>
      </c>
      <c r="F582">
        <v>33.14152</v>
      </c>
      <c r="G582">
        <v>31.953109999999999</v>
      </c>
      <c r="H582">
        <v>34.151679999999999</v>
      </c>
      <c r="I582">
        <v>0.49440000000000001</v>
      </c>
      <c r="J582">
        <v>5.0200000000000002E-2</v>
      </c>
      <c r="K582">
        <v>0.1082</v>
      </c>
      <c r="L582">
        <v>0.1895</v>
      </c>
      <c r="M582">
        <v>41019.71</v>
      </c>
      <c r="N582">
        <v>198113.4</v>
      </c>
      <c r="O582">
        <v>0.73919999999999997</v>
      </c>
      <c r="P582">
        <v>0.25600000000000001</v>
      </c>
      <c r="Q582">
        <v>9.3100000000000002E-2</v>
      </c>
      <c r="R582">
        <v>0.55000000000000004</v>
      </c>
      <c r="S582" t="s">
        <v>539</v>
      </c>
      <c r="T582">
        <v>2</v>
      </c>
      <c r="U582">
        <v>75</v>
      </c>
      <c r="V582">
        <v>190</v>
      </c>
      <c r="W582">
        <v>4.8</v>
      </c>
      <c r="X582" t="s">
        <v>1201</v>
      </c>
      <c r="Y582" t="s">
        <v>3774</v>
      </c>
      <c r="Z582">
        <v>56</v>
      </c>
      <c r="AA582" t="s">
        <v>474</v>
      </c>
      <c r="AB582">
        <v>960</v>
      </c>
      <c r="AC582">
        <v>20</v>
      </c>
      <c r="AD582">
        <v>3</v>
      </c>
      <c r="AE582" t="s">
        <v>475</v>
      </c>
      <c r="AF582" t="s">
        <v>475</v>
      </c>
      <c r="AH582">
        <v>0</v>
      </c>
      <c r="AI582">
        <v>0</v>
      </c>
      <c r="AJ582" t="s">
        <v>476</v>
      </c>
      <c r="AK582">
        <v>60655</v>
      </c>
      <c r="AL582">
        <v>1054</v>
      </c>
      <c r="AM582">
        <v>624</v>
      </c>
      <c r="AN582">
        <v>50</v>
      </c>
      <c r="AO582">
        <v>7118</v>
      </c>
      <c r="AP582">
        <v>46</v>
      </c>
      <c r="AQ582">
        <v>1194</v>
      </c>
      <c r="AR582">
        <v>6746</v>
      </c>
      <c r="AS582">
        <v>127.11</v>
      </c>
      <c r="AT582" t="s">
        <v>3775</v>
      </c>
      <c r="AU582">
        <v>10</v>
      </c>
      <c r="AV582">
        <v>0</v>
      </c>
      <c r="AW582" t="s">
        <v>1946</v>
      </c>
      <c r="AY582">
        <v>99</v>
      </c>
      <c r="AZ582">
        <v>10</v>
      </c>
      <c r="BA582">
        <v>2</v>
      </c>
      <c r="BB582">
        <v>0</v>
      </c>
      <c r="BC582">
        <v>0.83330000000000004</v>
      </c>
      <c r="BD582">
        <v>455</v>
      </c>
      <c r="BE582">
        <v>410</v>
      </c>
      <c r="BF582">
        <v>48</v>
      </c>
      <c r="BG582">
        <v>35</v>
      </c>
      <c r="BH582">
        <v>22</v>
      </c>
      <c r="BI582">
        <v>0</v>
      </c>
      <c r="BJ582" t="s">
        <v>2160</v>
      </c>
      <c r="BK582">
        <v>8</v>
      </c>
      <c r="BL582">
        <v>10</v>
      </c>
      <c r="BM582">
        <v>2</v>
      </c>
      <c r="BN582">
        <v>0</v>
      </c>
      <c r="BO582">
        <v>0.83330000000000004</v>
      </c>
      <c r="BP582">
        <v>38</v>
      </c>
      <c r="BQ582">
        <v>52</v>
      </c>
      <c r="BR582">
        <v>0</v>
      </c>
      <c r="BS582">
        <v>0.42220000000000002</v>
      </c>
      <c r="BT582">
        <v>35</v>
      </c>
      <c r="BU582">
        <v>22</v>
      </c>
      <c r="BV582">
        <v>0</v>
      </c>
      <c r="BW582">
        <v>0.61399999999999999</v>
      </c>
      <c r="BX582">
        <v>0.55089999999999995</v>
      </c>
      <c r="BY582">
        <v>0.61399999999999999</v>
      </c>
      <c r="BZ582">
        <v>0</v>
      </c>
      <c r="CA582">
        <v>0</v>
      </c>
      <c r="CB582">
        <v>1945</v>
      </c>
      <c r="CC582" t="s">
        <v>480</v>
      </c>
      <c r="CE582">
        <v>0</v>
      </c>
      <c r="CF582" t="s">
        <v>545</v>
      </c>
      <c r="CG582">
        <v>1974</v>
      </c>
      <c r="CH582" t="s">
        <v>825</v>
      </c>
      <c r="CI582">
        <v>59</v>
      </c>
      <c r="CJ582">
        <v>30</v>
      </c>
      <c r="CK582">
        <v>23.74578</v>
      </c>
      <c r="CL582">
        <v>0</v>
      </c>
      <c r="CM582">
        <v>0</v>
      </c>
      <c r="CN582">
        <v>1</v>
      </c>
      <c r="CO582">
        <v>0</v>
      </c>
      <c r="CP582">
        <v>0</v>
      </c>
      <c r="CQ582">
        <v>0</v>
      </c>
      <c r="CR582">
        <v>0</v>
      </c>
    </row>
    <row r="583" spans="1:96" x14ac:dyDescent="0.3">
      <c r="A583">
        <v>2004</v>
      </c>
      <c r="B583" t="s">
        <v>815</v>
      </c>
      <c r="C583" t="s">
        <v>3776</v>
      </c>
      <c r="D583" t="s">
        <v>3777</v>
      </c>
      <c r="E583" t="s">
        <v>550</v>
      </c>
      <c r="F583">
        <v>35.07</v>
      </c>
      <c r="G583">
        <v>33.69</v>
      </c>
      <c r="H583">
        <v>36.46</v>
      </c>
      <c r="I583">
        <v>0.47149999999999997</v>
      </c>
      <c r="J583">
        <v>6.4500000000000002E-2</v>
      </c>
      <c r="K583">
        <v>0.1275</v>
      </c>
      <c r="L583">
        <v>0.2147</v>
      </c>
      <c r="M583">
        <v>63994.8</v>
      </c>
      <c r="N583">
        <v>291210</v>
      </c>
      <c r="O583">
        <v>0.91869999999999996</v>
      </c>
      <c r="P583">
        <v>0.55479999999999996</v>
      </c>
      <c r="Q583">
        <v>0.26</v>
      </c>
      <c r="R583">
        <v>17.760000000000002</v>
      </c>
      <c r="S583" t="s">
        <v>470</v>
      </c>
      <c r="T583">
        <v>3</v>
      </c>
      <c r="U583">
        <v>74</v>
      </c>
      <c r="V583">
        <v>180</v>
      </c>
      <c r="W583">
        <v>4.5999999999999996</v>
      </c>
      <c r="X583" t="s">
        <v>2558</v>
      </c>
      <c r="Y583" t="s">
        <v>3778</v>
      </c>
      <c r="Z583">
        <v>34</v>
      </c>
      <c r="AA583" t="s">
        <v>512</v>
      </c>
      <c r="AE583" t="s">
        <v>475</v>
      </c>
      <c r="AF583" t="s">
        <v>475</v>
      </c>
      <c r="AH583">
        <v>0</v>
      </c>
      <c r="AI583">
        <v>0</v>
      </c>
      <c r="AJ583" t="s">
        <v>476</v>
      </c>
      <c r="AK583">
        <v>95608</v>
      </c>
      <c r="AL583">
        <v>1105</v>
      </c>
      <c r="AM583">
        <v>664</v>
      </c>
      <c r="AN583">
        <v>43</v>
      </c>
      <c r="AO583">
        <v>7319</v>
      </c>
      <c r="AP583">
        <v>43</v>
      </c>
      <c r="AQ583">
        <v>1304</v>
      </c>
      <c r="AR583">
        <v>7548</v>
      </c>
      <c r="AS583">
        <v>215.26</v>
      </c>
      <c r="AT583" t="s">
        <v>3779</v>
      </c>
      <c r="AU583">
        <v>5</v>
      </c>
      <c r="AV583">
        <v>0</v>
      </c>
      <c r="AW583" t="s">
        <v>3780</v>
      </c>
      <c r="AY583">
        <v>104</v>
      </c>
      <c r="AZ583">
        <v>6</v>
      </c>
      <c r="BA583">
        <v>7</v>
      </c>
      <c r="BB583">
        <v>0</v>
      </c>
      <c r="BC583">
        <v>0.46150000000000002</v>
      </c>
      <c r="BD583">
        <v>398</v>
      </c>
      <c r="BE583">
        <v>554</v>
      </c>
      <c r="BF583">
        <v>34</v>
      </c>
      <c r="BG583">
        <v>24</v>
      </c>
      <c r="BH583">
        <v>35</v>
      </c>
      <c r="BI583">
        <v>0</v>
      </c>
      <c r="BJ583" t="s">
        <v>824</v>
      </c>
      <c r="BK583">
        <v>14</v>
      </c>
      <c r="BL583">
        <v>6</v>
      </c>
      <c r="BM583">
        <v>7</v>
      </c>
      <c r="BN583">
        <v>0</v>
      </c>
      <c r="BO583">
        <v>0.46150000000000002</v>
      </c>
      <c r="BP583">
        <v>83</v>
      </c>
      <c r="BQ583">
        <v>70</v>
      </c>
      <c r="BR583">
        <v>5</v>
      </c>
      <c r="BS583">
        <v>0.54110000000000003</v>
      </c>
      <c r="BT583">
        <v>24</v>
      </c>
      <c r="BU583">
        <v>35</v>
      </c>
      <c r="BV583">
        <v>0</v>
      </c>
      <c r="BW583">
        <v>0.40679999999999999</v>
      </c>
      <c r="BX583">
        <v>0.43809999999999999</v>
      </c>
      <c r="BY583">
        <v>0.40679999999999999</v>
      </c>
      <c r="BZ583">
        <v>0</v>
      </c>
      <c r="CA583">
        <v>0</v>
      </c>
      <c r="CB583">
        <v>1954</v>
      </c>
      <c r="CC583" t="s">
        <v>480</v>
      </c>
      <c r="CE583">
        <v>0</v>
      </c>
      <c r="CF583" t="s">
        <v>505</v>
      </c>
      <c r="CG583">
        <v>1976</v>
      </c>
      <c r="CH583" t="s">
        <v>825</v>
      </c>
      <c r="CI583">
        <v>50</v>
      </c>
      <c r="CJ583">
        <v>28</v>
      </c>
      <c r="CK583">
        <v>23.10811</v>
      </c>
      <c r="CL583">
        <v>0</v>
      </c>
      <c r="CM583">
        <v>1</v>
      </c>
      <c r="CN583">
        <v>1</v>
      </c>
      <c r="CO583">
        <v>0</v>
      </c>
      <c r="CP583">
        <v>0</v>
      </c>
      <c r="CQ583">
        <v>0</v>
      </c>
      <c r="CR583">
        <v>0</v>
      </c>
    </row>
    <row r="584" spans="1:96" x14ac:dyDescent="0.3">
      <c r="A584">
        <v>2004</v>
      </c>
      <c r="B584" t="s">
        <v>826</v>
      </c>
      <c r="C584" t="s">
        <v>3781</v>
      </c>
      <c r="D584" t="s">
        <v>3782</v>
      </c>
      <c r="E584" t="s">
        <v>550</v>
      </c>
      <c r="F584">
        <v>34.590000000000003</v>
      </c>
      <c r="G584">
        <v>33.19</v>
      </c>
      <c r="H584">
        <v>35.94</v>
      </c>
      <c r="I584">
        <v>0.47749999999999998</v>
      </c>
      <c r="J584">
        <v>7.8899999999999998E-2</v>
      </c>
      <c r="K584">
        <v>0.1507</v>
      </c>
      <c r="L584">
        <v>0.22689999999999999</v>
      </c>
      <c r="M584">
        <v>36605.74</v>
      </c>
      <c r="N584">
        <v>76202.44</v>
      </c>
      <c r="O584">
        <v>0.79100000000000004</v>
      </c>
      <c r="P584">
        <v>0.21179999999999999</v>
      </c>
      <c r="Q584">
        <v>8.09E-2</v>
      </c>
      <c r="R584">
        <v>19.11</v>
      </c>
      <c r="S584" t="s">
        <v>470</v>
      </c>
      <c r="T584">
        <v>2</v>
      </c>
      <c r="U584">
        <v>73</v>
      </c>
      <c r="V584">
        <v>180</v>
      </c>
      <c r="W584">
        <v>4.6500000000000004</v>
      </c>
      <c r="X584" t="s">
        <v>3783</v>
      </c>
      <c r="Y584" t="s">
        <v>3784</v>
      </c>
      <c r="Z584">
        <v>3</v>
      </c>
      <c r="AA584" t="s">
        <v>512</v>
      </c>
      <c r="AE584" t="s">
        <v>475</v>
      </c>
      <c r="AF584" t="s">
        <v>475</v>
      </c>
      <c r="AG584" t="s">
        <v>531</v>
      </c>
      <c r="AH584">
        <v>0</v>
      </c>
      <c r="AI584">
        <v>0</v>
      </c>
      <c r="AJ584" t="s">
        <v>476</v>
      </c>
      <c r="AK584">
        <v>95126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 t="s">
        <v>3785</v>
      </c>
      <c r="AU584">
        <v>4</v>
      </c>
      <c r="AV584">
        <v>1</v>
      </c>
      <c r="AW584" t="s">
        <v>3786</v>
      </c>
      <c r="AY584">
        <v>105</v>
      </c>
      <c r="AZ584">
        <v>5</v>
      </c>
      <c r="BA584">
        <v>7</v>
      </c>
      <c r="BB584">
        <v>0</v>
      </c>
      <c r="BC584">
        <v>0.41670000000000001</v>
      </c>
      <c r="BD584">
        <v>767</v>
      </c>
      <c r="BE584">
        <v>241</v>
      </c>
      <c r="BF584">
        <v>39</v>
      </c>
      <c r="BG584">
        <v>34</v>
      </c>
      <c r="BH584">
        <v>26</v>
      </c>
      <c r="BI584">
        <v>0</v>
      </c>
      <c r="BJ584" t="s">
        <v>979</v>
      </c>
      <c r="BK584">
        <v>9</v>
      </c>
      <c r="BL584">
        <v>5</v>
      </c>
      <c r="BM584">
        <v>7</v>
      </c>
      <c r="BN584">
        <v>0</v>
      </c>
      <c r="BO584">
        <v>0.41670000000000001</v>
      </c>
      <c r="BP584">
        <v>59</v>
      </c>
      <c r="BQ584">
        <v>46</v>
      </c>
      <c r="BR584">
        <v>1</v>
      </c>
      <c r="BS584">
        <v>0.56130000000000002</v>
      </c>
      <c r="BT584">
        <v>37</v>
      </c>
      <c r="BU584">
        <v>23</v>
      </c>
      <c r="BV584">
        <v>0</v>
      </c>
      <c r="BW584">
        <v>0.61670000000000003</v>
      </c>
      <c r="BX584">
        <v>0.76980000000000004</v>
      </c>
      <c r="BY584">
        <v>0.56669999999999998</v>
      </c>
      <c r="BZ584">
        <v>0</v>
      </c>
      <c r="CA584">
        <v>0</v>
      </c>
      <c r="CB584">
        <v>1953</v>
      </c>
      <c r="CC584" t="s">
        <v>480</v>
      </c>
      <c r="CE584">
        <v>0</v>
      </c>
      <c r="CF584" t="s">
        <v>593</v>
      </c>
      <c r="CG584">
        <v>1977</v>
      </c>
      <c r="CH584" t="s">
        <v>762</v>
      </c>
      <c r="CI584">
        <v>51</v>
      </c>
      <c r="CJ584">
        <v>27</v>
      </c>
      <c r="CK584">
        <v>23.745539999999998</v>
      </c>
      <c r="CL584">
        <v>0</v>
      </c>
      <c r="CM584">
        <v>1</v>
      </c>
      <c r="CN584">
        <v>1</v>
      </c>
      <c r="CO584">
        <v>0</v>
      </c>
      <c r="CP584">
        <v>0</v>
      </c>
      <c r="CQ584">
        <v>0</v>
      </c>
      <c r="CR584">
        <v>0</v>
      </c>
    </row>
    <row r="585" spans="1:96" x14ac:dyDescent="0.3">
      <c r="A585">
        <v>2004</v>
      </c>
      <c r="B585" t="s">
        <v>826</v>
      </c>
      <c r="C585" t="s">
        <v>3787</v>
      </c>
      <c r="D585" t="s">
        <v>3788</v>
      </c>
      <c r="E585" t="s">
        <v>1256</v>
      </c>
      <c r="F585">
        <v>32.299999999999997</v>
      </c>
      <c r="G585">
        <v>31.5</v>
      </c>
      <c r="H585">
        <v>33.1</v>
      </c>
      <c r="I585">
        <v>0.49330000000000002</v>
      </c>
      <c r="J585">
        <v>2.5499999999999998E-2</v>
      </c>
      <c r="K585">
        <v>6.2700000000000006E-2</v>
      </c>
      <c r="L585">
        <v>0.13619999999999999</v>
      </c>
      <c r="M585">
        <v>47971</v>
      </c>
      <c r="N585">
        <v>116000</v>
      </c>
      <c r="O585">
        <v>0.81089999999999995</v>
      </c>
      <c r="P585">
        <v>0.18809999999999999</v>
      </c>
      <c r="Q585">
        <v>3.8100000000000002E-2</v>
      </c>
      <c r="R585">
        <v>3.95</v>
      </c>
      <c r="S585" t="s">
        <v>498</v>
      </c>
      <c r="T585">
        <v>3</v>
      </c>
      <c r="U585">
        <v>75</v>
      </c>
      <c r="V585">
        <v>205</v>
      </c>
      <c r="W585">
        <v>4.6500000000000004</v>
      </c>
      <c r="X585" t="s">
        <v>663</v>
      </c>
      <c r="Y585" t="s">
        <v>3789</v>
      </c>
      <c r="Z585">
        <v>29</v>
      </c>
      <c r="AA585" t="s">
        <v>474</v>
      </c>
      <c r="AD585">
        <v>3.4</v>
      </c>
      <c r="AE585" t="s">
        <v>475</v>
      </c>
      <c r="AF585" t="s">
        <v>473</v>
      </c>
      <c r="AH585">
        <v>0</v>
      </c>
      <c r="AI585">
        <v>0</v>
      </c>
      <c r="AJ585" t="s">
        <v>490</v>
      </c>
      <c r="AK585">
        <v>37167</v>
      </c>
      <c r="AL585">
        <v>359</v>
      </c>
      <c r="AM585">
        <v>195</v>
      </c>
      <c r="AN585">
        <v>18</v>
      </c>
      <c r="AO585">
        <v>2228</v>
      </c>
      <c r="AP585">
        <v>13</v>
      </c>
      <c r="AQ585">
        <v>529</v>
      </c>
      <c r="AR585">
        <v>2910</v>
      </c>
      <c r="AS585">
        <v>76.83</v>
      </c>
      <c r="AT585" t="s">
        <v>3790</v>
      </c>
      <c r="AU585">
        <v>5</v>
      </c>
      <c r="AV585">
        <v>0</v>
      </c>
      <c r="AW585" t="s">
        <v>3791</v>
      </c>
      <c r="AX585" t="s">
        <v>3792</v>
      </c>
      <c r="AY585">
        <v>105</v>
      </c>
      <c r="AZ585">
        <v>5</v>
      </c>
      <c r="BA585">
        <v>7</v>
      </c>
      <c r="BB585">
        <v>0</v>
      </c>
      <c r="BC585">
        <v>0.41670000000000001</v>
      </c>
      <c r="BD585">
        <v>767</v>
      </c>
      <c r="BE585">
        <v>241</v>
      </c>
      <c r="BF585">
        <v>39</v>
      </c>
      <c r="BG585">
        <v>34</v>
      </c>
      <c r="BH585">
        <v>26</v>
      </c>
      <c r="BI585">
        <v>0</v>
      </c>
      <c r="BJ585" t="s">
        <v>979</v>
      </c>
      <c r="BK585">
        <v>9</v>
      </c>
      <c r="BL585">
        <v>5</v>
      </c>
      <c r="BM585">
        <v>7</v>
      </c>
      <c r="BN585">
        <v>0</v>
      </c>
      <c r="BO585">
        <v>0.41670000000000001</v>
      </c>
      <c r="BP585">
        <v>59</v>
      </c>
      <c r="BQ585">
        <v>46</v>
      </c>
      <c r="BR585">
        <v>1</v>
      </c>
      <c r="BS585">
        <v>0.56130000000000002</v>
      </c>
      <c r="BT585">
        <v>37</v>
      </c>
      <c r="BU585">
        <v>23</v>
      </c>
      <c r="BV585">
        <v>0</v>
      </c>
      <c r="BW585">
        <v>0.61670000000000003</v>
      </c>
      <c r="BX585">
        <v>0.76980000000000004</v>
      </c>
      <c r="BY585">
        <v>0.56669999999999998</v>
      </c>
      <c r="BZ585">
        <v>0</v>
      </c>
      <c r="CA585">
        <v>0</v>
      </c>
      <c r="CB585">
        <v>1953</v>
      </c>
      <c r="CC585" t="s">
        <v>480</v>
      </c>
      <c r="CE585">
        <v>0</v>
      </c>
      <c r="CF585" t="s">
        <v>593</v>
      </c>
      <c r="CG585">
        <v>1977</v>
      </c>
      <c r="CH585" t="s">
        <v>762</v>
      </c>
      <c r="CI585">
        <v>51</v>
      </c>
      <c r="CJ585">
        <v>27</v>
      </c>
      <c r="CK585">
        <v>25.620450000000002</v>
      </c>
      <c r="CL585">
        <v>1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0</v>
      </c>
    </row>
    <row r="586" spans="1:96" x14ac:dyDescent="0.3">
      <c r="A586">
        <v>2004</v>
      </c>
      <c r="B586" t="s">
        <v>97</v>
      </c>
      <c r="C586" t="s">
        <v>3793</v>
      </c>
      <c r="D586" t="s">
        <v>3368</v>
      </c>
      <c r="E586" t="s">
        <v>856</v>
      </c>
      <c r="F586">
        <v>38.127339999999997</v>
      </c>
      <c r="G586">
        <v>37.193750000000001</v>
      </c>
      <c r="H586">
        <v>39.013280000000002</v>
      </c>
      <c r="I586">
        <v>0.49130000000000001</v>
      </c>
      <c r="J586">
        <v>5.7799999999999997E-2</v>
      </c>
      <c r="K586">
        <v>0.12570000000000001</v>
      </c>
      <c r="L586">
        <v>0.22409999999999999</v>
      </c>
      <c r="M586">
        <v>53447.73</v>
      </c>
      <c r="N586">
        <v>139594.5</v>
      </c>
      <c r="O586">
        <v>0.86799999999999999</v>
      </c>
      <c r="P586">
        <v>0.21909999999999999</v>
      </c>
      <c r="Q586">
        <v>6.5100000000000005E-2</v>
      </c>
      <c r="R586">
        <v>1.71</v>
      </c>
      <c r="S586" t="s">
        <v>486</v>
      </c>
      <c r="T586">
        <v>2</v>
      </c>
      <c r="U586">
        <v>74</v>
      </c>
      <c r="V586">
        <v>210</v>
      </c>
      <c r="W586">
        <v>4.8499999999999996</v>
      </c>
      <c r="X586" t="s">
        <v>687</v>
      </c>
      <c r="Y586" t="s">
        <v>3794</v>
      </c>
      <c r="Z586">
        <v>32</v>
      </c>
      <c r="AA586" t="s">
        <v>474</v>
      </c>
      <c r="AE586" t="s">
        <v>475</v>
      </c>
      <c r="AF586" t="s">
        <v>473</v>
      </c>
      <c r="AH586">
        <v>0</v>
      </c>
      <c r="AI586">
        <v>0</v>
      </c>
      <c r="AJ586" t="s">
        <v>476</v>
      </c>
      <c r="AK586">
        <v>44060</v>
      </c>
      <c r="AL586">
        <v>751</v>
      </c>
      <c r="AM586">
        <v>471</v>
      </c>
      <c r="AN586">
        <v>24</v>
      </c>
      <c r="AO586">
        <v>5467</v>
      </c>
      <c r="AP586">
        <v>48</v>
      </c>
      <c r="AQ586">
        <v>1058</v>
      </c>
      <c r="AR586">
        <v>5705</v>
      </c>
      <c r="AS586">
        <v>170.84</v>
      </c>
      <c r="AT586" t="s">
        <v>3795</v>
      </c>
      <c r="AU586">
        <v>5</v>
      </c>
      <c r="AV586">
        <v>0</v>
      </c>
      <c r="AW586" t="s">
        <v>3796</v>
      </c>
      <c r="AY586">
        <v>97</v>
      </c>
      <c r="AZ586">
        <v>2</v>
      </c>
      <c r="BA586">
        <v>10</v>
      </c>
      <c r="BB586">
        <v>0</v>
      </c>
      <c r="BC586">
        <v>0.16669999999999999</v>
      </c>
      <c r="BD586">
        <v>436</v>
      </c>
      <c r="BE586">
        <v>438</v>
      </c>
      <c r="BF586">
        <v>40</v>
      </c>
      <c r="BG586">
        <v>19</v>
      </c>
      <c r="BH586">
        <v>38</v>
      </c>
      <c r="BI586">
        <v>0</v>
      </c>
      <c r="BJ586" t="s">
        <v>2987</v>
      </c>
      <c r="BK586">
        <v>3</v>
      </c>
      <c r="BL586">
        <v>2</v>
      </c>
      <c r="BM586">
        <v>10</v>
      </c>
      <c r="BN586">
        <v>0</v>
      </c>
      <c r="BO586">
        <v>0.16669999999999999</v>
      </c>
      <c r="BP586">
        <v>7</v>
      </c>
      <c r="BQ586">
        <v>28</v>
      </c>
      <c r="BR586">
        <v>0</v>
      </c>
      <c r="BS586">
        <v>0.2</v>
      </c>
      <c r="BT586">
        <v>7</v>
      </c>
      <c r="BU586">
        <v>28</v>
      </c>
      <c r="BV586">
        <v>0</v>
      </c>
      <c r="BW586">
        <v>0.2</v>
      </c>
      <c r="BX586">
        <v>0.52080000000000004</v>
      </c>
      <c r="BY586">
        <v>0.33329999999999999</v>
      </c>
      <c r="BZ586">
        <v>0</v>
      </c>
      <c r="CA586">
        <v>0</v>
      </c>
      <c r="CB586">
        <v>1963</v>
      </c>
      <c r="CC586" t="s">
        <v>480</v>
      </c>
      <c r="CE586">
        <v>0</v>
      </c>
      <c r="CF586" t="s">
        <v>593</v>
      </c>
      <c r="CG586">
        <v>1992</v>
      </c>
      <c r="CH586" t="s">
        <v>466</v>
      </c>
      <c r="CI586">
        <v>41</v>
      </c>
      <c r="CJ586">
        <v>12</v>
      </c>
      <c r="CK586">
        <v>26.95946</v>
      </c>
      <c r="CL586">
        <v>1</v>
      </c>
      <c r="CM586">
        <v>0</v>
      </c>
      <c r="CN586">
        <v>1</v>
      </c>
      <c r="CO586">
        <v>0</v>
      </c>
      <c r="CP586">
        <v>0</v>
      </c>
      <c r="CQ586">
        <v>0</v>
      </c>
      <c r="CR586">
        <v>0</v>
      </c>
    </row>
    <row r="587" spans="1:96" x14ac:dyDescent="0.3">
      <c r="A587">
        <v>2004</v>
      </c>
      <c r="B587" t="s">
        <v>853</v>
      </c>
      <c r="C587" t="s">
        <v>3797</v>
      </c>
      <c r="D587" t="s">
        <v>1866</v>
      </c>
      <c r="E587" t="s">
        <v>469</v>
      </c>
      <c r="F587">
        <v>32.222490000000001</v>
      </c>
      <c r="G587">
        <v>30.98517</v>
      </c>
      <c r="H587">
        <v>33.388509999999997</v>
      </c>
      <c r="I587">
        <v>0.48699999999999999</v>
      </c>
      <c r="J587">
        <v>4.8800000000000003E-2</v>
      </c>
      <c r="K587">
        <v>0.1033</v>
      </c>
      <c r="L587">
        <v>0.17399999999999999</v>
      </c>
      <c r="M587">
        <v>36511.019999999997</v>
      </c>
      <c r="N587">
        <v>108313.4</v>
      </c>
      <c r="O587">
        <v>0.81459999999999999</v>
      </c>
      <c r="P587">
        <v>0.27350000000000002</v>
      </c>
      <c r="Q587">
        <v>8.7999999999999995E-2</v>
      </c>
      <c r="R587">
        <v>6.61</v>
      </c>
      <c r="S587" t="s">
        <v>558</v>
      </c>
      <c r="T587">
        <v>2</v>
      </c>
      <c r="U587">
        <v>74</v>
      </c>
      <c r="V587">
        <v>215</v>
      </c>
      <c r="W587">
        <v>4.7</v>
      </c>
      <c r="X587" t="s">
        <v>1693</v>
      </c>
      <c r="Y587" t="s">
        <v>3798</v>
      </c>
      <c r="Z587">
        <v>24</v>
      </c>
      <c r="AA587" t="s">
        <v>474</v>
      </c>
      <c r="AB587">
        <v>930</v>
      </c>
      <c r="AD587">
        <v>3.5</v>
      </c>
      <c r="AE587" t="s">
        <v>473</v>
      </c>
      <c r="AF587" t="s">
        <v>475</v>
      </c>
      <c r="AH587">
        <v>0</v>
      </c>
      <c r="AI587">
        <v>0</v>
      </c>
      <c r="AJ587" t="s">
        <v>490</v>
      </c>
      <c r="AK587">
        <v>32311</v>
      </c>
      <c r="AL587">
        <v>47</v>
      </c>
      <c r="AM587">
        <v>25</v>
      </c>
      <c r="AN587">
        <v>1</v>
      </c>
      <c r="AO587">
        <v>320</v>
      </c>
      <c r="AP587">
        <v>2</v>
      </c>
      <c r="AQ587">
        <v>67</v>
      </c>
      <c r="AR587">
        <v>347</v>
      </c>
      <c r="AS587">
        <v>13.33</v>
      </c>
      <c r="AT587" t="s">
        <v>3799</v>
      </c>
      <c r="AU587">
        <v>4</v>
      </c>
      <c r="AV587">
        <v>0</v>
      </c>
      <c r="AW587" t="s">
        <v>1870</v>
      </c>
      <c r="AY587">
        <v>113</v>
      </c>
      <c r="AZ587">
        <v>11</v>
      </c>
      <c r="BA587">
        <v>2</v>
      </c>
      <c r="BB587">
        <v>0</v>
      </c>
      <c r="BC587">
        <v>0.84619999999999995</v>
      </c>
      <c r="BD587">
        <v>751</v>
      </c>
      <c r="BE587">
        <v>282</v>
      </c>
      <c r="BF587">
        <v>51</v>
      </c>
      <c r="BG587">
        <v>46</v>
      </c>
      <c r="BH587">
        <v>17</v>
      </c>
      <c r="BI587">
        <v>0</v>
      </c>
      <c r="BJ587" t="s">
        <v>2181</v>
      </c>
      <c r="BK587">
        <v>18</v>
      </c>
      <c r="BL587">
        <v>11</v>
      </c>
      <c r="BM587">
        <v>2</v>
      </c>
      <c r="BN587">
        <v>0</v>
      </c>
      <c r="BO587">
        <v>0.84619999999999995</v>
      </c>
      <c r="BP587">
        <v>167</v>
      </c>
      <c r="BQ587">
        <v>64</v>
      </c>
      <c r="BR587">
        <v>2</v>
      </c>
      <c r="BS587">
        <v>0.72099999999999997</v>
      </c>
      <c r="BT587">
        <v>53</v>
      </c>
      <c r="BU587">
        <v>13</v>
      </c>
      <c r="BV587">
        <v>0</v>
      </c>
      <c r="BW587">
        <v>0.80300000000000005</v>
      </c>
      <c r="BX587">
        <v>0.7399</v>
      </c>
      <c r="BY587">
        <v>0.73019999999999996</v>
      </c>
      <c r="BZ587">
        <v>0</v>
      </c>
      <c r="CA587">
        <v>0</v>
      </c>
      <c r="CB587">
        <v>1952</v>
      </c>
      <c r="CC587" t="s">
        <v>480</v>
      </c>
      <c r="CE587">
        <v>0</v>
      </c>
      <c r="CF587" t="s">
        <v>593</v>
      </c>
      <c r="CG587">
        <v>1974</v>
      </c>
      <c r="CH587" t="s">
        <v>2182</v>
      </c>
      <c r="CI587">
        <v>52</v>
      </c>
      <c r="CJ587">
        <v>30</v>
      </c>
      <c r="CK587">
        <v>27.60135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</row>
    <row r="588" spans="1:96" x14ac:dyDescent="0.3">
      <c r="A588">
        <v>2004</v>
      </c>
      <c r="B588" t="s">
        <v>79</v>
      </c>
      <c r="C588" t="s">
        <v>3800</v>
      </c>
      <c r="D588" t="s">
        <v>3801</v>
      </c>
      <c r="E588" t="s">
        <v>521</v>
      </c>
      <c r="F588">
        <v>31.119589999999999</v>
      </c>
      <c r="G588">
        <v>30.542680000000001</v>
      </c>
      <c r="H588">
        <v>31.669070000000001</v>
      </c>
      <c r="I588">
        <v>0.49719999999999998</v>
      </c>
      <c r="J588">
        <v>2.7300000000000001E-2</v>
      </c>
      <c r="K588">
        <v>6.54E-2</v>
      </c>
      <c r="L588">
        <v>0.13339999999999999</v>
      </c>
      <c r="M588">
        <v>51868.73</v>
      </c>
      <c r="N588">
        <v>100332.8</v>
      </c>
      <c r="O588">
        <v>0.77669999999999995</v>
      </c>
      <c r="P588">
        <v>0.2366</v>
      </c>
      <c r="Q588">
        <v>5.8099999999999999E-2</v>
      </c>
      <c r="R588">
        <v>1.76</v>
      </c>
      <c r="S588" t="s">
        <v>486</v>
      </c>
      <c r="T588">
        <v>5</v>
      </c>
      <c r="U588">
        <v>74.5</v>
      </c>
      <c r="V588">
        <v>195</v>
      </c>
      <c r="W588">
        <v>4.57</v>
      </c>
      <c r="X588" t="s">
        <v>1782</v>
      </c>
      <c r="Y588" t="s">
        <v>3802</v>
      </c>
      <c r="Z588">
        <v>31</v>
      </c>
      <c r="AA588" t="s">
        <v>474</v>
      </c>
      <c r="AD588">
        <v>5</v>
      </c>
      <c r="AE588" t="s">
        <v>473</v>
      </c>
      <c r="AF588" t="s">
        <v>473</v>
      </c>
      <c r="AH588">
        <v>1</v>
      </c>
      <c r="AI588">
        <v>1</v>
      </c>
      <c r="AJ588" t="s">
        <v>490</v>
      </c>
      <c r="AK588">
        <v>75050</v>
      </c>
      <c r="AL588">
        <v>1035</v>
      </c>
      <c r="AM588">
        <v>584</v>
      </c>
      <c r="AN588">
        <v>29</v>
      </c>
      <c r="AO588">
        <v>7582</v>
      </c>
      <c r="AP588">
        <v>47</v>
      </c>
      <c r="AQ588">
        <v>1293</v>
      </c>
      <c r="AR588">
        <v>8355</v>
      </c>
      <c r="AS588">
        <v>244.58</v>
      </c>
      <c r="AT588" t="s">
        <v>3803</v>
      </c>
      <c r="AU588">
        <v>4</v>
      </c>
      <c r="AV588">
        <v>0</v>
      </c>
      <c r="AW588" t="s">
        <v>3804</v>
      </c>
      <c r="AX588" t="s">
        <v>2192</v>
      </c>
      <c r="AY588">
        <v>104</v>
      </c>
      <c r="AZ588">
        <v>12</v>
      </c>
      <c r="BA588">
        <v>2</v>
      </c>
      <c r="BB588">
        <v>0</v>
      </c>
      <c r="BC588">
        <v>0.85709999999999997</v>
      </c>
      <c r="BD588">
        <v>719</v>
      </c>
      <c r="BE588">
        <v>277</v>
      </c>
      <c r="BF588">
        <v>52</v>
      </c>
      <c r="BG588">
        <v>55</v>
      </c>
      <c r="BH588">
        <v>11</v>
      </c>
      <c r="BI588">
        <v>0</v>
      </c>
      <c r="BJ588" t="s">
        <v>869</v>
      </c>
      <c r="BK588">
        <v>5</v>
      </c>
      <c r="BL588">
        <v>12</v>
      </c>
      <c r="BM588">
        <v>2</v>
      </c>
      <c r="BN588">
        <v>0</v>
      </c>
      <c r="BO588">
        <v>0.85709999999999997</v>
      </c>
      <c r="BP588">
        <v>55</v>
      </c>
      <c r="BQ588">
        <v>11</v>
      </c>
      <c r="BR588">
        <v>0</v>
      </c>
      <c r="BS588">
        <v>0.83330000000000004</v>
      </c>
      <c r="BT588">
        <v>55</v>
      </c>
      <c r="BU588">
        <v>11</v>
      </c>
      <c r="BV588">
        <v>0</v>
      </c>
      <c r="BW588">
        <v>0.83330000000000004</v>
      </c>
      <c r="BX588">
        <v>0.73570000000000002</v>
      </c>
      <c r="BY588">
        <v>0.83330000000000004</v>
      </c>
      <c r="BZ588">
        <v>0</v>
      </c>
      <c r="CA588">
        <v>0</v>
      </c>
      <c r="CB588">
        <v>1960</v>
      </c>
      <c r="CC588" t="s">
        <v>480</v>
      </c>
      <c r="CE588">
        <v>0</v>
      </c>
      <c r="CF588" t="s">
        <v>481</v>
      </c>
      <c r="CG588">
        <v>1989</v>
      </c>
      <c r="CH588" t="s">
        <v>65</v>
      </c>
      <c r="CI588">
        <v>44</v>
      </c>
      <c r="CJ588">
        <v>15</v>
      </c>
      <c r="CK588">
        <v>24.698889999999999</v>
      </c>
      <c r="CL588">
        <v>1</v>
      </c>
      <c r="CM588">
        <v>0</v>
      </c>
      <c r="CN588">
        <v>0</v>
      </c>
      <c r="CO588">
        <v>1</v>
      </c>
      <c r="CP588">
        <v>0</v>
      </c>
      <c r="CQ588">
        <v>0</v>
      </c>
      <c r="CR588">
        <v>1</v>
      </c>
    </row>
    <row r="589" spans="1:96" x14ac:dyDescent="0.3">
      <c r="A589">
        <v>2004</v>
      </c>
      <c r="B589" t="s">
        <v>1090</v>
      </c>
      <c r="C589" t="s">
        <v>3805</v>
      </c>
      <c r="D589" t="s">
        <v>3806</v>
      </c>
      <c r="E589" t="s">
        <v>521</v>
      </c>
      <c r="F589">
        <v>27.6</v>
      </c>
      <c r="G589">
        <v>27</v>
      </c>
      <c r="H589">
        <v>28.3</v>
      </c>
      <c r="I589">
        <v>0.49869999999999998</v>
      </c>
      <c r="J589">
        <v>4.2799999999999998E-2</v>
      </c>
      <c r="K589">
        <v>9.4500000000000001E-2</v>
      </c>
      <c r="L589">
        <v>0.15440000000000001</v>
      </c>
      <c r="M589">
        <v>30731</v>
      </c>
      <c r="N589">
        <v>44000</v>
      </c>
      <c r="O589">
        <v>0.47039999999999998</v>
      </c>
      <c r="P589">
        <v>5.4100000000000002E-2</v>
      </c>
      <c r="Q589">
        <v>1.4200000000000001E-2</v>
      </c>
      <c r="R589">
        <v>4.54</v>
      </c>
      <c r="S589" t="s">
        <v>498</v>
      </c>
      <c r="T589">
        <v>4</v>
      </c>
      <c r="U589">
        <v>75</v>
      </c>
      <c r="V589">
        <v>220</v>
      </c>
      <c r="W589">
        <v>4.46</v>
      </c>
      <c r="X589" t="s">
        <v>2841</v>
      </c>
      <c r="Y589" t="s">
        <v>3807</v>
      </c>
      <c r="Z589">
        <v>38</v>
      </c>
      <c r="AA589" t="s">
        <v>512</v>
      </c>
      <c r="AB589">
        <v>780</v>
      </c>
      <c r="AC589">
        <v>16</v>
      </c>
      <c r="AD589">
        <v>3.2</v>
      </c>
      <c r="AE589" t="s">
        <v>475</v>
      </c>
      <c r="AF589" t="s">
        <v>473</v>
      </c>
      <c r="AH589">
        <v>0</v>
      </c>
      <c r="AI589">
        <v>0</v>
      </c>
      <c r="AJ589" t="s">
        <v>490</v>
      </c>
      <c r="AK589">
        <v>77049</v>
      </c>
      <c r="AL589">
        <v>685</v>
      </c>
      <c r="AM589">
        <v>374</v>
      </c>
      <c r="AN589">
        <v>22</v>
      </c>
      <c r="AO589">
        <v>4933</v>
      </c>
      <c r="AP589">
        <v>39</v>
      </c>
      <c r="AQ589">
        <v>998</v>
      </c>
      <c r="AR589">
        <v>5810</v>
      </c>
      <c r="AS589">
        <v>129.82</v>
      </c>
      <c r="AT589" t="s">
        <v>3808</v>
      </c>
      <c r="AU589">
        <v>5</v>
      </c>
      <c r="AV589">
        <v>0</v>
      </c>
      <c r="AW589" t="s">
        <v>3809</v>
      </c>
      <c r="AX589" t="s">
        <v>3810</v>
      </c>
      <c r="AY589">
        <v>98</v>
      </c>
      <c r="AZ589">
        <v>9</v>
      </c>
      <c r="BA589">
        <v>4</v>
      </c>
      <c r="BB589">
        <v>0</v>
      </c>
      <c r="BC589">
        <v>0.69230000000000003</v>
      </c>
      <c r="BD589">
        <v>472</v>
      </c>
      <c r="BE589">
        <v>484</v>
      </c>
      <c r="BF589">
        <v>43</v>
      </c>
      <c r="BG589">
        <v>29</v>
      </c>
      <c r="BH589">
        <v>30</v>
      </c>
      <c r="BI589">
        <v>0</v>
      </c>
      <c r="BJ589" t="s">
        <v>3006</v>
      </c>
      <c r="BK589">
        <v>3</v>
      </c>
      <c r="BL589">
        <v>9</v>
      </c>
      <c r="BM589">
        <v>4</v>
      </c>
      <c r="BN589">
        <v>0</v>
      </c>
      <c r="BO589">
        <v>0.69230000000000003</v>
      </c>
      <c r="BP589">
        <v>21</v>
      </c>
      <c r="BQ589">
        <v>16</v>
      </c>
      <c r="BR589">
        <v>0</v>
      </c>
      <c r="BS589">
        <v>0.56759999999999999</v>
      </c>
      <c r="BT589">
        <v>21</v>
      </c>
      <c r="BU589">
        <v>16</v>
      </c>
      <c r="BV589">
        <v>0</v>
      </c>
      <c r="BW589">
        <v>0.56759999999999999</v>
      </c>
      <c r="BX589">
        <v>0.51549999999999996</v>
      </c>
      <c r="BY589">
        <v>0.49149999999999999</v>
      </c>
      <c r="BZ589">
        <v>0</v>
      </c>
      <c r="CA589">
        <v>0</v>
      </c>
      <c r="CB589">
        <v>1953</v>
      </c>
      <c r="CC589" t="s">
        <v>480</v>
      </c>
      <c r="CE589">
        <v>0</v>
      </c>
      <c r="CF589" t="s">
        <v>913</v>
      </c>
      <c r="CG589">
        <v>1980</v>
      </c>
      <c r="CH589" t="s">
        <v>91</v>
      </c>
      <c r="CI589">
        <v>51</v>
      </c>
      <c r="CJ589">
        <v>24</v>
      </c>
      <c r="CK589">
        <v>27.49511</v>
      </c>
      <c r="CL589">
        <v>1</v>
      </c>
      <c r="CM589">
        <v>1</v>
      </c>
      <c r="CN589">
        <v>0</v>
      </c>
      <c r="CO589">
        <v>0</v>
      </c>
      <c r="CP589">
        <v>0</v>
      </c>
      <c r="CQ589">
        <v>1</v>
      </c>
      <c r="CR589">
        <v>1</v>
      </c>
    </row>
    <row r="590" spans="1:96" x14ac:dyDescent="0.3">
      <c r="A590">
        <v>2004</v>
      </c>
      <c r="B590" t="s">
        <v>86</v>
      </c>
      <c r="C590" t="s">
        <v>3811</v>
      </c>
      <c r="D590" t="s">
        <v>3812</v>
      </c>
      <c r="E590" t="s">
        <v>550</v>
      </c>
      <c r="F590">
        <v>30.983329999999999</v>
      </c>
      <c r="G590">
        <v>30.590479999999999</v>
      </c>
      <c r="H590">
        <v>31.362380000000002</v>
      </c>
      <c r="I590">
        <v>0.49809999999999999</v>
      </c>
      <c r="J590">
        <v>2.7300000000000001E-2</v>
      </c>
      <c r="K590">
        <v>6.4899999999999999E-2</v>
      </c>
      <c r="L590">
        <v>0.12989999999999999</v>
      </c>
      <c r="M590">
        <v>61605.32</v>
      </c>
      <c r="N590">
        <v>205455.7</v>
      </c>
      <c r="O590">
        <v>0.80959999999999999</v>
      </c>
      <c r="P590">
        <v>0.21609999999999999</v>
      </c>
      <c r="Q590">
        <v>5.1400000000000001E-2</v>
      </c>
      <c r="R590">
        <v>8.01</v>
      </c>
      <c r="S590" t="s">
        <v>558</v>
      </c>
      <c r="T590">
        <v>3</v>
      </c>
      <c r="U590">
        <v>74</v>
      </c>
      <c r="V590">
        <v>190</v>
      </c>
      <c r="W590">
        <v>4.6900000000000004</v>
      </c>
      <c r="X590" t="s">
        <v>1583</v>
      </c>
      <c r="Y590" t="s">
        <v>3813</v>
      </c>
      <c r="Z590">
        <v>18</v>
      </c>
      <c r="AA590" t="s">
        <v>474</v>
      </c>
      <c r="AE590" t="s">
        <v>475</v>
      </c>
      <c r="AF590" t="s">
        <v>473</v>
      </c>
      <c r="AH590">
        <v>0</v>
      </c>
      <c r="AI590">
        <v>0</v>
      </c>
      <c r="AJ590" t="s">
        <v>490</v>
      </c>
      <c r="AK590">
        <v>92882</v>
      </c>
      <c r="AL590">
        <v>248</v>
      </c>
      <c r="AM590">
        <v>121</v>
      </c>
      <c r="AN590">
        <v>13</v>
      </c>
      <c r="AO590">
        <v>1419</v>
      </c>
      <c r="AP590">
        <v>7</v>
      </c>
      <c r="AQ590">
        <v>342</v>
      </c>
      <c r="AR590">
        <v>1430</v>
      </c>
      <c r="AS590">
        <v>78.83</v>
      </c>
      <c r="AT590" t="s">
        <v>3814</v>
      </c>
      <c r="AU590">
        <v>4</v>
      </c>
      <c r="AV590">
        <v>0</v>
      </c>
      <c r="AW590" t="s">
        <v>3815</v>
      </c>
      <c r="AX590" t="s">
        <v>3816</v>
      </c>
      <c r="AY590">
        <v>101</v>
      </c>
      <c r="AZ590">
        <v>8</v>
      </c>
      <c r="BA590">
        <v>5</v>
      </c>
      <c r="BB590">
        <v>0</v>
      </c>
      <c r="BC590">
        <v>0.61539999999999995</v>
      </c>
      <c r="BD590">
        <v>440</v>
      </c>
      <c r="BE590">
        <v>488</v>
      </c>
      <c r="BF590">
        <v>47</v>
      </c>
      <c r="BG590">
        <v>39</v>
      </c>
      <c r="BH590">
        <v>22</v>
      </c>
      <c r="BI590">
        <v>0</v>
      </c>
      <c r="BJ590" t="s">
        <v>3032</v>
      </c>
      <c r="BK590">
        <v>3</v>
      </c>
      <c r="BL590">
        <v>8</v>
      </c>
      <c r="BM590">
        <v>5</v>
      </c>
      <c r="BN590">
        <v>0</v>
      </c>
      <c r="BO590">
        <v>0.61539999999999995</v>
      </c>
      <c r="BP590">
        <v>16</v>
      </c>
      <c r="BQ590">
        <v>19</v>
      </c>
      <c r="BR590">
        <v>0</v>
      </c>
      <c r="BS590">
        <v>0.45710000000000001</v>
      </c>
      <c r="BT590">
        <v>16</v>
      </c>
      <c r="BU590">
        <v>19</v>
      </c>
      <c r="BV590">
        <v>0</v>
      </c>
      <c r="BW590">
        <v>0.45710000000000001</v>
      </c>
      <c r="BX590">
        <v>0.4995</v>
      </c>
      <c r="BY590">
        <v>0.63929999999999998</v>
      </c>
      <c r="BZ590">
        <v>0</v>
      </c>
      <c r="CA590">
        <v>0</v>
      </c>
      <c r="CB590">
        <v>1953</v>
      </c>
      <c r="CC590" t="s">
        <v>480</v>
      </c>
      <c r="CE590">
        <v>0</v>
      </c>
      <c r="CF590" t="s">
        <v>3033</v>
      </c>
      <c r="CG590">
        <v>1975</v>
      </c>
      <c r="CH590" t="s">
        <v>92</v>
      </c>
      <c r="CI590">
        <v>51</v>
      </c>
      <c r="CJ590">
        <v>29</v>
      </c>
      <c r="CK590">
        <v>24.39189</v>
      </c>
      <c r="CL590">
        <v>1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0</v>
      </c>
    </row>
    <row r="591" spans="1:96" x14ac:dyDescent="0.3">
      <c r="A591">
        <v>2004</v>
      </c>
      <c r="B591" t="s">
        <v>86</v>
      </c>
      <c r="C591" t="s">
        <v>3817</v>
      </c>
      <c r="D591" t="s">
        <v>3818</v>
      </c>
      <c r="E591" t="s">
        <v>550</v>
      </c>
      <c r="F591">
        <v>33.166670000000003</v>
      </c>
      <c r="G591">
        <v>31.66667</v>
      </c>
      <c r="H591">
        <v>34.566670000000002</v>
      </c>
      <c r="I591">
        <v>0.48199999999999998</v>
      </c>
      <c r="J591">
        <v>4.4900000000000002E-2</v>
      </c>
      <c r="K591">
        <v>0.1022</v>
      </c>
      <c r="L591">
        <v>0.1787</v>
      </c>
      <c r="M591">
        <v>50461.33</v>
      </c>
      <c r="N591">
        <v>187733.3</v>
      </c>
      <c r="O591">
        <v>0.80900000000000005</v>
      </c>
      <c r="P591">
        <v>0.16819999999999999</v>
      </c>
      <c r="Q591">
        <v>4.2099999999999999E-2</v>
      </c>
      <c r="R591">
        <v>7.79</v>
      </c>
      <c r="S591" t="s">
        <v>558</v>
      </c>
      <c r="T591">
        <v>2</v>
      </c>
      <c r="U591">
        <v>75</v>
      </c>
      <c r="V591">
        <v>205</v>
      </c>
      <c r="W591">
        <v>4.5999999999999996</v>
      </c>
      <c r="X591" t="s">
        <v>1347</v>
      </c>
      <c r="Y591" t="s">
        <v>3819</v>
      </c>
      <c r="AA591" t="s">
        <v>474</v>
      </c>
      <c r="AD591">
        <v>3.2</v>
      </c>
      <c r="AE591" t="s">
        <v>475</v>
      </c>
      <c r="AH591">
        <v>0</v>
      </c>
      <c r="AI591">
        <v>0</v>
      </c>
      <c r="AJ591" t="s">
        <v>490</v>
      </c>
      <c r="AK591">
        <v>91724</v>
      </c>
      <c r="AU591">
        <v>0</v>
      </c>
      <c r="AW591" t="s">
        <v>3820</v>
      </c>
      <c r="AY591">
        <v>101</v>
      </c>
      <c r="AZ591">
        <v>8</v>
      </c>
      <c r="BA591">
        <v>5</v>
      </c>
      <c r="BB591">
        <v>0</v>
      </c>
      <c r="BC591">
        <v>0.61539999999999995</v>
      </c>
      <c r="BD591">
        <v>440</v>
      </c>
      <c r="BE591">
        <v>488</v>
      </c>
      <c r="BF591">
        <v>47</v>
      </c>
      <c r="BG591">
        <v>39</v>
      </c>
      <c r="BH591">
        <v>22</v>
      </c>
      <c r="BI591">
        <v>0</v>
      </c>
      <c r="BJ591" t="s">
        <v>3032</v>
      </c>
      <c r="BK591">
        <v>3</v>
      </c>
      <c r="BL591">
        <v>8</v>
      </c>
      <c r="BM591">
        <v>5</v>
      </c>
      <c r="BN591">
        <v>0</v>
      </c>
      <c r="BO591">
        <v>0.61539999999999995</v>
      </c>
      <c r="BP591">
        <v>16</v>
      </c>
      <c r="BQ591">
        <v>19</v>
      </c>
      <c r="BR591">
        <v>0</v>
      </c>
      <c r="BS591">
        <v>0.45710000000000001</v>
      </c>
      <c r="BT591">
        <v>16</v>
      </c>
      <c r="BU591">
        <v>19</v>
      </c>
      <c r="BV591">
        <v>0</v>
      </c>
      <c r="BW591">
        <v>0.45710000000000001</v>
      </c>
      <c r="BX591">
        <v>0.4995</v>
      </c>
      <c r="BY591">
        <v>0.63929999999999998</v>
      </c>
      <c r="BZ591">
        <v>0</v>
      </c>
      <c r="CA591">
        <v>0</v>
      </c>
      <c r="CB591">
        <v>1953</v>
      </c>
      <c r="CC591" t="s">
        <v>480</v>
      </c>
      <c r="CE591">
        <v>0</v>
      </c>
      <c r="CF591" t="s">
        <v>3033</v>
      </c>
      <c r="CG591">
        <v>1975</v>
      </c>
      <c r="CH591" t="s">
        <v>92</v>
      </c>
      <c r="CI591">
        <v>51</v>
      </c>
      <c r="CJ591">
        <v>29</v>
      </c>
      <c r="CK591">
        <v>25.620450000000002</v>
      </c>
      <c r="CL591">
        <v>0</v>
      </c>
      <c r="CM591">
        <v>0</v>
      </c>
      <c r="CN591">
        <v>0</v>
      </c>
      <c r="CO591">
        <v>0</v>
      </c>
      <c r="CP591">
        <v>0</v>
      </c>
      <c r="CQ591">
        <v>0</v>
      </c>
      <c r="CR591">
        <v>0</v>
      </c>
    </row>
    <row r="592" spans="1:96" x14ac:dyDescent="0.3">
      <c r="A592">
        <v>2004</v>
      </c>
      <c r="B592" t="s">
        <v>86</v>
      </c>
      <c r="C592" t="s">
        <v>3821</v>
      </c>
      <c r="D592" t="s">
        <v>1568</v>
      </c>
      <c r="E592" t="s">
        <v>550</v>
      </c>
      <c r="F592">
        <v>35.570129999999999</v>
      </c>
      <c r="G592">
        <v>34.510820000000002</v>
      </c>
      <c r="H592">
        <v>36.44502</v>
      </c>
      <c r="I592">
        <v>0.48570000000000002</v>
      </c>
      <c r="J592">
        <v>6.3100000000000003E-2</v>
      </c>
      <c r="K592">
        <v>0.12570000000000001</v>
      </c>
      <c r="L592">
        <v>0.214</v>
      </c>
      <c r="M592">
        <v>44563.54</v>
      </c>
      <c r="N592">
        <v>152380.5</v>
      </c>
      <c r="O592">
        <v>0.84079999999999999</v>
      </c>
      <c r="P592">
        <v>0.2495</v>
      </c>
      <c r="Q592">
        <v>9.4200000000000006E-2</v>
      </c>
      <c r="R592">
        <v>7.96</v>
      </c>
      <c r="S592" t="s">
        <v>558</v>
      </c>
      <c r="T592">
        <v>2</v>
      </c>
      <c r="U592">
        <v>73</v>
      </c>
      <c r="V592">
        <v>180</v>
      </c>
      <c r="W592">
        <v>4.5999999999999996</v>
      </c>
      <c r="X592" t="s">
        <v>2742</v>
      </c>
      <c r="Y592" t="s">
        <v>3822</v>
      </c>
      <c r="Z592">
        <v>1</v>
      </c>
      <c r="AA592" t="s">
        <v>512</v>
      </c>
      <c r="AE592" t="s">
        <v>475</v>
      </c>
      <c r="AF592" t="s">
        <v>475</v>
      </c>
      <c r="AG592" t="s">
        <v>531</v>
      </c>
      <c r="AH592">
        <v>0</v>
      </c>
      <c r="AI592">
        <v>0</v>
      </c>
      <c r="AJ592" t="s">
        <v>490</v>
      </c>
      <c r="AK592">
        <v>92374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 t="s">
        <v>3823</v>
      </c>
      <c r="AU592">
        <v>3</v>
      </c>
      <c r="AV592">
        <v>1</v>
      </c>
      <c r="AW592" t="s">
        <v>3824</v>
      </c>
      <c r="AY592">
        <v>101</v>
      </c>
      <c r="AZ592">
        <v>8</v>
      </c>
      <c r="BA592">
        <v>5</v>
      </c>
      <c r="BB592">
        <v>0</v>
      </c>
      <c r="BC592">
        <v>0.61539999999999995</v>
      </c>
      <c r="BD592">
        <v>440</v>
      </c>
      <c r="BE592">
        <v>488</v>
      </c>
      <c r="BF592">
        <v>47</v>
      </c>
      <c r="BG592">
        <v>39</v>
      </c>
      <c r="BH592">
        <v>22</v>
      </c>
      <c r="BI592">
        <v>0</v>
      </c>
      <c r="BJ592" t="s">
        <v>3032</v>
      </c>
      <c r="BK592">
        <v>3</v>
      </c>
      <c r="BL592">
        <v>8</v>
      </c>
      <c r="BM592">
        <v>5</v>
      </c>
      <c r="BN592">
        <v>0</v>
      </c>
      <c r="BO592">
        <v>0.61539999999999995</v>
      </c>
      <c r="BP592">
        <v>16</v>
      </c>
      <c r="BQ592">
        <v>19</v>
      </c>
      <c r="BR592">
        <v>0</v>
      </c>
      <c r="BS592">
        <v>0.45710000000000001</v>
      </c>
      <c r="BT592">
        <v>16</v>
      </c>
      <c r="BU592">
        <v>19</v>
      </c>
      <c r="BV592">
        <v>0</v>
      </c>
      <c r="BW592">
        <v>0.45710000000000001</v>
      </c>
      <c r="BX592">
        <v>0.4995</v>
      </c>
      <c r="BY592">
        <v>0.63929999999999998</v>
      </c>
      <c r="BZ592">
        <v>0</v>
      </c>
      <c r="CA592">
        <v>0</v>
      </c>
      <c r="CB592">
        <v>1953</v>
      </c>
      <c r="CC592" t="s">
        <v>480</v>
      </c>
      <c r="CE592">
        <v>0</v>
      </c>
      <c r="CF592" t="s">
        <v>3033</v>
      </c>
      <c r="CG592">
        <v>1975</v>
      </c>
      <c r="CH592" t="s">
        <v>92</v>
      </c>
      <c r="CI592">
        <v>51</v>
      </c>
      <c r="CJ592">
        <v>29</v>
      </c>
      <c r="CK592">
        <v>23.745539999999998</v>
      </c>
      <c r="CL592">
        <v>0</v>
      </c>
      <c r="CM592">
        <v>1</v>
      </c>
      <c r="CN592">
        <v>0</v>
      </c>
      <c r="CO592">
        <v>0</v>
      </c>
      <c r="CP592">
        <v>0</v>
      </c>
      <c r="CQ592">
        <v>0</v>
      </c>
      <c r="CR592">
        <v>0</v>
      </c>
    </row>
    <row r="593" spans="1:96" x14ac:dyDescent="0.3">
      <c r="A593">
        <v>2004</v>
      </c>
      <c r="B593" t="s">
        <v>86</v>
      </c>
      <c r="C593" t="s">
        <v>3825</v>
      </c>
      <c r="D593" t="s">
        <v>3826</v>
      </c>
      <c r="E593" t="s">
        <v>756</v>
      </c>
      <c r="F593">
        <v>35.964680000000001</v>
      </c>
      <c r="G593">
        <v>34.513629999999999</v>
      </c>
      <c r="H593">
        <v>37.234250000000003</v>
      </c>
      <c r="I593">
        <v>0.47270000000000001</v>
      </c>
      <c r="J593">
        <v>6.7699999999999996E-2</v>
      </c>
      <c r="K593">
        <v>0.13850000000000001</v>
      </c>
      <c r="L593">
        <v>0.2238</v>
      </c>
      <c r="M593">
        <v>35976.9</v>
      </c>
      <c r="N593">
        <v>91845.83</v>
      </c>
      <c r="O593">
        <v>0.72450000000000003</v>
      </c>
      <c r="P593">
        <v>0.2049</v>
      </c>
      <c r="Q593">
        <v>7.7499999999999999E-2</v>
      </c>
      <c r="R593">
        <v>23.93</v>
      </c>
      <c r="S593" t="s">
        <v>470</v>
      </c>
      <c r="T593">
        <v>2</v>
      </c>
      <c r="U593">
        <v>73</v>
      </c>
      <c r="V593">
        <v>180</v>
      </c>
      <c r="W593">
        <v>4.5999999999999996</v>
      </c>
      <c r="X593" t="s">
        <v>3827</v>
      </c>
      <c r="Y593" t="s">
        <v>2093</v>
      </c>
      <c r="AA593" t="s">
        <v>512</v>
      </c>
      <c r="AE593" t="s">
        <v>475</v>
      </c>
      <c r="AH593">
        <v>0</v>
      </c>
      <c r="AI593">
        <v>0</v>
      </c>
      <c r="AJ593" t="s">
        <v>490</v>
      </c>
      <c r="AK593">
        <v>21202</v>
      </c>
      <c r="AU593">
        <v>0</v>
      </c>
      <c r="AW593" t="s">
        <v>3828</v>
      </c>
      <c r="AY593">
        <v>101</v>
      </c>
      <c r="AZ593">
        <v>8</v>
      </c>
      <c r="BA593">
        <v>5</v>
      </c>
      <c r="BB593">
        <v>0</v>
      </c>
      <c r="BC593">
        <v>0.61539999999999995</v>
      </c>
      <c r="BD593">
        <v>440</v>
      </c>
      <c r="BE593">
        <v>488</v>
      </c>
      <c r="BF593">
        <v>47</v>
      </c>
      <c r="BG593">
        <v>39</v>
      </c>
      <c r="BH593">
        <v>22</v>
      </c>
      <c r="BI593">
        <v>0</v>
      </c>
      <c r="BJ593" t="s">
        <v>3032</v>
      </c>
      <c r="BK593">
        <v>3</v>
      </c>
      <c r="BL593">
        <v>8</v>
      </c>
      <c r="BM593">
        <v>5</v>
      </c>
      <c r="BN593">
        <v>0</v>
      </c>
      <c r="BO593">
        <v>0.61539999999999995</v>
      </c>
      <c r="BP593">
        <v>16</v>
      </c>
      <c r="BQ593">
        <v>19</v>
      </c>
      <c r="BR593">
        <v>0</v>
      </c>
      <c r="BS593">
        <v>0.45710000000000001</v>
      </c>
      <c r="BT593">
        <v>16</v>
      </c>
      <c r="BU593">
        <v>19</v>
      </c>
      <c r="BV593">
        <v>0</v>
      </c>
      <c r="BW593">
        <v>0.45710000000000001</v>
      </c>
      <c r="BX593">
        <v>0.4995</v>
      </c>
      <c r="BY593">
        <v>0.63929999999999998</v>
      </c>
      <c r="BZ593">
        <v>0</v>
      </c>
      <c r="CA593">
        <v>0</v>
      </c>
      <c r="CB593">
        <v>1953</v>
      </c>
      <c r="CC593" t="s">
        <v>480</v>
      </c>
      <c r="CE593">
        <v>0</v>
      </c>
      <c r="CF593" t="s">
        <v>3033</v>
      </c>
      <c r="CG593">
        <v>1975</v>
      </c>
      <c r="CH593" t="s">
        <v>92</v>
      </c>
      <c r="CI593">
        <v>51</v>
      </c>
      <c r="CJ593">
        <v>29</v>
      </c>
      <c r="CK593">
        <v>23.745539999999998</v>
      </c>
      <c r="CL593">
        <v>0</v>
      </c>
      <c r="CM593">
        <v>1</v>
      </c>
      <c r="CN593">
        <v>0</v>
      </c>
      <c r="CO593">
        <v>0</v>
      </c>
      <c r="CP593">
        <v>0</v>
      </c>
      <c r="CQ593">
        <v>0</v>
      </c>
      <c r="CR593">
        <v>0</v>
      </c>
    </row>
    <row r="594" spans="1:96" x14ac:dyDescent="0.3">
      <c r="A594">
        <v>2004</v>
      </c>
      <c r="B594" t="s">
        <v>3829</v>
      </c>
      <c r="C594" t="s">
        <v>3830</v>
      </c>
      <c r="D594" t="s">
        <v>3831</v>
      </c>
      <c r="E594" t="s">
        <v>974</v>
      </c>
      <c r="F594">
        <v>33.4</v>
      </c>
      <c r="G594">
        <v>32.5</v>
      </c>
      <c r="H594">
        <v>34.299999999999997</v>
      </c>
      <c r="I594">
        <v>0.49540000000000001</v>
      </c>
      <c r="J594">
        <v>4.1000000000000002E-2</v>
      </c>
      <c r="K594">
        <v>9.0800000000000006E-2</v>
      </c>
      <c r="L594">
        <v>0.16089999999999999</v>
      </c>
      <c r="M594">
        <v>47210</v>
      </c>
      <c r="N594">
        <v>169600</v>
      </c>
      <c r="O594">
        <v>0.90490000000000004</v>
      </c>
      <c r="P594">
        <v>0.2346</v>
      </c>
      <c r="Q594">
        <v>4.5900000000000003E-2</v>
      </c>
      <c r="S594" t="s">
        <v>569</v>
      </c>
      <c r="T594">
        <v>2</v>
      </c>
      <c r="U594">
        <v>74</v>
      </c>
      <c r="V594">
        <v>185</v>
      </c>
      <c r="X594" t="s">
        <v>1583</v>
      </c>
      <c r="Y594" t="s">
        <v>3832</v>
      </c>
      <c r="Z594">
        <v>1</v>
      </c>
      <c r="AA594" t="s">
        <v>474</v>
      </c>
      <c r="AE594" t="s">
        <v>475</v>
      </c>
      <c r="AF594" t="s">
        <v>473</v>
      </c>
      <c r="AH594">
        <v>0</v>
      </c>
      <c r="AI594">
        <v>0</v>
      </c>
      <c r="AJ594" t="s">
        <v>490</v>
      </c>
      <c r="AK594">
        <v>98043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 t="s">
        <v>3833</v>
      </c>
      <c r="AU594">
        <v>3</v>
      </c>
      <c r="AV594">
        <v>0</v>
      </c>
      <c r="AW594" t="s">
        <v>3834</v>
      </c>
      <c r="CK594">
        <v>23.75</v>
      </c>
      <c r="CL594">
        <v>1</v>
      </c>
      <c r="CM594">
        <v>0</v>
      </c>
      <c r="CN594">
        <v>0</v>
      </c>
      <c r="CO594">
        <v>0</v>
      </c>
      <c r="CP594">
        <v>0</v>
      </c>
      <c r="CQ594">
        <v>0</v>
      </c>
      <c r="CR594">
        <v>0</v>
      </c>
    </row>
    <row r="595" spans="1:96" x14ac:dyDescent="0.3">
      <c r="A595">
        <v>2004</v>
      </c>
      <c r="B595" t="s">
        <v>1722</v>
      </c>
      <c r="C595" t="s">
        <v>3835</v>
      </c>
      <c r="D595" t="s">
        <v>3836</v>
      </c>
      <c r="E595" t="s">
        <v>974</v>
      </c>
      <c r="F595">
        <v>34.181019999999997</v>
      </c>
      <c r="G595">
        <v>33.326680000000003</v>
      </c>
      <c r="H595">
        <v>35.106580000000001</v>
      </c>
      <c r="I595">
        <v>0.5131</v>
      </c>
      <c r="J595">
        <v>5.6300000000000003E-2</v>
      </c>
      <c r="K595">
        <v>0.111</v>
      </c>
      <c r="L595">
        <v>0.1862</v>
      </c>
      <c r="M595">
        <v>39398.379999999997</v>
      </c>
      <c r="N595">
        <v>137666.20000000001</v>
      </c>
      <c r="O595">
        <v>0.84219999999999995</v>
      </c>
      <c r="P595">
        <v>0.18540000000000001</v>
      </c>
      <c r="Q595">
        <v>4.8599999999999997E-2</v>
      </c>
      <c r="R595">
        <v>0.99</v>
      </c>
      <c r="S595" t="s">
        <v>486</v>
      </c>
      <c r="T595">
        <v>2</v>
      </c>
      <c r="U595">
        <v>75</v>
      </c>
      <c r="V595">
        <v>205</v>
      </c>
      <c r="W595">
        <v>4.7</v>
      </c>
      <c r="X595" t="s">
        <v>1020</v>
      </c>
      <c r="Y595" t="s">
        <v>3837</v>
      </c>
      <c r="Z595">
        <v>22</v>
      </c>
      <c r="AA595" t="s">
        <v>474</v>
      </c>
      <c r="AE595" t="s">
        <v>475</v>
      </c>
      <c r="AF595" t="s">
        <v>475</v>
      </c>
      <c r="AH595">
        <v>0</v>
      </c>
      <c r="AI595">
        <v>0</v>
      </c>
      <c r="AJ595" t="s">
        <v>490</v>
      </c>
      <c r="AK595">
        <v>98908</v>
      </c>
      <c r="AL595">
        <v>421</v>
      </c>
      <c r="AM595">
        <v>238</v>
      </c>
      <c r="AN595">
        <v>18</v>
      </c>
      <c r="AO595">
        <v>3196</v>
      </c>
      <c r="AP595">
        <v>30</v>
      </c>
      <c r="AQ595">
        <v>527</v>
      </c>
      <c r="AR595">
        <v>3261</v>
      </c>
      <c r="AS595">
        <v>145.27000000000001</v>
      </c>
      <c r="AT595" t="s">
        <v>3838</v>
      </c>
      <c r="AU595">
        <v>4</v>
      </c>
      <c r="AV595">
        <v>0</v>
      </c>
      <c r="AW595" t="s">
        <v>3839</v>
      </c>
      <c r="CK595">
        <v>25.620450000000002</v>
      </c>
      <c r="CL595">
        <v>0</v>
      </c>
      <c r="CM595">
        <v>0</v>
      </c>
      <c r="CN595">
        <v>0</v>
      </c>
      <c r="CO595">
        <v>0</v>
      </c>
      <c r="CP595">
        <v>0</v>
      </c>
      <c r="CQ595">
        <v>0</v>
      </c>
      <c r="CR595">
        <v>0</v>
      </c>
    </row>
    <row r="596" spans="1:96" x14ac:dyDescent="0.3">
      <c r="A596">
        <v>2004</v>
      </c>
      <c r="B596" t="s">
        <v>885</v>
      </c>
      <c r="C596" t="s">
        <v>3840</v>
      </c>
      <c r="D596" t="s">
        <v>3841</v>
      </c>
      <c r="E596" t="s">
        <v>774</v>
      </c>
      <c r="F596">
        <v>40.700000000000003</v>
      </c>
      <c r="G596">
        <v>39.4</v>
      </c>
      <c r="H596">
        <v>42.1</v>
      </c>
      <c r="I596">
        <v>0.47760000000000002</v>
      </c>
      <c r="J596">
        <v>0.1041</v>
      </c>
      <c r="K596">
        <v>0.19370000000000001</v>
      </c>
      <c r="L596">
        <v>0.2838</v>
      </c>
      <c r="M596">
        <v>33344</v>
      </c>
      <c r="N596">
        <v>71400</v>
      </c>
      <c r="O596">
        <v>0.80689999999999995</v>
      </c>
      <c r="P596">
        <v>0.15570000000000001</v>
      </c>
      <c r="Q596">
        <v>3.4200000000000001E-2</v>
      </c>
      <c r="R596">
        <v>1.19</v>
      </c>
      <c r="S596" t="s">
        <v>486</v>
      </c>
      <c r="T596">
        <v>2</v>
      </c>
      <c r="U596">
        <v>73</v>
      </c>
      <c r="V596">
        <v>175</v>
      </c>
      <c r="W596">
        <v>4.6900000000000004</v>
      </c>
      <c r="X596" t="s">
        <v>597</v>
      </c>
      <c r="Y596" t="s">
        <v>3842</v>
      </c>
      <c r="Z596">
        <v>28</v>
      </c>
      <c r="AA596" t="s">
        <v>474</v>
      </c>
      <c r="AE596" t="s">
        <v>473</v>
      </c>
      <c r="AF596" t="s">
        <v>473</v>
      </c>
      <c r="AH596">
        <v>0</v>
      </c>
      <c r="AI596">
        <v>0</v>
      </c>
      <c r="AJ596" t="s">
        <v>490</v>
      </c>
      <c r="AK596">
        <v>15136</v>
      </c>
      <c r="AL596">
        <v>674</v>
      </c>
      <c r="AM596">
        <v>407</v>
      </c>
      <c r="AN596">
        <v>28</v>
      </c>
      <c r="AO596">
        <v>5024</v>
      </c>
      <c r="AP596">
        <v>40</v>
      </c>
      <c r="AQ596">
        <v>883</v>
      </c>
      <c r="AR596">
        <v>5041</v>
      </c>
      <c r="AS596">
        <v>179.43</v>
      </c>
      <c r="AT596" t="s">
        <v>3843</v>
      </c>
      <c r="AU596">
        <v>3</v>
      </c>
      <c r="AV596">
        <v>0</v>
      </c>
      <c r="AW596" t="s">
        <v>3844</v>
      </c>
      <c r="AX596" t="s">
        <v>139</v>
      </c>
      <c r="AY596">
        <v>109</v>
      </c>
      <c r="AZ596">
        <v>3</v>
      </c>
      <c r="BA596">
        <v>9</v>
      </c>
      <c r="BB596">
        <v>0</v>
      </c>
      <c r="BC596">
        <v>0.25</v>
      </c>
      <c r="BD596">
        <v>730</v>
      </c>
      <c r="BE596">
        <v>311</v>
      </c>
      <c r="BF596">
        <v>39</v>
      </c>
      <c r="BG596">
        <v>32</v>
      </c>
      <c r="BH596">
        <v>29</v>
      </c>
      <c r="BI596">
        <v>0</v>
      </c>
      <c r="BJ596" t="s">
        <v>891</v>
      </c>
      <c r="BK596">
        <v>38</v>
      </c>
      <c r="BL596">
        <v>3</v>
      </c>
      <c r="BM596">
        <v>9</v>
      </c>
      <c r="BN596">
        <v>0</v>
      </c>
      <c r="BO596">
        <v>0.25</v>
      </c>
      <c r="BP596">
        <v>339</v>
      </c>
      <c r="BQ596">
        <v>109</v>
      </c>
      <c r="BR596">
        <v>3</v>
      </c>
      <c r="BS596">
        <v>0.755</v>
      </c>
      <c r="BT596">
        <v>32</v>
      </c>
      <c r="BU596">
        <v>29</v>
      </c>
      <c r="BV596">
        <v>0</v>
      </c>
      <c r="BW596">
        <v>0.52459999999999996</v>
      </c>
      <c r="BX596">
        <v>0.71199999999999997</v>
      </c>
      <c r="BY596">
        <v>0.52459999999999996</v>
      </c>
      <c r="BZ596">
        <v>0</v>
      </c>
      <c r="CA596">
        <v>0</v>
      </c>
      <c r="CB596">
        <v>1926</v>
      </c>
      <c r="CC596" t="s">
        <v>480</v>
      </c>
      <c r="CE596">
        <v>0</v>
      </c>
      <c r="CF596" t="s">
        <v>593</v>
      </c>
      <c r="CG596">
        <v>1950</v>
      </c>
      <c r="CH596" t="s">
        <v>892</v>
      </c>
      <c r="CI596">
        <v>78</v>
      </c>
      <c r="CJ596">
        <v>54</v>
      </c>
      <c r="CK596">
        <v>23.08595</v>
      </c>
      <c r="CL596">
        <v>1</v>
      </c>
      <c r="CM596">
        <v>0</v>
      </c>
      <c r="CN596">
        <v>0</v>
      </c>
      <c r="CO596">
        <v>1</v>
      </c>
      <c r="CP596">
        <v>1</v>
      </c>
      <c r="CQ596">
        <v>1</v>
      </c>
      <c r="CR596">
        <v>1</v>
      </c>
    </row>
    <row r="597" spans="1:96" x14ac:dyDescent="0.3">
      <c r="A597">
        <v>2004</v>
      </c>
      <c r="B597" t="s">
        <v>885</v>
      </c>
      <c r="C597" t="s">
        <v>3845</v>
      </c>
      <c r="D597" t="s">
        <v>108</v>
      </c>
      <c r="E597" t="s">
        <v>774</v>
      </c>
      <c r="F597">
        <v>38.769089999999998</v>
      </c>
      <c r="G597">
        <v>36.981529999999999</v>
      </c>
      <c r="H597">
        <v>40.358370000000001</v>
      </c>
      <c r="I597">
        <v>0.47760000000000002</v>
      </c>
      <c r="J597">
        <v>8.77E-2</v>
      </c>
      <c r="K597">
        <v>0.1754</v>
      </c>
      <c r="L597">
        <v>0.26550000000000001</v>
      </c>
      <c r="M597">
        <v>37022.82</v>
      </c>
      <c r="N597">
        <v>88651.29</v>
      </c>
      <c r="O597">
        <v>0.84689999999999999</v>
      </c>
      <c r="P597">
        <v>0.25869999999999999</v>
      </c>
      <c r="Q597">
        <v>0.09</v>
      </c>
      <c r="R597">
        <v>1.1399999999999999</v>
      </c>
      <c r="S597" t="s">
        <v>486</v>
      </c>
      <c r="T597">
        <v>5</v>
      </c>
      <c r="U597">
        <v>76</v>
      </c>
      <c r="V597">
        <v>216</v>
      </c>
      <c r="W597">
        <v>4.7</v>
      </c>
      <c r="X597" t="s">
        <v>1759</v>
      </c>
      <c r="Y597" t="s">
        <v>3846</v>
      </c>
      <c r="Z597">
        <v>32</v>
      </c>
      <c r="AA597" t="s">
        <v>474</v>
      </c>
      <c r="AD597">
        <v>3.3</v>
      </c>
      <c r="AE597" t="s">
        <v>475</v>
      </c>
      <c r="AF597" t="s">
        <v>475</v>
      </c>
      <c r="AH597">
        <v>0</v>
      </c>
      <c r="AI597">
        <v>0</v>
      </c>
      <c r="AJ597" t="s">
        <v>490</v>
      </c>
      <c r="AK597">
        <v>15235</v>
      </c>
      <c r="AL597">
        <v>808</v>
      </c>
      <c r="AM597">
        <v>455</v>
      </c>
      <c r="AN597">
        <v>18</v>
      </c>
      <c r="AO597">
        <v>5230</v>
      </c>
      <c r="AP597">
        <v>31</v>
      </c>
      <c r="AQ597">
        <v>899</v>
      </c>
      <c r="AR597">
        <v>5121</v>
      </c>
      <c r="AS597">
        <v>163.44</v>
      </c>
      <c r="AT597" t="s">
        <v>3847</v>
      </c>
      <c r="AU597">
        <v>4</v>
      </c>
      <c r="AV597">
        <v>0</v>
      </c>
      <c r="AW597" t="s">
        <v>3848</v>
      </c>
      <c r="AX597" t="s">
        <v>64</v>
      </c>
      <c r="AY597">
        <v>109</v>
      </c>
      <c r="AZ597">
        <v>3</v>
      </c>
      <c r="BA597">
        <v>9</v>
      </c>
      <c r="BB597">
        <v>0</v>
      </c>
      <c r="BC597">
        <v>0.25</v>
      </c>
      <c r="BD597">
        <v>730</v>
      </c>
      <c r="BE597">
        <v>311</v>
      </c>
      <c r="BF597">
        <v>39</v>
      </c>
      <c r="BG597">
        <v>32</v>
      </c>
      <c r="BH597">
        <v>29</v>
      </c>
      <c r="BI597">
        <v>0</v>
      </c>
      <c r="BJ597" t="s">
        <v>891</v>
      </c>
      <c r="BK597">
        <v>38</v>
      </c>
      <c r="BL597">
        <v>3</v>
      </c>
      <c r="BM597">
        <v>9</v>
      </c>
      <c r="BN597">
        <v>0</v>
      </c>
      <c r="BO597">
        <v>0.25</v>
      </c>
      <c r="BP597">
        <v>339</v>
      </c>
      <c r="BQ597">
        <v>109</v>
      </c>
      <c r="BR597">
        <v>3</v>
      </c>
      <c r="BS597">
        <v>0.755</v>
      </c>
      <c r="BT597">
        <v>32</v>
      </c>
      <c r="BU597">
        <v>29</v>
      </c>
      <c r="BV597">
        <v>0</v>
      </c>
      <c r="BW597">
        <v>0.52459999999999996</v>
      </c>
      <c r="BX597">
        <v>0.71199999999999997</v>
      </c>
      <c r="BY597">
        <v>0.52459999999999996</v>
      </c>
      <c r="BZ597">
        <v>0</v>
      </c>
      <c r="CA597">
        <v>0</v>
      </c>
      <c r="CB597">
        <v>1926</v>
      </c>
      <c r="CC597" t="s">
        <v>480</v>
      </c>
      <c r="CE597">
        <v>0</v>
      </c>
      <c r="CF597" t="s">
        <v>593</v>
      </c>
      <c r="CG597">
        <v>1950</v>
      </c>
      <c r="CH597" t="s">
        <v>892</v>
      </c>
      <c r="CI597">
        <v>78</v>
      </c>
      <c r="CJ597">
        <v>54</v>
      </c>
      <c r="CK597">
        <v>26.289470000000001</v>
      </c>
      <c r="CL597">
        <v>0</v>
      </c>
      <c r="CM597">
        <v>0</v>
      </c>
      <c r="CN597">
        <v>0</v>
      </c>
      <c r="CO597">
        <v>1</v>
      </c>
      <c r="CP597">
        <v>0</v>
      </c>
      <c r="CQ597">
        <v>1</v>
      </c>
      <c r="CR597">
        <v>1</v>
      </c>
    </row>
    <row r="598" spans="1:96" x14ac:dyDescent="0.3">
      <c r="A598">
        <v>2004</v>
      </c>
      <c r="B598" t="s">
        <v>885</v>
      </c>
      <c r="C598" t="s">
        <v>3849</v>
      </c>
      <c r="D598" t="s">
        <v>1389</v>
      </c>
      <c r="E598" t="s">
        <v>856</v>
      </c>
      <c r="F598">
        <v>38.043329999999997</v>
      </c>
      <c r="G598">
        <v>35.498890000000003</v>
      </c>
      <c r="H598">
        <v>40.802219999999998</v>
      </c>
      <c r="I598">
        <v>0.48399999999999999</v>
      </c>
      <c r="J598">
        <v>9.0399999999999994E-2</v>
      </c>
      <c r="K598">
        <v>0.17849999999999999</v>
      </c>
      <c r="L598">
        <v>0.26769999999999999</v>
      </c>
      <c r="M598">
        <v>29305.69</v>
      </c>
      <c r="N598">
        <v>58960.07</v>
      </c>
      <c r="O598">
        <v>0.749</v>
      </c>
      <c r="P598">
        <v>0.1186</v>
      </c>
      <c r="Q598">
        <v>3.04E-2</v>
      </c>
      <c r="R598">
        <v>1.48</v>
      </c>
      <c r="S598" t="s">
        <v>486</v>
      </c>
      <c r="T598">
        <v>3</v>
      </c>
      <c r="U598">
        <v>75</v>
      </c>
      <c r="V598">
        <v>195</v>
      </c>
      <c r="W598">
        <v>4.6500000000000004</v>
      </c>
      <c r="X598" t="s">
        <v>3850</v>
      </c>
      <c r="Y598" t="s">
        <v>844</v>
      </c>
      <c r="Z598">
        <v>41</v>
      </c>
      <c r="AA598" t="s">
        <v>512</v>
      </c>
      <c r="AB598">
        <v>550</v>
      </c>
      <c r="AC598">
        <v>12</v>
      </c>
      <c r="AD598">
        <v>2.8</v>
      </c>
      <c r="AE598" t="s">
        <v>475</v>
      </c>
      <c r="AF598" t="s">
        <v>475</v>
      </c>
      <c r="AH598">
        <v>0</v>
      </c>
      <c r="AI598">
        <v>0</v>
      </c>
      <c r="AJ598" t="s">
        <v>476</v>
      </c>
      <c r="AK598">
        <v>44505</v>
      </c>
      <c r="AL598">
        <v>738</v>
      </c>
      <c r="AM598">
        <v>444</v>
      </c>
      <c r="AN598">
        <v>16</v>
      </c>
      <c r="AO598">
        <v>5742</v>
      </c>
      <c r="AP598">
        <v>43</v>
      </c>
      <c r="AQ598">
        <v>928</v>
      </c>
      <c r="AR598">
        <v>6361</v>
      </c>
      <c r="AS598">
        <v>140.05000000000001</v>
      </c>
      <c r="AT598" t="s">
        <v>3851</v>
      </c>
      <c r="AU598">
        <v>4</v>
      </c>
      <c r="AV598">
        <v>0</v>
      </c>
      <c r="AW598" t="s">
        <v>1726</v>
      </c>
      <c r="AY598">
        <v>109</v>
      </c>
      <c r="AZ598">
        <v>3</v>
      </c>
      <c r="BA598">
        <v>9</v>
      </c>
      <c r="BB598">
        <v>0</v>
      </c>
      <c r="BC598">
        <v>0.25</v>
      </c>
      <c r="BD598">
        <v>730</v>
      </c>
      <c r="BE598">
        <v>311</v>
      </c>
      <c r="BF598">
        <v>39</v>
      </c>
      <c r="BG598">
        <v>32</v>
      </c>
      <c r="BH598">
        <v>29</v>
      </c>
      <c r="BI598">
        <v>0</v>
      </c>
      <c r="BJ598" t="s">
        <v>891</v>
      </c>
      <c r="BK598">
        <v>38</v>
      </c>
      <c r="BL598">
        <v>3</v>
      </c>
      <c r="BM598">
        <v>9</v>
      </c>
      <c r="BN598">
        <v>0</v>
      </c>
      <c r="BO598">
        <v>0.25</v>
      </c>
      <c r="BP598">
        <v>339</v>
      </c>
      <c r="BQ598">
        <v>109</v>
      </c>
      <c r="BR598">
        <v>3</v>
      </c>
      <c r="BS598">
        <v>0.755</v>
      </c>
      <c r="BT598">
        <v>32</v>
      </c>
      <c r="BU598">
        <v>29</v>
      </c>
      <c r="BV598">
        <v>0</v>
      </c>
      <c r="BW598">
        <v>0.52459999999999996</v>
      </c>
      <c r="BX598">
        <v>0.71199999999999997</v>
      </c>
      <c r="BY598">
        <v>0.52459999999999996</v>
      </c>
      <c r="BZ598">
        <v>0</v>
      </c>
      <c r="CA598">
        <v>0</v>
      </c>
      <c r="CB598">
        <v>1926</v>
      </c>
      <c r="CC598" t="s">
        <v>480</v>
      </c>
      <c r="CE598">
        <v>0</v>
      </c>
      <c r="CF598" t="s">
        <v>593</v>
      </c>
      <c r="CG598">
        <v>1950</v>
      </c>
      <c r="CH598" t="s">
        <v>892</v>
      </c>
      <c r="CI598">
        <v>78</v>
      </c>
      <c r="CJ598">
        <v>54</v>
      </c>
      <c r="CK598">
        <v>24.37067</v>
      </c>
      <c r="CL598">
        <v>0</v>
      </c>
      <c r="CM598">
        <v>1</v>
      </c>
      <c r="CN598">
        <v>1</v>
      </c>
      <c r="CO598">
        <v>0</v>
      </c>
      <c r="CP598">
        <v>1</v>
      </c>
      <c r="CQ598">
        <v>1</v>
      </c>
      <c r="CR598">
        <v>1</v>
      </c>
    </row>
    <row r="599" spans="1:96" x14ac:dyDescent="0.3">
      <c r="A599">
        <v>2004</v>
      </c>
      <c r="B599" t="s">
        <v>885</v>
      </c>
      <c r="C599" t="s">
        <v>3852</v>
      </c>
      <c r="D599" t="s">
        <v>1543</v>
      </c>
      <c r="E599" t="s">
        <v>774</v>
      </c>
      <c r="F599">
        <v>31.893219999999999</v>
      </c>
      <c r="G599">
        <v>31.209320000000002</v>
      </c>
      <c r="H599">
        <v>32.681350000000002</v>
      </c>
      <c r="I599">
        <v>0.50760000000000005</v>
      </c>
      <c r="J599">
        <v>5.28E-2</v>
      </c>
      <c r="K599">
        <v>0.1158</v>
      </c>
      <c r="L599">
        <v>0.19589999999999999</v>
      </c>
      <c r="M599">
        <v>34863.99</v>
      </c>
      <c r="N599">
        <v>114868.5</v>
      </c>
      <c r="O599">
        <v>0.87580000000000002</v>
      </c>
      <c r="P599">
        <v>0.37309999999999999</v>
      </c>
      <c r="Q599">
        <v>0.18290000000000001</v>
      </c>
      <c r="R599">
        <v>0</v>
      </c>
      <c r="S599" t="s">
        <v>539</v>
      </c>
      <c r="T599">
        <v>2</v>
      </c>
      <c r="U599">
        <v>73</v>
      </c>
      <c r="V599">
        <v>195</v>
      </c>
      <c r="W599">
        <v>4.68</v>
      </c>
      <c r="X599" t="s">
        <v>710</v>
      </c>
      <c r="Y599" t="s">
        <v>3853</v>
      </c>
      <c r="Z599">
        <v>13</v>
      </c>
      <c r="AA599" t="s">
        <v>474</v>
      </c>
      <c r="AD599">
        <v>4</v>
      </c>
      <c r="AE599" t="s">
        <v>475</v>
      </c>
      <c r="AF599" t="s">
        <v>475</v>
      </c>
      <c r="AH599">
        <v>0</v>
      </c>
      <c r="AI599">
        <v>0</v>
      </c>
      <c r="AJ599" t="s">
        <v>490</v>
      </c>
      <c r="AK599">
        <v>16801</v>
      </c>
      <c r="AL599">
        <v>1</v>
      </c>
      <c r="AM599">
        <v>0</v>
      </c>
      <c r="AN599">
        <v>1</v>
      </c>
      <c r="AO599">
        <v>0</v>
      </c>
      <c r="AP599">
        <v>0</v>
      </c>
      <c r="AQ599">
        <v>1</v>
      </c>
      <c r="AR599">
        <v>0</v>
      </c>
      <c r="AS599">
        <v>0</v>
      </c>
      <c r="AT599" t="s">
        <v>3854</v>
      </c>
      <c r="AU599">
        <v>3</v>
      </c>
      <c r="AV599">
        <v>0</v>
      </c>
      <c r="AW599" t="s">
        <v>1546</v>
      </c>
      <c r="AY599">
        <v>109</v>
      </c>
      <c r="AZ599">
        <v>3</v>
      </c>
      <c r="BA599">
        <v>9</v>
      </c>
      <c r="BB599">
        <v>0</v>
      </c>
      <c r="BC599">
        <v>0.25</v>
      </c>
      <c r="BD599">
        <v>730</v>
      </c>
      <c r="BE599">
        <v>311</v>
      </c>
      <c r="BF599">
        <v>39</v>
      </c>
      <c r="BG599">
        <v>32</v>
      </c>
      <c r="BH599">
        <v>29</v>
      </c>
      <c r="BI599">
        <v>0</v>
      </c>
      <c r="BJ599" t="s">
        <v>891</v>
      </c>
      <c r="BK599">
        <v>38</v>
      </c>
      <c r="BL599">
        <v>3</v>
      </c>
      <c r="BM599">
        <v>9</v>
      </c>
      <c r="BN599">
        <v>0</v>
      </c>
      <c r="BO599">
        <v>0.25</v>
      </c>
      <c r="BP599">
        <v>339</v>
      </c>
      <c r="BQ599">
        <v>109</v>
      </c>
      <c r="BR599">
        <v>3</v>
      </c>
      <c r="BS599">
        <v>0.755</v>
      </c>
      <c r="BT599">
        <v>32</v>
      </c>
      <c r="BU599">
        <v>29</v>
      </c>
      <c r="BV599">
        <v>0</v>
      </c>
      <c r="BW599">
        <v>0.52459999999999996</v>
      </c>
      <c r="BX599">
        <v>0.71199999999999997</v>
      </c>
      <c r="BY599">
        <v>0.52459999999999996</v>
      </c>
      <c r="BZ599">
        <v>0</v>
      </c>
      <c r="CA599">
        <v>0</v>
      </c>
      <c r="CB599">
        <v>1926</v>
      </c>
      <c r="CC599" t="s">
        <v>480</v>
      </c>
      <c r="CE599">
        <v>0</v>
      </c>
      <c r="CF599" t="s">
        <v>593</v>
      </c>
      <c r="CG599">
        <v>1950</v>
      </c>
      <c r="CH599" t="s">
        <v>892</v>
      </c>
      <c r="CI599">
        <v>78</v>
      </c>
      <c r="CJ599">
        <v>54</v>
      </c>
      <c r="CK599">
        <v>25.724340000000002</v>
      </c>
      <c r="CL599">
        <v>0</v>
      </c>
      <c r="CM599">
        <v>0</v>
      </c>
      <c r="CN599">
        <v>0</v>
      </c>
      <c r="CO599">
        <v>0</v>
      </c>
      <c r="CP599">
        <v>0</v>
      </c>
      <c r="CQ599">
        <v>0</v>
      </c>
      <c r="CR599">
        <v>0</v>
      </c>
    </row>
    <row r="600" spans="1:96" x14ac:dyDescent="0.3">
      <c r="A600">
        <v>2004</v>
      </c>
      <c r="B600" t="s">
        <v>885</v>
      </c>
      <c r="C600" t="s">
        <v>3855</v>
      </c>
      <c r="D600" t="s">
        <v>3856</v>
      </c>
      <c r="E600" t="s">
        <v>653</v>
      </c>
      <c r="F600">
        <v>35.648110000000003</v>
      </c>
      <c r="G600">
        <v>34.416629999999998</v>
      </c>
      <c r="H600">
        <v>36.84751</v>
      </c>
      <c r="I600">
        <v>0.48659999999999998</v>
      </c>
      <c r="J600">
        <v>5.5300000000000002E-2</v>
      </c>
      <c r="K600">
        <v>0.1229</v>
      </c>
      <c r="L600">
        <v>0.21659999999999999</v>
      </c>
      <c r="M600">
        <v>35834.68</v>
      </c>
      <c r="N600">
        <v>90678.68</v>
      </c>
      <c r="O600">
        <v>0.7369</v>
      </c>
      <c r="P600">
        <v>0.1714</v>
      </c>
      <c r="Q600">
        <v>5.1999999999999998E-2</v>
      </c>
      <c r="S600" t="s">
        <v>569</v>
      </c>
      <c r="T600">
        <v>2</v>
      </c>
      <c r="U600">
        <v>77</v>
      </c>
      <c r="V600">
        <v>228</v>
      </c>
      <c r="W600">
        <v>4.75</v>
      </c>
      <c r="X600" t="s">
        <v>1223</v>
      </c>
      <c r="Y600" t="s">
        <v>3857</v>
      </c>
      <c r="Z600">
        <v>5</v>
      </c>
      <c r="AA600" t="s">
        <v>474</v>
      </c>
      <c r="AB600">
        <v>1340</v>
      </c>
      <c r="AC600">
        <v>30</v>
      </c>
      <c r="AD600">
        <v>4.97</v>
      </c>
      <c r="AE600" t="s">
        <v>473</v>
      </c>
      <c r="AF600" t="s">
        <v>473</v>
      </c>
      <c r="AH600">
        <v>0</v>
      </c>
      <c r="AI600">
        <v>0</v>
      </c>
      <c r="AJ600" t="s">
        <v>476</v>
      </c>
      <c r="AK600">
        <v>29477</v>
      </c>
      <c r="AL600">
        <v>17</v>
      </c>
      <c r="AM600">
        <v>10</v>
      </c>
      <c r="AN600">
        <v>0</v>
      </c>
      <c r="AO600">
        <v>145</v>
      </c>
      <c r="AP600">
        <v>2</v>
      </c>
      <c r="AQ600">
        <v>18</v>
      </c>
      <c r="AR600">
        <v>149</v>
      </c>
      <c r="AS600">
        <v>29</v>
      </c>
      <c r="AT600" t="s">
        <v>3858</v>
      </c>
      <c r="AU600">
        <v>4</v>
      </c>
      <c r="AV600">
        <v>0</v>
      </c>
      <c r="AW600" t="s">
        <v>3859</v>
      </c>
      <c r="AY600">
        <v>109</v>
      </c>
      <c r="AZ600">
        <v>3</v>
      </c>
      <c r="BA600">
        <v>9</v>
      </c>
      <c r="BB600">
        <v>0</v>
      </c>
      <c r="BC600">
        <v>0.25</v>
      </c>
      <c r="BD600">
        <v>730</v>
      </c>
      <c r="BE600">
        <v>311</v>
      </c>
      <c r="BF600">
        <v>39</v>
      </c>
      <c r="BG600">
        <v>32</v>
      </c>
      <c r="BH600">
        <v>29</v>
      </c>
      <c r="BI600">
        <v>0</v>
      </c>
      <c r="BJ600" t="s">
        <v>891</v>
      </c>
      <c r="BK600">
        <v>38</v>
      </c>
      <c r="BL600">
        <v>3</v>
      </c>
      <c r="BM600">
        <v>9</v>
      </c>
      <c r="BN600">
        <v>0</v>
      </c>
      <c r="BO600">
        <v>0.25</v>
      </c>
      <c r="BP600">
        <v>339</v>
      </c>
      <c r="BQ600">
        <v>109</v>
      </c>
      <c r="BR600">
        <v>3</v>
      </c>
      <c r="BS600">
        <v>0.755</v>
      </c>
      <c r="BT600">
        <v>32</v>
      </c>
      <c r="BU600">
        <v>29</v>
      </c>
      <c r="BV600">
        <v>0</v>
      </c>
      <c r="BW600">
        <v>0.52459999999999996</v>
      </c>
      <c r="BX600">
        <v>0.71199999999999997</v>
      </c>
      <c r="BY600">
        <v>0.52459999999999996</v>
      </c>
      <c r="BZ600">
        <v>0</v>
      </c>
      <c r="CA600">
        <v>0</v>
      </c>
      <c r="CB600">
        <v>1926</v>
      </c>
      <c r="CC600" t="s">
        <v>480</v>
      </c>
      <c r="CE600">
        <v>0</v>
      </c>
      <c r="CF600" t="s">
        <v>593</v>
      </c>
      <c r="CG600">
        <v>1950</v>
      </c>
      <c r="CH600" t="s">
        <v>892</v>
      </c>
      <c r="CI600">
        <v>78</v>
      </c>
      <c r="CJ600">
        <v>54</v>
      </c>
      <c r="CK600">
        <v>27.033899999999999</v>
      </c>
      <c r="CL600">
        <v>1</v>
      </c>
      <c r="CM600">
        <v>0</v>
      </c>
      <c r="CN600">
        <v>1</v>
      </c>
      <c r="CO600">
        <v>0</v>
      </c>
      <c r="CP600">
        <v>0</v>
      </c>
      <c r="CQ600">
        <v>0</v>
      </c>
      <c r="CR600">
        <v>0</v>
      </c>
    </row>
    <row r="601" spans="1:96" x14ac:dyDescent="0.3">
      <c r="A601">
        <v>2004</v>
      </c>
      <c r="B601" t="s">
        <v>3860</v>
      </c>
      <c r="C601" t="s">
        <v>3861</v>
      </c>
      <c r="D601" t="s">
        <v>3862</v>
      </c>
      <c r="E601" t="s">
        <v>1019</v>
      </c>
      <c r="F601">
        <v>36.13176</v>
      </c>
      <c r="G601">
        <v>35.271099999999997</v>
      </c>
      <c r="H601">
        <v>37.055819999999997</v>
      </c>
      <c r="I601">
        <v>0.50600000000000001</v>
      </c>
      <c r="J601">
        <v>6.2600000000000003E-2</v>
      </c>
      <c r="K601">
        <v>0.11749999999999999</v>
      </c>
      <c r="L601">
        <v>0.1983</v>
      </c>
      <c r="M601">
        <v>43568.88</v>
      </c>
      <c r="N601">
        <v>203337.8</v>
      </c>
      <c r="O601">
        <v>0.87009999999999998</v>
      </c>
      <c r="P601">
        <v>0.31690000000000002</v>
      </c>
      <c r="Q601">
        <v>9.1600000000000001E-2</v>
      </c>
      <c r="R601">
        <v>2.2000000000000002</v>
      </c>
      <c r="S601" t="s">
        <v>486</v>
      </c>
      <c r="T601">
        <v>2</v>
      </c>
      <c r="U601">
        <v>75</v>
      </c>
      <c r="V601">
        <v>185</v>
      </c>
      <c r="W601">
        <v>4.6500000000000004</v>
      </c>
      <c r="X601" t="s">
        <v>3724</v>
      </c>
      <c r="Y601" t="s">
        <v>3863</v>
      </c>
      <c r="Z601">
        <v>0</v>
      </c>
      <c r="AA601" t="s">
        <v>474</v>
      </c>
      <c r="AD601">
        <v>3.5</v>
      </c>
      <c r="AE601" t="s">
        <v>475</v>
      </c>
      <c r="AF601" t="s">
        <v>475</v>
      </c>
      <c r="AH601">
        <v>0</v>
      </c>
      <c r="AI601">
        <v>0</v>
      </c>
      <c r="AJ601" t="s">
        <v>490</v>
      </c>
      <c r="AK601">
        <v>97504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T601" t="s">
        <v>3864</v>
      </c>
      <c r="AU601">
        <v>1</v>
      </c>
      <c r="AV601">
        <v>0</v>
      </c>
      <c r="AW601" t="s">
        <v>3865</v>
      </c>
      <c r="CK601">
        <v>23.120889999999999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0</v>
      </c>
    </row>
    <row r="602" spans="1:96" x14ac:dyDescent="0.3">
      <c r="A602">
        <v>2004</v>
      </c>
      <c r="B602" t="s">
        <v>3860</v>
      </c>
      <c r="C602" t="s">
        <v>3866</v>
      </c>
      <c r="D602" t="s">
        <v>1128</v>
      </c>
      <c r="E602" t="s">
        <v>1019</v>
      </c>
      <c r="F602">
        <v>36.13176</v>
      </c>
      <c r="G602">
        <v>35.271099999999997</v>
      </c>
      <c r="H602">
        <v>37.055819999999997</v>
      </c>
      <c r="I602">
        <v>0.50600000000000001</v>
      </c>
      <c r="J602">
        <v>6.2600000000000003E-2</v>
      </c>
      <c r="K602">
        <v>0.11749999999999999</v>
      </c>
      <c r="L602">
        <v>0.1983</v>
      </c>
      <c r="M602">
        <v>43568.88</v>
      </c>
      <c r="N602">
        <v>203337.8</v>
      </c>
      <c r="O602">
        <v>0.87009999999999998</v>
      </c>
      <c r="P602">
        <v>0.31690000000000002</v>
      </c>
      <c r="Q602">
        <v>9.1600000000000001E-2</v>
      </c>
      <c r="R602">
        <v>0</v>
      </c>
      <c r="S602" t="s">
        <v>539</v>
      </c>
      <c r="T602">
        <v>2</v>
      </c>
      <c r="U602">
        <v>72</v>
      </c>
      <c r="V602">
        <v>200</v>
      </c>
      <c r="X602" t="s">
        <v>671</v>
      </c>
      <c r="Y602" t="s">
        <v>3867</v>
      </c>
      <c r="Z602">
        <v>10</v>
      </c>
      <c r="AA602" t="s">
        <v>474</v>
      </c>
      <c r="AE602" t="s">
        <v>473</v>
      </c>
      <c r="AF602" t="s">
        <v>473</v>
      </c>
      <c r="AH602">
        <v>0</v>
      </c>
      <c r="AI602">
        <v>0</v>
      </c>
      <c r="AJ602" t="s">
        <v>490</v>
      </c>
      <c r="AK602">
        <v>97219</v>
      </c>
      <c r="AL602">
        <v>100</v>
      </c>
      <c r="AM602">
        <v>58</v>
      </c>
      <c r="AN602">
        <v>4</v>
      </c>
      <c r="AO602">
        <v>655</v>
      </c>
      <c r="AP602">
        <v>5</v>
      </c>
      <c r="AQ602">
        <v>122</v>
      </c>
      <c r="AR602">
        <v>648</v>
      </c>
      <c r="AS602">
        <v>65.5</v>
      </c>
      <c r="AT602" t="s">
        <v>3868</v>
      </c>
      <c r="AU602">
        <v>4</v>
      </c>
      <c r="AV602">
        <v>0</v>
      </c>
      <c r="AW602" t="s">
        <v>805</v>
      </c>
      <c r="AX602" t="s">
        <v>189</v>
      </c>
      <c r="CK602">
        <v>27.12191</v>
      </c>
      <c r="CL602">
        <v>1</v>
      </c>
      <c r="CM602">
        <v>0</v>
      </c>
      <c r="CN602">
        <v>0</v>
      </c>
      <c r="CO602">
        <v>0</v>
      </c>
      <c r="CP602">
        <v>0</v>
      </c>
      <c r="CQ602">
        <v>0</v>
      </c>
      <c r="CR602">
        <v>0</v>
      </c>
    </row>
    <row r="603" spans="1:96" x14ac:dyDescent="0.3">
      <c r="A603">
        <v>2004</v>
      </c>
      <c r="B603" t="s">
        <v>771</v>
      </c>
      <c r="C603" t="s">
        <v>3869</v>
      </c>
      <c r="D603" t="s">
        <v>3870</v>
      </c>
      <c r="E603" t="s">
        <v>2292</v>
      </c>
      <c r="F603">
        <v>35.6</v>
      </c>
      <c r="G603">
        <v>31.4</v>
      </c>
      <c r="H603">
        <v>39</v>
      </c>
      <c r="I603">
        <v>0.499</v>
      </c>
      <c r="J603">
        <v>7.5300000000000006E-2</v>
      </c>
      <c r="K603">
        <v>0.14860000000000001</v>
      </c>
      <c r="L603">
        <v>0.2402</v>
      </c>
      <c r="M603">
        <v>30964</v>
      </c>
      <c r="N603">
        <v>71700</v>
      </c>
      <c r="O603">
        <v>0.81899999999999995</v>
      </c>
      <c r="P603">
        <v>0.16320000000000001</v>
      </c>
      <c r="Q603">
        <v>7.2300000000000003E-2</v>
      </c>
      <c r="R603">
        <v>1.29</v>
      </c>
      <c r="S603" t="s">
        <v>486</v>
      </c>
      <c r="T603">
        <v>3</v>
      </c>
      <c r="U603">
        <v>76</v>
      </c>
      <c r="V603">
        <v>205</v>
      </c>
      <c r="W603">
        <v>4.7</v>
      </c>
      <c r="X603" t="s">
        <v>3871</v>
      </c>
      <c r="Y603" t="s">
        <v>1381</v>
      </c>
      <c r="Z603">
        <v>46</v>
      </c>
      <c r="AA603" t="s">
        <v>474</v>
      </c>
      <c r="AD603">
        <v>3.91</v>
      </c>
      <c r="AE603" t="s">
        <v>475</v>
      </c>
      <c r="AF603" t="s">
        <v>475</v>
      </c>
      <c r="AH603">
        <v>1</v>
      </c>
      <c r="AI603">
        <v>1</v>
      </c>
      <c r="AJ603" t="s">
        <v>490</v>
      </c>
      <c r="AK603">
        <v>47591</v>
      </c>
      <c r="AL603">
        <v>1648</v>
      </c>
      <c r="AM603">
        <v>987</v>
      </c>
      <c r="AN603">
        <v>46</v>
      </c>
      <c r="AO603">
        <v>11163</v>
      </c>
      <c r="AP603">
        <v>67</v>
      </c>
      <c r="AQ603">
        <v>1873</v>
      </c>
      <c r="AR603">
        <v>11511</v>
      </c>
      <c r="AS603">
        <v>242.67</v>
      </c>
      <c r="AT603" t="s">
        <v>3872</v>
      </c>
      <c r="AU603">
        <v>5</v>
      </c>
      <c r="AV603">
        <v>0</v>
      </c>
      <c r="AW603" t="s">
        <v>1870</v>
      </c>
      <c r="AX603" t="s">
        <v>180</v>
      </c>
      <c r="AY603">
        <v>112</v>
      </c>
      <c r="AZ603">
        <v>9</v>
      </c>
      <c r="BA603">
        <v>4</v>
      </c>
      <c r="BB603">
        <v>0</v>
      </c>
      <c r="BC603">
        <v>0.69230000000000003</v>
      </c>
      <c r="BD603">
        <v>525</v>
      </c>
      <c r="BE603">
        <v>451</v>
      </c>
      <c r="BF603">
        <v>46</v>
      </c>
      <c r="BG603">
        <v>37</v>
      </c>
      <c r="BH603">
        <v>25</v>
      </c>
      <c r="BI603">
        <v>0</v>
      </c>
      <c r="BJ603" t="s">
        <v>912</v>
      </c>
      <c r="BK603">
        <v>13</v>
      </c>
      <c r="BL603">
        <v>9</v>
      </c>
      <c r="BM603">
        <v>4</v>
      </c>
      <c r="BN603">
        <v>0</v>
      </c>
      <c r="BO603">
        <v>0.69230000000000003</v>
      </c>
      <c r="BP603">
        <v>94</v>
      </c>
      <c r="BQ603">
        <v>62</v>
      </c>
      <c r="BR603">
        <v>1</v>
      </c>
      <c r="BS603">
        <v>0.60189999999999999</v>
      </c>
      <c r="BT603">
        <v>37</v>
      </c>
      <c r="BU603">
        <v>25</v>
      </c>
      <c r="BV603">
        <v>0</v>
      </c>
      <c r="BW603">
        <v>0.5968</v>
      </c>
      <c r="BX603">
        <v>0.55869999999999997</v>
      </c>
      <c r="BY603">
        <v>0.5968</v>
      </c>
      <c r="BZ603">
        <v>0</v>
      </c>
      <c r="CA603">
        <v>0</v>
      </c>
      <c r="CB603">
        <v>1942</v>
      </c>
      <c r="CC603" t="s">
        <v>480</v>
      </c>
      <c r="CE603">
        <v>0</v>
      </c>
      <c r="CF603" t="s">
        <v>913</v>
      </c>
      <c r="CG603">
        <v>1989</v>
      </c>
      <c r="CH603" t="s">
        <v>884</v>
      </c>
      <c r="CI603">
        <v>62</v>
      </c>
      <c r="CJ603">
        <v>15</v>
      </c>
      <c r="CK603">
        <v>24.950659999999999</v>
      </c>
      <c r="CL603">
        <v>0</v>
      </c>
      <c r="CM603">
        <v>0</v>
      </c>
      <c r="CN603">
        <v>0</v>
      </c>
      <c r="CO603">
        <v>1</v>
      </c>
      <c r="CP603">
        <v>0</v>
      </c>
      <c r="CQ603">
        <v>0</v>
      </c>
      <c r="CR603">
        <v>1</v>
      </c>
    </row>
    <row r="604" spans="1:96" x14ac:dyDescent="0.3">
      <c r="A604">
        <v>2004</v>
      </c>
      <c r="B604" t="s">
        <v>771</v>
      </c>
      <c r="C604" t="s">
        <v>3873</v>
      </c>
      <c r="D604" t="s">
        <v>1011</v>
      </c>
      <c r="E604" t="s">
        <v>521</v>
      </c>
      <c r="F604">
        <v>32.817599999999999</v>
      </c>
      <c r="G604">
        <v>32.335450000000002</v>
      </c>
      <c r="H604">
        <v>33.254750000000001</v>
      </c>
      <c r="I604">
        <v>0.49880000000000002</v>
      </c>
      <c r="J604">
        <v>2.9100000000000001E-2</v>
      </c>
      <c r="K604">
        <v>7.0599999999999996E-2</v>
      </c>
      <c r="L604">
        <v>0.14319999999999999</v>
      </c>
      <c r="M604">
        <v>52691.34</v>
      </c>
      <c r="N604">
        <v>104724.2</v>
      </c>
      <c r="O604">
        <v>0.85470000000000002</v>
      </c>
      <c r="P604">
        <v>0.26979999999999998</v>
      </c>
      <c r="Q604">
        <v>6.5600000000000006E-2</v>
      </c>
      <c r="R604">
        <v>7.79</v>
      </c>
      <c r="S604" t="s">
        <v>558</v>
      </c>
      <c r="T604">
        <v>2</v>
      </c>
      <c r="U604">
        <v>74</v>
      </c>
      <c r="V604">
        <v>190</v>
      </c>
      <c r="W604">
        <v>4.5999999999999996</v>
      </c>
      <c r="X604" t="s">
        <v>663</v>
      </c>
      <c r="Y604" t="s">
        <v>3874</v>
      </c>
      <c r="Z604">
        <v>1</v>
      </c>
      <c r="AA604" t="s">
        <v>512</v>
      </c>
      <c r="AE604" t="s">
        <v>475</v>
      </c>
      <c r="AF604" t="s">
        <v>473</v>
      </c>
      <c r="AH604">
        <v>0</v>
      </c>
      <c r="AI604">
        <v>0</v>
      </c>
      <c r="AJ604" t="s">
        <v>476</v>
      </c>
      <c r="AK604">
        <v>76017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 t="s">
        <v>3875</v>
      </c>
      <c r="AU604">
        <v>2</v>
      </c>
      <c r="AV604">
        <v>0</v>
      </c>
      <c r="AW604" t="s">
        <v>3876</v>
      </c>
      <c r="AX604" t="s">
        <v>1342</v>
      </c>
      <c r="AY604">
        <v>112</v>
      </c>
      <c r="AZ604">
        <v>9</v>
      </c>
      <c r="BA604">
        <v>4</v>
      </c>
      <c r="BB604">
        <v>0</v>
      </c>
      <c r="BC604">
        <v>0.69230000000000003</v>
      </c>
      <c r="BD604">
        <v>525</v>
      </c>
      <c r="BE604">
        <v>451</v>
      </c>
      <c r="BF604">
        <v>46</v>
      </c>
      <c r="BG604">
        <v>37</v>
      </c>
      <c r="BH604">
        <v>25</v>
      </c>
      <c r="BI604">
        <v>0</v>
      </c>
      <c r="BJ604" t="s">
        <v>912</v>
      </c>
      <c r="BK604">
        <v>13</v>
      </c>
      <c r="BL604">
        <v>9</v>
      </c>
      <c r="BM604">
        <v>4</v>
      </c>
      <c r="BN604">
        <v>0</v>
      </c>
      <c r="BO604">
        <v>0.69230000000000003</v>
      </c>
      <c r="BP604">
        <v>94</v>
      </c>
      <c r="BQ604">
        <v>62</v>
      </c>
      <c r="BR604">
        <v>1</v>
      </c>
      <c r="BS604">
        <v>0.60189999999999999</v>
      </c>
      <c r="BT604">
        <v>37</v>
      </c>
      <c r="BU604">
        <v>25</v>
      </c>
      <c r="BV604">
        <v>0</v>
      </c>
      <c r="BW604">
        <v>0.5968</v>
      </c>
      <c r="BX604">
        <v>0.55869999999999997</v>
      </c>
      <c r="BY604">
        <v>0.5968</v>
      </c>
      <c r="BZ604">
        <v>0</v>
      </c>
      <c r="CA604">
        <v>0</v>
      </c>
      <c r="CB604">
        <v>1942</v>
      </c>
      <c r="CC604" t="s">
        <v>480</v>
      </c>
      <c r="CE604">
        <v>0</v>
      </c>
      <c r="CF604" t="s">
        <v>913</v>
      </c>
      <c r="CG604">
        <v>1989</v>
      </c>
      <c r="CH604" t="s">
        <v>884</v>
      </c>
      <c r="CI604">
        <v>62</v>
      </c>
      <c r="CJ604">
        <v>15</v>
      </c>
      <c r="CK604">
        <v>24.39189</v>
      </c>
      <c r="CL604">
        <v>1</v>
      </c>
      <c r="CM604">
        <v>1</v>
      </c>
      <c r="CN604">
        <v>1</v>
      </c>
      <c r="CO604">
        <v>0</v>
      </c>
      <c r="CP604">
        <v>0</v>
      </c>
      <c r="CQ604">
        <v>0</v>
      </c>
      <c r="CR604">
        <v>0</v>
      </c>
    </row>
    <row r="605" spans="1:96" x14ac:dyDescent="0.3">
      <c r="A605">
        <v>2004</v>
      </c>
      <c r="B605" t="s">
        <v>3069</v>
      </c>
      <c r="C605" t="s">
        <v>3877</v>
      </c>
      <c r="D605" t="s">
        <v>836</v>
      </c>
      <c r="E605" t="s">
        <v>521</v>
      </c>
      <c r="F605">
        <v>33.3797</v>
      </c>
      <c r="G605">
        <v>32.354529999999997</v>
      </c>
      <c r="H605">
        <v>34.454720000000002</v>
      </c>
      <c r="I605">
        <v>0.4955</v>
      </c>
      <c r="J605">
        <v>4.8300000000000003E-2</v>
      </c>
      <c r="K605">
        <v>0.1062</v>
      </c>
      <c r="L605">
        <v>0.18509999999999999</v>
      </c>
      <c r="M605">
        <v>42766.85</v>
      </c>
      <c r="N605">
        <v>91430.95</v>
      </c>
      <c r="O605">
        <v>0.77110000000000001</v>
      </c>
      <c r="P605">
        <v>0.21329999999999999</v>
      </c>
      <c r="Q605">
        <v>6.6699999999999995E-2</v>
      </c>
      <c r="R605">
        <v>1.85</v>
      </c>
      <c r="S605" t="s">
        <v>486</v>
      </c>
      <c r="T605">
        <v>2</v>
      </c>
      <c r="U605">
        <v>72</v>
      </c>
      <c r="V605">
        <v>180</v>
      </c>
      <c r="W605">
        <v>4.55</v>
      </c>
      <c r="X605" t="s">
        <v>3698</v>
      </c>
      <c r="Y605" t="s">
        <v>3878</v>
      </c>
      <c r="Z605">
        <v>45</v>
      </c>
      <c r="AA605" t="s">
        <v>474</v>
      </c>
      <c r="AB605">
        <v>1100</v>
      </c>
      <c r="AD605">
        <v>3.5</v>
      </c>
      <c r="AE605" t="s">
        <v>475</v>
      </c>
      <c r="AF605" t="s">
        <v>475</v>
      </c>
      <c r="AH605">
        <v>0</v>
      </c>
      <c r="AI605">
        <v>0</v>
      </c>
      <c r="AJ605" t="s">
        <v>490</v>
      </c>
      <c r="AK605">
        <v>78209</v>
      </c>
      <c r="AL605">
        <v>1387</v>
      </c>
      <c r="AM605">
        <v>832</v>
      </c>
      <c r="AN605">
        <v>34</v>
      </c>
      <c r="AO605">
        <v>9785</v>
      </c>
      <c r="AP605">
        <v>99</v>
      </c>
      <c r="AQ605">
        <v>1857</v>
      </c>
      <c r="AR605">
        <v>11526</v>
      </c>
      <c r="AS605">
        <v>217.44</v>
      </c>
      <c r="AT605" t="s">
        <v>3879</v>
      </c>
      <c r="AU605">
        <v>5</v>
      </c>
      <c r="AV605">
        <v>0</v>
      </c>
      <c r="AW605" t="s">
        <v>3880</v>
      </c>
      <c r="AY605">
        <v>92</v>
      </c>
      <c r="AZ605">
        <v>5</v>
      </c>
      <c r="BA605">
        <v>7</v>
      </c>
      <c r="BB605">
        <v>0</v>
      </c>
      <c r="BC605">
        <v>0.41670000000000001</v>
      </c>
      <c r="BD605">
        <v>402</v>
      </c>
      <c r="BE605">
        <v>502</v>
      </c>
      <c r="BF605">
        <v>32</v>
      </c>
      <c r="BG605">
        <v>25</v>
      </c>
      <c r="BH605">
        <v>32</v>
      </c>
      <c r="BI605">
        <v>0</v>
      </c>
      <c r="BJ605" t="s">
        <v>3074</v>
      </c>
      <c r="BK605">
        <v>25</v>
      </c>
      <c r="BL605">
        <v>5</v>
      </c>
      <c r="BM605">
        <v>7</v>
      </c>
      <c r="BN605">
        <v>0</v>
      </c>
      <c r="BO605">
        <v>0.41670000000000001</v>
      </c>
      <c r="BP605">
        <v>164</v>
      </c>
      <c r="BQ605">
        <v>122</v>
      </c>
      <c r="BR605">
        <v>4</v>
      </c>
      <c r="BS605">
        <v>0.57240000000000002</v>
      </c>
      <c r="BT605">
        <v>25</v>
      </c>
      <c r="BU605">
        <v>32</v>
      </c>
      <c r="BV605">
        <v>0</v>
      </c>
      <c r="BW605">
        <v>0.43859999999999999</v>
      </c>
      <c r="BX605">
        <v>0.4637</v>
      </c>
      <c r="BY605">
        <v>0.43859999999999999</v>
      </c>
      <c r="BZ605">
        <v>0</v>
      </c>
      <c r="CA605">
        <v>0</v>
      </c>
      <c r="CB605">
        <v>1943</v>
      </c>
      <c r="CC605" t="s">
        <v>480</v>
      </c>
      <c r="CE605">
        <v>0</v>
      </c>
      <c r="CF605" t="s">
        <v>481</v>
      </c>
      <c r="CG605">
        <v>1970</v>
      </c>
      <c r="CH605" t="s">
        <v>96</v>
      </c>
      <c r="CI605">
        <v>61</v>
      </c>
      <c r="CJ605">
        <v>34</v>
      </c>
      <c r="CK605">
        <v>24.40972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0</v>
      </c>
    </row>
    <row r="606" spans="1:96" x14ac:dyDescent="0.3">
      <c r="A606">
        <v>2004</v>
      </c>
      <c r="B606" t="s">
        <v>3069</v>
      </c>
      <c r="C606" t="s">
        <v>3881</v>
      </c>
      <c r="D606" t="s">
        <v>995</v>
      </c>
      <c r="E606" t="s">
        <v>521</v>
      </c>
      <c r="F606">
        <v>34.75</v>
      </c>
      <c r="G606">
        <v>34.25</v>
      </c>
      <c r="H606">
        <v>35.15</v>
      </c>
      <c r="I606">
        <v>0.49199999999999999</v>
      </c>
      <c r="J606">
        <v>2.3900000000000001E-2</v>
      </c>
      <c r="K606">
        <v>5.8999999999999997E-2</v>
      </c>
      <c r="L606">
        <v>0.13039999999999999</v>
      </c>
      <c r="M606">
        <v>79939</v>
      </c>
      <c r="N606">
        <v>155050</v>
      </c>
      <c r="O606">
        <v>0.95240000000000002</v>
      </c>
      <c r="P606">
        <v>0.49569999999999997</v>
      </c>
      <c r="Q606">
        <v>0.1363</v>
      </c>
      <c r="R606">
        <v>0.3</v>
      </c>
      <c r="S606" t="s">
        <v>539</v>
      </c>
      <c r="T606">
        <v>2</v>
      </c>
      <c r="U606">
        <v>74</v>
      </c>
      <c r="V606">
        <v>190</v>
      </c>
      <c r="W606">
        <v>4.45</v>
      </c>
      <c r="X606" t="s">
        <v>1910</v>
      </c>
      <c r="Y606" t="s">
        <v>3882</v>
      </c>
      <c r="AA606" t="s">
        <v>474</v>
      </c>
      <c r="AE606" t="s">
        <v>473</v>
      </c>
      <c r="AF606" t="s">
        <v>473</v>
      </c>
      <c r="AH606">
        <v>0</v>
      </c>
      <c r="AI606">
        <v>0</v>
      </c>
      <c r="AJ606" t="s">
        <v>490</v>
      </c>
      <c r="AK606">
        <v>77381</v>
      </c>
      <c r="AV606">
        <v>0</v>
      </c>
      <c r="AW606" t="s">
        <v>999</v>
      </c>
      <c r="AY606">
        <v>92</v>
      </c>
      <c r="AZ606">
        <v>5</v>
      </c>
      <c r="BA606">
        <v>7</v>
      </c>
      <c r="BB606">
        <v>0</v>
      </c>
      <c r="BC606">
        <v>0.41670000000000001</v>
      </c>
      <c r="BD606">
        <v>402</v>
      </c>
      <c r="BE606">
        <v>502</v>
      </c>
      <c r="BF606">
        <v>32</v>
      </c>
      <c r="BG606">
        <v>25</v>
      </c>
      <c r="BH606">
        <v>32</v>
      </c>
      <c r="BI606">
        <v>0</v>
      </c>
      <c r="BJ606" t="s">
        <v>3074</v>
      </c>
      <c r="BK606">
        <v>25</v>
      </c>
      <c r="BL606">
        <v>5</v>
      </c>
      <c r="BM606">
        <v>7</v>
      </c>
      <c r="BN606">
        <v>0</v>
      </c>
      <c r="BO606">
        <v>0.41670000000000001</v>
      </c>
      <c r="BP606">
        <v>164</v>
      </c>
      <c r="BQ606">
        <v>122</v>
      </c>
      <c r="BR606">
        <v>4</v>
      </c>
      <c r="BS606">
        <v>0.57240000000000002</v>
      </c>
      <c r="BT606">
        <v>25</v>
      </c>
      <c r="BU606">
        <v>32</v>
      </c>
      <c r="BV606">
        <v>0</v>
      </c>
      <c r="BW606">
        <v>0.43859999999999999</v>
      </c>
      <c r="BX606">
        <v>0.4637</v>
      </c>
      <c r="BY606">
        <v>0.43859999999999999</v>
      </c>
      <c r="BZ606">
        <v>0</v>
      </c>
      <c r="CA606">
        <v>0</v>
      </c>
      <c r="CB606">
        <v>1943</v>
      </c>
      <c r="CC606" t="s">
        <v>480</v>
      </c>
      <c r="CE606">
        <v>0</v>
      </c>
      <c r="CF606" t="s">
        <v>481</v>
      </c>
      <c r="CG606">
        <v>1970</v>
      </c>
      <c r="CH606" t="s">
        <v>96</v>
      </c>
      <c r="CI606">
        <v>61</v>
      </c>
      <c r="CJ606">
        <v>34</v>
      </c>
      <c r="CK606">
        <v>24.39189</v>
      </c>
      <c r="CL606">
        <v>1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</row>
    <row r="607" spans="1:96" x14ac:dyDescent="0.3">
      <c r="A607">
        <v>2004</v>
      </c>
      <c r="B607" t="s">
        <v>914</v>
      </c>
      <c r="C607" t="s">
        <v>3883</v>
      </c>
      <c r="D607" t="s">
        <v>3884</v>
      </c>
      <c r="E607" t="s">
        <v>586</v>
      </c>
      <c r="F607">
        <v>38.6</v>
      </c>
      <c r="G607">
        <v>37.700000000000003</v>
      </c>
      <c r="H607">
        <v>39.4</v>
      </c>
      <c r="I607">
        <v>0.4829</v>
      </c>
      <c r="J607">
        <v>5.2900000000000003E-2</v>
      </c>
      <c r="K607">
        <v>0.1128</v>
      </c>
      <c r="L607">
        <v>0.2157</v>
      </c>
      <c r="M607">
        <v>88318</v>
      </c>
      <c r="N607">
        <v>330100</v>
      </c>
      <c r="O607">
        <v>0.95509999999999995</v>
      </c>
      <c r="P607">
        <v>0.51280000000000003</v>
      </c>
      <c r="Q607">
        <v>0.16550000000000001</v>
      </c>
      <c r="R607">
        <v>0.42</v>
      </c>
      <c r="S607" t="s">
        <v>539</v>
      </c>
      <c r="T607">
        <v>3</v>
      </c>
      <c r="U607">
        <v>75</v>
      </c>
      <c r="V607">
        <v>195</v>
      </c>
      <c r="W607">
        <v>4.9000000000000004</v>
      </c>
      <c r="X607" t="s">
        <v>1463</v>
      </c>
      <c r="Y607" t="s">
        <v>3885</v>
      </c>
      <c r="Z607">
        <v>48</v>
      </c>
      <c r="AA607" t="s">
        <v>474</v>
      </c>
      <c r="AB607">
        <v>1080</v>
      </c>
      <c r="AD607">
        <v>3</v>
      </c>
      <c r="AE607" t="s">
        <v>475</v>
      </c>
      <c r="AF607" t="s">
        <v>475</v>
      </c>
      <c r="AH607">
        <v>1</v>
      </c>
      <c r="AI607">
        <v>1</v>
      </c>
      <c r="AJ607" t="s">
        <v>476</v>
      </c>
      <c r="AK607">
        <v>7446</v>
      </c>
      <c r="AL607">
        <v>1142</v>
      </c>
      <c r="AM607">
        <v>661</v>
      </c>
      <c r="AN607">
        <v>49</v>
      </c>
      <c r="AO607">
        <v>9383</v>
      </c>
      <c r="AP607">
        <v>59</v>
      </c>
      <c r="AQ607">
        <v>1198</v>
      </c>
      <c r="AR607">
        <v>9173</v>
      </c>
      <c r="AS607">
        <v>195.48</v>
      </c>
      <c r="AT607" t="s">
        <v>3886</v>
      </c>
      <c r="AU607">
        <v>5</v>
      </c>
      <c r="AV607">
        <v>0</v>
      </c>
      <c r="AW607" t="s">
        <v>3887</v>
      </c>
      <c r="AX607" t="s">
        <v>163</v>
      </c>
      <c r="AY607">
        <v>108</v>
      </c>
      <c r="AZ607">
        <v>5</v>
      </c>
      <c r="BA607">
        <v>7</v>
      </c>
      <c r="BB607">
        <v>0</v>
      </c>
      <c r="BC607">
        <v>0.41670000000000001</v>
      </c>
      <c r="BD607">
        <v>645</v>
      </c>
      <c r="BE607">
        <v>567</v>
      </c>
      <c r="BF607">
        <v>47</v>
      </c>
      <c r="BG607">
        <v>13</v>
      </c>
      <c r="BH607">
        <v>44</v>
      </c>
      <c r="BI607">
        <v>0</v>
      </c>
      <c r="BJ607" t="s">
        <v>1556</v>
      </c>
      <c r="BK607">
        <v>3</v>
      </c>
      <c r="BL607">
        <v>5</v>
      </c>
      <c r="BM607">
        <v>7</v>
      </c>
      <c r="BN607">
        <v>0</v>
      </c>
      <c r="BO607">
        <v>0.41670000000000001</v>
      </c>
      <c r="BP607">
        <v>8</v>
      </c>
      <c r="BQ607">
        <v>27</v>
      </c>
      <c r="BR607">
        <v>0</v>
      </c>
      <c r="BS607">
        <v>0.2286</v>
      </c>
      <c r="BT607">
        <v>8</v>
      </c>
      <c r="BU607">
        <v>27</v>
      </c>
      <c r="BV607">
        <v>0</v>
      </c>
      <c r="BW607">
        <v>0.2286</v>
      </c>
      <c r="BX607">
        <v>0.54959999999999998</v>
      </c>
      <c r="BY607">
        <v>0.2281</v>
      </c>
      <c r="BZ607">
        <v>0</v>
      </c>
      <c r="CA607">
        <v>0</v>
      </c>
      <c r="CB607">
        <v>1966</v>
      </c>
      <c r="CC607" t="s">
        <v>480</v>
      </c>
      <c r="CE607">
        <v>0</v>
      </c>
      <c r="CF607" t="s">
        <v>527</v>
      </c>
      <c r="CG607">
        <v>1989</v>
      </c>
      <c r="CH607" t="s">
        <v>1557</v>
      </c>
      <c r="CI607">
        <v>38</v>
      </c>
      <c r="CJ607">
        <v>15</v>
      </c>
      <c r="CK607">
        <v>24.37067</v>
      </c>
      <c r="CL607">
        <v>0</v>
      </c>
      <c r="CM607">
        <v>0</v>
      </c>
      <c r="CN607">
        <v>1</v>
      </c>
      <c r="CO607">
        <v>1</v>
      </c>
      <c r="CP607">
        <v>0</v>
      </c>
      <c r="CQ607">
        <v>0</v>
      </c>
      <c r="CR607">
        <v>1</v>
      </c>
    </row>
    <row r="608" spans="1:96" x14ac:dyDescent="0.3">
      <c r="A608">
        <v>2004</v>
      </c>
      <c r="B608" t="s">
        <v>1563</v>
      </c>
      <c r="C608" t="s">
        <v>3888</v>
      </c>
      <c r="D608" t="s">
        <v>1156</v>
      </c>
      <c r="E608" t="s">
        <v>974</v>
      </c>
      <c r="F608">
        <v>35.597169999999998</v>
      </c>
      <c r="G608">
        <v>34.924390000000002</v>
      </c>
      <c r="H608">
        <v>36.298270000000002</v>
      </c>
      <c r="I608">
        <v>0.49619999999999997</v>
      </c>
      <c r="J608">
        <v>5.1400000000000001E-2</v>
      </c>
      <c r="K608">
        <v>0.1074</v>
      </c>
      <c r="L608">
        <v>0.1963</v>
      </c>
      <c r="M608">
        <v>45177.06</v>
      </c>
      <c r="N608">
        <v>146989.5</v>
      </c>
      <c r="O608">
        <v>0.86240000000000006</v>
      </c>
      <c r="P608">
        <v>0.19789999999999999</v>
      </c>
      <c r="Q608">
        <v>5.96E-2</v>
      </c>
      <c r="R608">
        <v>9.34</v>
      </c>
      <c r="S608" t="s">
        <v>558</v>
      </c>
      <c r="T608">
        <v>2</v>
      </c>
      <c r="U608">
        <v>75</v>
      </c>
      <c r="V608">
        <v>195</v>
      </c>
      <c r="W608">
        <v>4.5999999999999996</v>
      </c>
      <c r="X608" t="s">
        <v>1380</v>
      </c>
      <c r="Y608" t="s">
        <v>2809</v>
      </c>
      <c r="AA608" t="s">
        <v>474</v>
      </c>
      <c r="AE608" t="s">
        <v>475</v>
      </c>
      <c r="AH608">
        <v>0</v>
      </c>
      <c r="AI608">
        <v>0</v>
      </c>
      <c r="AJ608" t="s">
        <v>490</v>
      </c>
      <c r="AK608">
        <v>98684</v>
      </c>
      <c r="AU608">
        <v>0</v>
      </c>
      <c r="AW608" t="s">
        <v>3889</v>
      </c>
      <c r="CK608">
        <v>24.37067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0</v>
      </c>
    </row>
    <row r="609" spans="1:96" x14ac:dyDescent="0.3">
      <c r="A609">
        <v>2004</v>
      </c>
      <c r="B609" t="s">
        <v>927</v>
      </c>
      <c r="C609" t="s">
        <v>3890</v>
      </c>
      <c r="D609" t="s">
        <v>484</v>
      </c>
      <c r="E609" t="s">
        <v>485</v>
      </c>
      <c r="F609">
        <v>39.056980000000003</v>
      </c>
      <c r="G609">
        <v>38.099679999999999</v>
      </c>
      <c r="H609">
        <v>40.091900000000003</v>
      </c>
      <c r="I609">
        <v>0.4894</v>
      </c>
      <c r="J609">
        <v>6.3799999999999996E-2</v>
      </c>
      <c r="K609">
        <v>0.15010000000000001</v>
      </c>
      <c r="L609">
        <v>0.26529999999999998</v>
      </c>
      <c r="M609">
        <v>59641.62</v>
      </c>
      <c r="N609">
        <v>203816.5</v>
      </c>
      <c r="O609">
        <v>0.87660000000000005</v>
      </c>
      <c r="P609">
        <v>0.33100000000000002</v>
      </c>
      <c r="Q609">
        <v>9.11E-2</v>
      </c>
      <c r="R609">
        <v>3.09</v>
      </c>
      <c r="S609" t="s">
        <v>498</v>
      </c>
      <c r="T609">
        <v>3</v>
      </c>
      <c r="U609">
        <v>76</v>
      </c>
      <c r="V609">
        <v>210</v>
      </c>
      <c r="W609">
        <v>4.5999999999999996</v>
      </c>
      <c r="X609" t="s">
        <v>3891</v>
      </c>
      <c r="Y609" t="s">
        <v>3892</v>
      </c>
      <c r="Z609">
        <v>30</v>
      </c>
      <c r="AA609" t="s">
        <v>474</v>
      </c>
      <c r="AE609" t="s">
        <v>475</v>
      </c>
      <c r="AF609" t="s">
        <v>475</v>
      </c>
      <c r="AG609" t="s">
        <v>531</v>
      </c>
      <c r="AH609">
        <v>0</v>
      </c>
      <c r="AI609">
        <v>0</v>
      </c>
      <c r="AJ609" t="s">
        <v>490</v>
      </c>
      <c r="AK609">
        <v>85253</v>
      </c>
      <c r="AL609">
        <v>102</v>
      </c>
      <c r="AM609">
        <v>59</v>
      </c>
      <c r="AN609">
        <v>8</v>
      </c>
      <c r="AO609">
        <v>605</v>
      </c>
      <c r="AP609">
        <v>2</v>
      </c>
      <c r="AQ609">
        <v>172</v>
      </c>
      <c r="AR609">
        <v>812</v>
      </c>
      <c r="AS609">
        <v>20.170000000000002</v>
      </c>
      <c r="AT609" t="s">
        <v>3893</v>
      </c>
      <c r="AU609">
        <v>5</v>
      </c>
      <c r="AV609">
        <v>1</v>
      </c>
      <c r="AW609" t="s">
        <v>492</v>
      </c>
      <c r="AY609">
        <v>79</v>
      </c>
      <c r="AZ609">
        <v>6</v>
      </c>
      <c r="BA609">
        <v>6</v>
      </c>
      <c r="BB609">
        <v>0</v>
      </c>
      <c r="BC609">
        <v>0.5</v>
      </c>
      <c r="BD609">
        <v>451</v>
      </c>
      <c r="BE609">
        <v>325</v>
      </c>
      <c r="BF609">
        <v>31</v>
      </c>
      <c r="BG609">
        <v>21</v>
      </c>
      <c r="BH609">
        <v>37</v>
      </c>
      <c r="BI609">
        <v>0</v>
      </c>
      <c r="BJ609" t="s">
        <v>3098</v>
      </c>
      <c r="BK609">
        <v>2</v>
      </c>
      <c r="BL609">
        <v>6</v>
      </c>
      <c r="BM609">
        <v>6</v>
      </c>
      <c r="BN609">
        <v>0</v>
      </c>
      <c r="BO609">
        <v>0.5</v>
      </c>
      <c r="BP609">
        <v>10</v>
      </c>
      <c r="BQ609">
        <v>15</v>
      </c>
      <c r="BR609">
        <v>0</v>
      </c>
      <c r="BS609">
        <v>0.4</v>
      </c>
      <c r="BT609">
        <v>10</v>
      </c>
      <c r="BU609">
        <v>15</v>
      </c>
      <c r="BV609">
        <v>0</v>
      </c>
      <c r="BW609">
        <v>0.4</v>
      </c>
      <c r="BX609">
        <v>0.59730000000000005</v>
      </c>
      <c r="BY609">
        <v>0.36209999999999998</v>
      </c>
      <c r="BZ609">
        <v>0</v>
      </c>
      <c r="CA609">
        <v>0</v>
      </c>
      <c r="CB609">
        <v>1953</v>
      </c>
      <c r="CC609" t="s">
        <v>480</v>
      </c>
      <c r="CE609">
        <v>0</v>
      </c>
      <c r="CF609" t="s">
        <v>593</v>
      </c>
      <c r="CG609">
        <v>1977</v>
      </c>
      <c r="CH609" t="s">
        <v>927</v>
      </c>
      <c r="CI609">
        <v>51</v>
      </c>
      <c r="CJ609">
        <v>27</v>
      </c>
      <c r="CK609">
        <v>25.55921</v>
      </c>
      <c r="CL609">
        <v>0</v>
      </c>
      <c r="CM609">
        <v>0</v>
      </c>
      <c r="CN609">
        <v>0</v>
      </c>
      <c r="CO609">
        <v>1</v>
      </c>
      <c r="CP609">
        <v>0</v>
      </c>
      <c r="CQ609">
        <v>0</v>
      </c>
      <c r="CR609">
        <v>1</v>
      </c>
    </row>
    <row r="610" spans="1:96" x14ac:dyDescent="0.3">
      <c r="A610">
        <v>2004</v>
      </c>
      <c r="B610" t="s">
        <v>159</v>
      </c>
      <c r="C610" t="s">
        <v>3894</v>
      </c>
      <c r="D610" t="s">
        <v>83</v>
      </c>
      <c r="E610" t="s">
        <v>1256</v>
      </c>
      <c r="F610">
        <v>32.844430000000003</v>
      </c>
      <c r="G610">
        <v>31.071739999999998</v>
      </c>
      <c r="H610">
        <v>35.490029999999997</v>
      </c>
      <c r="I610">
        <v>0.51039999999999996</v>
      </c>
      <c r="J610">
        <v>4.8899999999999999E-2</v>
      </c>
      <c r="K610">
        <v>0.1026</v>
      </c>
      <c r="L610">
        <v>0.17510000000000001</v>
      </c>
      <c r="M610">
        <v>43974.17</v>
      </c>
      <c r="N610">
        <v>98540.44</v>
      </c>
      <c r="O610">
        <v>0.78510000000000002</v>
      </c>
      <c r="P610">
        <v>0.23760000000000001</v>
      </c>
      <c r="Q610">
        <v>6.1600000000000002E-2</v>
      </c>
      <c r="R610">
        <v>5.13</v>
      </c>
      <c r="S610" t="s">
        <v>558</v>
      </c>
      <c r="T610">
        <v>2</v>
      </c>
      <c r="U610">
        <v>74</v>
      </c>
      <c r="V610">
        <v>170</v>
      </c>
      <c r="W610">
        <v>4.5999999999999996</v>
      </c>
      <c r="X610" t="s">
        <v>2956</v>
      </c>
      <c r="Y610" t="s">
        <v>3895</v>
      </c>
      <c r="Z610">
        <v>7</v>
      </c>
      <c r="AA610" t="s">
        <v>512</v>
      </c>
      <c r="AD610">
        <v>2.8</v>
      </c>
      <c r="AE610" t="s">
        <v>475</v>
      </c>
      <c r="AF610" t="s">
        <v>473</v>
      </c>
      <c r="AG610" t="s">
        <v>481</v>
      </c>
      <c r="AH610">
        <v>0</v>
      </c>
      <c r="AI610">
        <v>0</v>
      </c>
      <c r="AJ610" t="s">
        <v>490</v>
      </c>
      <c r="AK610">
        <v>38114</v>
      </c>
      <c r="AL610">
        <v>33</v>
      </c>
      <c r="AM610">
        <v>22</v>
      </c>
      <c r="AN610">
        <v>0</v>
      </c>
      <c r="AO610">
        <v>236</v>
      </c>
      <c r="AP610">
        <v>2</v>
      </c>
      <c r="AQ610">
        <v>61</v>
      </c>
      <c r="AR610">
        <v>303</v>
      </c>
      <c r="AS610">
        <v>33.71</v>
      </c>
      <c r="AT610" t="s">
        <v>3896</v>
      </c>
      <c r="AU610">
        <v>3</v>
      </c>
      <c r="AV610">
        <v>1</v>
      </c>
      <c r="AW610" t="s">
        <v>3897</v>
      </c>
      <c r="AX610" t="s">
        <v>753</v>
      </c>
      <c r="AY610">
        <v>100</v>
      </c>
      <c r="AZ610">
        <v>5</v>
      </c>
      <c r="BA610">
        <v>7</v>
      </c>
      <c r="BB610">
        <v>0</v>
      </c>
      <c r="BC610">
        <v>0.41670000000000001</v>
      </c>
      <c r="BD610">
        <v>473</v>
      </c>
      <c r="BE610">
        <v>471</v>
      </c>
      <c r="BF610">
        <v>44</v>
      </c>
      <c r="BG610">
        <v>27</v>
      </c>
      <c r="BH610">
        <v>32</v>
      </c>
      <c r="BI610">
        <v>0</v>
      </c>
      <c r="BJ610" t="s">
        <v>947</v>
      </c>
      <c r="BK610">
        <v>32</v>
      </c>
      <c r="BL610">
        <v>5</v>
      </c>
      <c r="BM610">
        <v>7</v>
      </c>
      <c r="BN610">
        <v>0</v>
      </c>
      <c r="BO610">
        <v>0.41670000000000001</v>
      </c>
      <c r="BP610">
        <v>243</v>
      </c>
      <c r="BQ610">
        <v>127</v>
      </c>
      <c r="BR610">
        <v>7</v>
      </c>
      <c r="BS610">
        <v>0.65380000000000005</v>
      </c>
      <c r="BT610">
        <v>27</v>
      </c>
      <c r="BU610">
        <v>32</v>
      </c>
      <c r="BV610">
        <v>0</v>
      </c>
      <c r="BW610">
        <v>0.45760000000000001</v>
      </c>
      <c r="BX610">
        <v>0.52329999999999999</v>
      </c>
      <c r="BY610">
        <v>0.45760000000000001</v>
      </c>
      <c r="BZ610">
        <v>0</v>
      </c>
      <c r="CA610">
        <v>0</v>
      </c>
      <c r="CB610">
        <v>1937</v>
      </c>
      <c r="CC610" t="s">
        <v>480</v>
      </c>
      <c r="CE610">
        <v>0</v>
      </c>
      <c r="CF610" t="s">
        <v>527</v>
      </c>
      <c r="CG610">
        <v>1964</v>
      </c>
      <c r="CH610" t="s">
        <v>948</v>
      </c>
      <c r="CI610">
        <v>67</v>
      </c>
      <c r="CJ610">
        <v>40</v>
      </c>
      <c r="CK610">
        <v>21.82432</v>
      </c>
      <c r="CL610">
        <v>1</v>
      </c>
      <c r="CM610">
        <v>1</v>
      </c>
      <c r="CN610">
        <v>0</v>
      </c>
      <c r="CO610">
        <v>0</v>
      </c>
      <c r="CP610">
        <v>0</v>
      </c>
      <c r="CQ610">
        <v>0</v>
      </c>
      <c r="CR610">
        <v>0</v>
      </c>
    </row>
    <row r="611" spans="1:96" x14ac:dyDescent="0.3">
      <c r="A611">
        <v>2004</v>
      </c>
      <c r="B611" t="s">
        <v>132</v>
      </c>
      <c r="C611" t="s">
        <v>3898</v>
      </c>
      <c r="D611" t="s">
        <v>3899</v>
      </c>
      <c r="E611" t="s">
        <v>469</v>
      </c>
      <c r="F611">
        <v>34.380360000000003</v>
      </c>
      <c r="G611">
        <v>33.669640000000001</v>
      </c>
      <c r="H611">
        <v>34.996429999999997</v>
      </c>
      <c r="I611">
        <v>0.55169999999999997</v>
      </c>
      <c r="J611">
        <v>5.28E-2</v>
      </c>
      <c r="K611">
        <v>0.1321</v>
      </c>
      <c r="L611">
        <v>0.2215</v>
      </c>
      <c r="M611">
        <v>35931.65</v>
      </c>
      <c r="N611">
        <v>117962.3</v>
      </c>
      <c r="O611">
        <v>0.50690000000000002</v>
      </c>
      <c r="P611">
        <v>0.1132</v>
      </c>
      <c r="Q611">
        <v>2.98E-2</v>
      </c>
      <c r="R611">
        <v>1.35</v>
      </c>
      <c r="S611" t="s">
        <v>486</v>
      </c>
      <c r="T611">
        <v>2</v>
      </c>
      <c r="U611">
        <v>72</v>
      </c>
      <c r="V611">
        <v>180</v>
      </c>
      <c r="W611">
        <v>4.5</v>
      </c>
      <c r="X611" t="s">
        <v>3900</v>
      </c>
      <c r="Y611" t="s">
        <v>3901</v>
      </c>
      <c r="Z611">
        <v>46</v>
      </c>
      <c r="AA611" t="s">
        <v>512</v>
      </c>
      <c r="AD611">
        <v>3.1</v>
      </c>
      <c r="AE611" t="s">
        <v>475</v>
      </c>
      <c r="AF611" t="s">
        <v>475</v>
      </c>
      <c r="AG611" t="s">
        <v>481</v>
      </c>
      <c r="AH611">
        <v>0</v>
      </c>
      <c r="AI611">
        <v>0</v>
      </c>
      <c r="AJ611" t="s">
        <v>490</v>
      </c>
      <c r="AK611">
        <v>34142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 t="s">
        <v>3902</v>
      </c>
      <c r="AU611">
        <v>5</v>
      </c>
      <c r="AV611">
        <v>1</v>
      </c>
      <c r="AW611" t="s">
        <v>3903</v>
      </c>
      <c r="AY611">
        <v>7</v>
      </c>
      <c r="AZ611">
        <v>7</v>
      </c>
      <c r="BA611">
        <v>4</v>
      </c>
      <c r="BB611">
        <v>0</v>
      </c>
      <c r="BC611">
        <v>0.63639999999999997</v>
      </c>
      <c r="BD611">
        <v>51</v>
      </c>
      <c r="BE611">
        <v>26</v>
      </c>
      <c r="BF611">
        <v>0</v>
      </c>
      <c r="BG611">
        <v>38</v>
      </c>
      <c r="BH611">
        <v>17</v>
      </c>
      <c r="BI611">
        <v>0</v>
      </c>
      <c r="BJ611" t="s">
        <v>3904</v>
      </c>
      <c r="BK611">
        <v>7</v>
      </c>
      <c r="BL611">
        <v>7</v>
      </c>
      <c r="BM611">
        <v>4</v>
      </c>
      <c r="BN611">
        <v>0</v>
      </c>
      <c r="BO611">
        <v>0.63639999999999997</v>
      </c>
      <c r="BP611">
        <v>51</v>
      </c>
      <c r="BQ611">
        <v>26</v>
      </c>
      <c r="BR611">
        <v>0</v>
      </c>
      <c r="BS611">
        <v>0.6623</v>
      </c>
      <c r="BT611">
        <v>38</v>
      </c>
      <c r="BU611">
        <v>17</v>
      </c>
      <c r="BV611">
        <v>0</v>
      </c>
      <c r="BW611">
        <v>0.69089999999999996</v>
      </c>
      <c r="BX611">
        <v>0.6623</v>
      </c>
      <c r="BY611">
        <v>0.69089999999999996</v>
      </c>
      <c r="BZ611">
        <v>0</v>
      </c>
      <c r="CA611">
        <v>0</v>
      </c>
      <c r="CB611">
        <v>1956</v>
      </c>
      <c r="CC611" t="s">
        <v>480</v>
      </c>
      <c r="CE611">
        <v>0</v>
      </c>
      <c r="CF611" t="s">
        <v>593</v>
      </c>
      <c r="CG611">
        <v>1979</v>
      </c>
      <c r="CH611" t="s">
        <v>78</v>
      </c>
      <c r="CI611">
        <v>48</v>
      </c>
      <c r="CJ611">
        <v>25</v>
      </c>
      <c r="CK611">
        <v>24.40972</v>
      </c>
      <c r="CL611">
        <v>0</v>
      </c>
      <c r="CM611">
        <v>1</v>
      </c>
      <c r="CN611">
        <v>0</v>
      </c>
      <c r="CO611">
        <v>0</v>
      </c>
      <c r="CP611">
        <v>0</v>
      </c>
      <c r="CQ611">
        <v>0</v>
      </c>
      <c r="CR611">
        <v>0</v>
      </c>
    </row>
    <row r="612" spans="1:96" x14ac:dyDescent="0.3">
      <c r="A612">
        <v>2004</v>
      </c>
      <c r="B612" t="s">
        <v>955</v>
      </c>
      <c r="C612" t="s">
        <v>3905</v>
      </c>
      <c r="D612" t="s">
        <v>3906</v>
      </c>
      <c r="E612" t="s">
        <v>550</v>
      </c>
      <c r="F612">
        <v>36.551749999999998</v>
      </c>
      <c r="G612">
        <v>35.954389999999997</v>
      </c>
      <c r="H612">
        <v>37.099119999999999</v>
      </c>
      <c r="I612">
        <v>0.49149999999999999</v>
      </c>
      <c r="J612">
        <v>4.9099999999999998E-2</v>
      </c>
      <c r="K612">
        <v>0.1084</v>
      </c>
      <c r="L612">
        <v>0.20230000000000001</v>
      </c>
      <c r="M612">
        <v>62378.14</v>
      </c>
      <c r="N612">
        <v>463253.6</v>
      </c>
      <c r="O612">
        <v>0.85750000000000004</v>
      </c>
      <c r="P612">
        <v>0.41720000000000002</v>
      </c>
      <c r="Q612">
        <v>0.13539999999999999</v>
      </c>
      <c r="R612">
        <v>0.08</v>
      </c>
      <c r="S612" t="s">
        <v>539</v>
      </c>
      <c r="T612">
        <v>4</v>
      </c>
      <c r="U612">
        <v>76.5</v>
      </c>
      <c r="V612">
        <v>220</v>
      </c>
      <c r="W612">
        <v>4.45</v>
      </c>
      <c r="X612" t="s">
        <v>3907</v>
      </c>
      <c r="Y612" t="s">
        <v>3908</v>
      </c>
      <c r="Z612">
        <v>12</v>
      </c>
      <c r="AA612" t="s">
        <v>512</v>
      </c>
      <c r="AD612">
        <v>2.9</v>
      </c>
      <c r="AE612" t="s">
        <v>475</v>
      </c>
      <c r="AF612" t="s">
        <v>473</v>
      </c>
      <c r="AH612">
        <v>0</v>
      </c>
      <c r="AI612">
        <v>0</v>
      </c>
      <c r="AJ612" t="s">
        <v>476</v>
      </c>
      <c r="AK612">
        <v>90293</v>
      </c>
      <c r="AL612">
        <v>359</v>
      </c>
      <c r="AM612">
        <v>194</v>
      </c>
      <c r="AN612">
        <v>13</v>
      </c>
      <c r="AO612">
        <v>2148</v>
      </c>
      <c r="AP612">
        <v>8</v>
      </c>
      <c r="AQ612">
        <v>408</v>
      </c>
      <c r="AR612">
        <v>2099</v>
      </c>
      <c r="AS612">
        <v>179</v>
      </c>
      <c r="AT612" t="s">
        <v>3909</v>
      </c>
      <c r="AU612">
        <v>3</v>
      </c>
      <c r="AV612">
        <v>0</v>
      </c>
      <c r="AW612" t="s">
        <v>3910</v>
      </c>
      <c r="AX612" t="s">
        <v>193</v>
      </c>
      <c r="AY612">
        <v>95</v>
      </c>
      <c r="AZ612">
        <v>12</v>
      </c>
      <c r="BA612">
        <v>1</v>
      </c>
      <c r="BB612">
        <v>0</v>
      </c>
      <c r="BC612">
        <v>0.92310000000000003</v>
      </c>
      <c r="BD612">
        <v>674</v>
      </c>
      <c r="BE612">
        <v>270</v>
      </c>
      <c r="BF612">
        <v>48</v>
      </c>
      <c r="BG612">
        <v>41</v>
      </c>
      <c r="BH612">
        <v>21</v>
      </c>
      <c r="BI612">
        <v>0</v>
      </c>
      <c r="BJ612" t="s">
        <v>1600</v>
      </c>
      <c r="BK612">
        <v>3</v>
      </c>
      <c r="BL612">
        <v>12</v>
      </c>
      <c r="BM612">
        <v>1</v>
      </c>
      <c r="BN612">
        <v>0</v>
      </c>
      <c r="BO612">
        <v>0.92310000000000003</v>
      </c>
      <c r="BP612">
        <v>29</v>
      </c>
      <c r="BQ612">
        <v>9</v>
      </c>
      <c r="BR612">
        <v>0</v>
      </c>
      <c r="BS612">
        <v>0.76319999999999999</v>
      </c>
      <c r="BT612">
        <v>29</v>
      </c>
      <c r="BU612">
        <v>9</v>
      </c>
      <c r="BV612">
        <v>0</v>
      </c>
      <c r="BW612">
        <v>0.76319999999999999</v>
      </c>
      <c r="BX612">
        <v>0.7278</v>
      </c>
      <c r="BY612">
        <v>0.6613</v>
      </c>
      <c r="BZ612">
        <v>0</v>
      </c>
      <c r="CA612">
        <v>0</v>
      </c>
      <c r="CB612">
        <v>1951</v>
      </c>
      <c r="CC612" t="s">
        <v>480</v>
      </c>
      <c r="CE612">
        <v>0</v>
      </c>
      <c r="CF612" t="s">
        <v>516</v>
      </c>
      <c r="CG612">
        <v>1978</v>
      </c>
      <c r="CH612" t="s">
        <v>706</v>
      </c>
      <c r="CI612">
        <v>53</v>
      </c>
      <c r="CJ612">
        <v>26</v>
      </c>
      <c r="CK612">
        <v>26.427440000000001</v>
      </c>
      <c r="CL612">
        <v>1</v>
      </c>
      <c r="CM612">
        <v>1</v>
      </c>
      <c r="CN612">
        <v>1</v>
      </c>
      <c r="CO612">
        <v>0</v>
      </c>
      <c r="CP612">
        <v>0</v>
      </c>
      <c r="CQ612">
        <v>0</v>
      </c>
      <c r="CR612">
        <v>0</v>
      </c>
    </row>
    <row r="613" spans="1:96" x14ac:dyDescent="0.3">
      <c r="A613">
        <v>2004</v>
      </c>
      <c r="B613" t="s">
        <v>3139</v>
      </c>
      <c r="C613" t="s">
        <v>3911</v>
      </c>
      <c r="D613" t="s">
        <v>2276</v>
      </c>
      <c r="E613" t="s">
        <v>550</v>
      </c>
      <c r="F613">
        <v>31.532260000000001</v>
      </c>
      <c r="G613">
        <v>30.74681</v>
      </c>
      <c r="H613">
        <v>32.192</v>
      </c>
      <c r="I613">
        <v>0.51549999999999996</v>
      </c>
      <c r="J613">
        <v>4.0399999999999998E-2</v>
      </c>
      <c r="K613">
        <v>8.43E-2</v>
      </c>
      <c r="L613">
        <v>0.14929999999999999</v>
      </c>
      <c r="M613">
        <v>40380.589999999997</v>
      </c>
      <c r="N613">
        <v>145169.79999999999</v>
      </c>
      <c r="O613">
        <v>0.70960000000000001</v>
      </c>
      <c r="P613">
        <v>0.26150000000000001</v>
      </c>
      <c r="Q613">
        <v>7.2099999999999997E-2</v>
      </c>
      <c r="R613">
        <v>12.35</v>
      </c>
      <c r="S613" t="s">
        <v>470</v>
      </c>
      <c r="T613">
        <v>2</v>
      </c>
      <c r="U613">
        <v>74</v>
      </c>
      <c r="V613">
        <v>210</v>
      </c>
      <c r="X613" t="s">
        <v>3912</v>
      </c>
      <c r="Y613" t="s">
        <v>3913</v>
      </c>
      <c r="Z613">
        <v>20</v>
      </c>
      <c r="AA613" t="s">
        <v>474</v>
      </c>
      <c r="AE613" t="s">
        <v>475</v>
      </c>
      <c r="AF613" t="s">
        <v>473</v>
      </c>
      <c r="AH613">
        <v>0</v>
      </c>
      <c r="AI613">
        <v>0</v>
      </c>
      <c r="AJ613" t="s">
        <v>490</v>
      </c>
      <c r="AK613">
        <v>93535</v>
      </c>
      <c r="AL613">
        <v>366</v>
      </c>
      <c r="AM613">
        <v>202</v>
      </c>
      <c r="AN613">
        <v>9</v>
      </c>
      <c r="AO613">
        <v>2367</v>
      </c>
      <c r="AP613">
        <v>13</v>
      </c>
      <c r="AQ613">
        <v>556</v>
      </c>
      <c r="AR613">
        <v>2975</v>
      </c>
      <c r="AS613">
        <v>118.35</v>
      </c>
      <c r="AT613" t="s">
        <v>3914</v>
      </c>
      <c r="AU613">
        <v>4</v>
      </c>
      <c r="AV613">
        <v>0</v>
      </c>
      <c r="AW613" t="s">
        <v>3915</v>
      </c>
      <c r="AY613">
        <v>86</v>
      </c>
      <c r="AZ613">
        <v>0</v>
      </c>
      <c r="BA613">
        <v>12</v>
      </c>
      <c r="BB613">
        <v>0</v>
      </c>
      <c r="BC613">
        <v>0</v>
      </c>
      <c r="BD613">
        <v>422</v>
      </c>
      <c r="BE613">
        <v>429</v>
      </c>
      <c r="BF613">
        <v>54</v>
      </c>
      <c r="BG613">
        <v>14</v>
      </c>
      <c r="BH613">
        <v>43</v>
      </c>
      <c r="BI613">
        <v>0</v>
      </c>
      <c r="BJ613" t="s">
        <v>3143</v>
      </c>
      <c r="BK613">
        <v>2</v>
      </c>
      <c r="BL613">
        <v>0</v>
      </c>
      <c r="BM613">
        <v>12</v>
      </c>
      <c r="BN613">
        <v>0</v>
      </c>
      <c r="BO613">
        <v>0</v>
      </c>
      <c r="BP613">
        <v>3</v>
      </c>
      <c r="BQ613">
        <v>21</v>
      </c>
      <c r="BR613">
        <v>0</v>
      </c>
      <c r="BS613">
        <v>0.125</v>
      </c>
      <c r="BT613">
        <v>3</v>
      </c>
      <c r="BU613">
        <v>21</v>
      </c>
      <c r="BV613">
        <v>0</v>
      </c>
      <c r="BW613">
        <v>0.125</v>
      </c>
      <c r="BX613">
        <v>0.52600000000000002</v>
      </c>
      <c r="BY613">
        <v>0.24560000000000001</v>
      </c>
      <c r="BZ613">
        <v>0</v>
      </c>
      <c r="CA613">
        <v>0</v>
      </c>
      <c r="CB613">
        <v>1955</v>
      </c>
      <c r="CC613" t="s">
        <v>480</v>
      </c>
      <c r="CE613">
        <v>0</v>
      </c>
      <c r="CF613" t="s">
        <v>545</v>
      </c>
      <c r="CG613">
        <v>1979</v>
      </c>
      <c r="CH613" t="s">
        <v>151</v>
      </c>
      <c r="CI613">
        <v>49</v>
      </c>
      <c r="CJ613">
        <v>25</v>
      </c>
      <c r="CK613">
        <v>26.95946</v>
      </c>
      <c r="CL613">
        <v>1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</row>
    <row r="614" spans="1:96" x14ac:dyDescent="0.3">
      <c r="A614">
        <v>2004</v>
      </c>
      <c r="B614" t="s">
        <v>3916</v>
      </c>
      <c r="C614" t="s">
        <v>3917</v>
      </c>
      <c r="D614" t="s">
        <v>2951</v>
      </c>
      <c r="E614" t="s">
        <v>2292</v>
      </c>
      <c r="F614">
        <v>31.46583</v>
      </c>
      <c r="G614">
        <v>30.729980000000001</v>
      </c>
      <c r="H614">
        <v>32.108600000000003</v>
      </c>
      <c r="I614">
        <v>0.49109999999999998</v>
      </c>
      <c r="J614">
        <v>4.4999999999999998E-2</v>
      </c>
      <c r="K614">
        <v>9.4299999999999995E-2</v>
      </c>
      <c r="L614">
        <v>0.16869999999999999</v>
      </c>
      <c r="M614">
        <v>35302.21</v>
      </c>
      <c r="N614">
        <v>95416.44</v>
      </c>
      <c r="O614">
        <v>0.86099999999999999</v>
      </c>
      <c r="P614">
        <v>0.28910000000000002</v>
      </c>
      <c r="Q614">
        <v>0.17299999999999999</v>
      </c>
      <c r="S614" t="s">
        <v>569</v>
      </c>
      <c r="T614">
        <v>2</v>
      </c>
      <c r="U614">
        <v>71.5</v>
      </c>
      <c r="V614">
        <v>170</v>
      </c>
      <c r="W614">
        <v>4.8</v>
      </c>
      <c r="X614" t="s">
        <v>1759</v>
      </c>
      <c r="Y614" t="s">
        <v>2637</v>
      </c>
      <c r="Z614">
        <v>44</v>
      </c>
      <c r="AA614" t="s">
        <v>474</v>
      </c>
      <c r="AB614">
        <v>980</v>
      </c>
      <c r="AD614">
        <v>3.5</v>
      </c>
      <c r="AE614" t="s">
        <v>475</v>
      </c>
      <c r="AF614" t="s">
        <v>475</v>
      </c>
      <c r="AH614">
        <v>0</v>
      </c>
      <c r="AI614">
        <v>0</v>
      </c>
      <c r="AJ614" t="s">
        <v>490</v>
      </c>
      <c r="AK614">
        <v>47404</v>
      </c>
      <c r="AL614">
        <v>1470</v>
      </c>
      <c r="AM614">
        <v>900</v>
      </c>
      <c r="AN614">
        <v>42</v>
      </c>
      <c r="AO614">
        <v>10458</v>
      </c>
      <c r="AP614">
        <v>87</v>
      </c>
      <c r="AQ614">
        <v>1697</v>
      </c>
      <c r="AR614">
        <v>10173</v>
      </c>
      <c r="AS614">
        <v>237.68</v>
      </c>
      <c r="AT614" t="s">
        <v>3918</v>
      </c>
      <c r="AU614">
        <v>4</v>
      </c>
      <c r="AV614">
        <v>0</v>
      </c>
      <c r="AW614" t="s">
        <v>3919</v>
      </c>
      <c r="CK614">
        <v>23.377179999999999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0</v>
      </c>
    </row>
    <row r="615" spans="1:96" x14ac:dyDescent="0.3">
      <c r="A615">
        <v>2004</v>
      </c>
      <c r="B615" t="s">
        <v>1206</v>
      </c>
      <c r="C615" t="s">
        <v>3920</v>
      </c>
      <c r="D615" t="s">
        <v>121</v>
      </c>
      <c r="E615" t="s">
        <v>521</v>
      </c>
      <c r="F615">
        <v>31.918199999999999</v>
      </c>
      <c r="G615">
        <v>31.103449999999999</v>
      </c>
      <c r="H615">
        <v>32.688000000000002</v>
      </c>
      <c r="I615">
        <v>0.50009999999999999</v>
      </c>
      <c r="J615">
        <v>3.44E-2</v>
      </c>
      <c r="K615">
        <v>8.1100000000000005E-2</v>
      </c>
      <c r="L615">
        <v>0.157</v>
      </c>
      <c r="M615">
        <v>42995.75</v>
      </c>
      <c r="N615">
        <v>108687.2</v>
      </c>
      <c r="O615">
        <v>0.71919999999999995</v>
      </c>
      <c r="P615">
        <v>0.24329999999999999</v>
      </c>
      <c r="Q615">
        <v>7.3300000000000004E-2</v>
      </c>
      <c r="R615">
        <v>14.07</v>
      </c>
      <c r="S615" t="s">
        <v>470</v>
      </c>
      <c r="T615">
        <v>3</v>
      </c>
      <c r="U615">
        <v>72.5</v>
      </c>
      <c r="V615">
        <v>213</v>
      </c>
      <c r="W615">
        <v>4.5999999999999996</v>
      </c>
      <c r="X615" t="s">
        <v>3921</v>
      </c>
      <c r="Y615" t="s">
        <v>3922</v>
      </c>
      <c r="Z615">
        <v>37</v>
      </c>
      <c r="AA615" t="s">
        <v>512</v>
      </c>
      <c r="AB615">
        <v>930</v>
      </c>
      <c r="AD615">
        <v>3.2</v>
      </c>
      <c r="AE615" t="s">
        <v>475</v>
      </c>
      <c r="AF615" t="s">
        <v>475</v>
      </c>
      <c r="AG615" t="s">
        <v>481</v>
      </c>
      <c r="AH615">
        <v>0</v>
      </c>
      <c r="AI615">
        <v>0</v>
      </c>
      <c r="AJ615" t="s">
        <v>490</v>
      </c>
      <c r="AK615">
        <v>77018</v>
      </c>
      <c r="AL615">
        <v>57</v>
      </c>
      <c r="AM615">
        <v>22</v>
      </c>
      <c r="AN615">
        <v>6</v>
      </c>
      <c r="AO615">
        <v>347</v>
      </c>
      <c r="AP615">
        <v>1</v>
      </c>
      <c r="AQ615">
        <v>104</v>
      </c>
      <c r="AR615">
        <v>403</v>
      </c>
      <c r="AS615">
        <v>9.3800000000000008</v>
      </c>
      <c r="AT615" t="s">
        <v>3923</v>
      </c>
      <c r="AU615">
        <v>4</v>
      </c>
      <c r="AV615">
        <v>1</v>
      </c>
      <c r="AW615" t="s">
        <v>533</v>
      </c>
      <c r="AY615">
        <v>108</v>
      </c>
      <c r="AZ615">
        <v>6</v>
      </c>
      <c r="BA615">
        <v>6</v>
      </c>
      <c r="BB615">
        <v>0</v>
      </c>
      <c r="BC615">
        <v>0.5</v>
      </c>
      <c r="BD615">
        <v>638</v>
      </c>
      <c r="BE615">
        <v>395</v>
      </c>
      <c r="BF615">
        <v>47</v>
      </c>
      <c r="BG615">
        <v>33</v>
      </c>
      <c r="BH615">
        <v>27</v>
      </c>
      <c r="BI615">
        <v>0</v>
      </c>
      <c r="BJ615" t="s">
        <v>2281</v>
      </c>
      <c r="BK615">
        <v>18</v>
      </c>
      <c r="BL615">
        <v>6</v>
      </c>
      <c r="BM615">
        <v>6</v>
      </c>
      <c r="BN615">
        <v>0</v>
      </c>
      <c r="BO615">
        <v>0.5</v>
      </c>
      <c r="BP615">
        <v>135</v>
      </c>
      <c r="BQ615">
        <v>70</v>
      </c>
      <c r="BR615">
        <v>1</v>
      </c>
      <c r="BS615">
        <v>0.65780000000000005</v>
      </c>
      <c r="BT615">
        <v>33</v>
      </c>
      <c r="BU615">
        <v>27</v>
      </c>
      <c r="BV615">
        <v>0</v>
      </c>
      <c r="BW615">
        <v>0.55000000000000004</v>
      </c>
      <c r="BX615">
        <v>0.63429999999999997</v>
      </c>
      <c r="BY615">
        <v>0.55000000000000004</v>
      </c>
      <c r="BZ615">
        <v>0</v>
      </c>
      <c r="CA615">
        <v>0</v>
      </c>
      <c r="CB615">
        <v>1949</v>
      </c>
      <c r="CC615" t="s">
        <v>480</v>
      </c>
      <c r="CE615">
        <v>0</v>
      </c>
      <c r="CG615">
        <v>1982</v>
      </c>
      <c r="CH615" t="s">
        <v>885</v>
      </c>
      <c r="CI615">
        <v>55</v>
      </c>
      <c r="CJ615">
        <v>22</v>
      </c>
      <c r="CK615">
        <v>28.4878</v>
      </c>
      <c r="CL615">
        <v>0</v>
      </c>
      <c r="CM615">
        <v>1</v>
      </c>
      <c r="CN615">
        <v>0</v>
      </c>
      <c r="CO615">
        <v>1</v>
      </c>
      <c r="CP615">
        <v>0</v>
      </c>
      <c r="CQ615">
        <v>0</v>
      </c>
      <c r="CR615">
        <v>1</v>
      </c>
    </row>
    <row r="616" spans="1:96" x14ac:dyDescent="0.3">
      <c r="A616">
        <v>2004</v>
      </c>
      <c r="B616" t="s">
        <v>93</v>
      </c>
      <c r="C616" t="s">
        <v>3924</v>
      </c>
      <c r="D616" t="s">
        <v>3925</v>
      </c>
      <c r="E616" t="s">
        <v>469</v>
      </c>
      <c r="F616">
        <v>37.196440000000003</v>
      </c>
      <c r="G616">
        <v>36.095030000000001</v>
      </c>
      <c r="H616">
        <v>38.303159999999998</v>
      </c>
      <c r="I616">
        <v>0.4945</v>
      </c>
      <c r="J616">
        <v>7.0199999999999999E-2</v>
      </c>
      <c r="K616">
        <v>0.14929999999999999</v>
      </c>
      <c r="L616">
        <v>0.24210000000000001</v>
      </c>
      <c r="M616">
        <v>39952</v>
      </c>
      <c r="N616">
        <v>117707.5</v>
      </c>
      <c r="O616">
        <v>0.78269999999999995</v>
      </c>
      <c r="P616">
        <v>0.2135</v>
      </c>
      <c r="Q616">
        <v>6.88E-2</v>
      </c>
      <c r="R616">
        <v>7.04</v>
      </c>
      <c r="S616" t="s">
        <v>558</v>
      </c>
      <c r="T616">
        <v>4</v>
      </c>
      <c r="U616">
        <v>73</v>
      </c>
      <c r="V616">
        <v>190</v>
      </c>
      <c r="W616">
        <v>4.57</v>
      </c>
      <c r="X616" t="s">
        <v>1527</v>
      </c>
      <c r="Y616" t="s">
        <v>3926</v>
      </c>
      <c r="Z616">
        <v>26</v>
      </c>
      <c r="AA616" t="s">
        <v>512</v>
      </c>
      <c r="AB616">
        <v>900</v>
      </c>
      <c r="AD616">
        <v>3.1</v>
      </c>
      <c r="AE616" t="s">
        <v>475</v>
      </c>
      <c r="AF616" t="s">
        <v>473</v>
      </c>
      <c r="AH616">
        <v>0</v>
      </c>
      <c r="AI616">
        <v>0</v>
      </c>
      <c r="AJ616" t="s">
        <v>490</v>
      </c>
      <c r="AK616">
        <v>33441</v>
      </c>
      <c r="AL616">
        <v>374</v>
      </c>
      <c r="AM616">
        <v>168</v>
      </c>
      <c r="AN616">
        <v>15</v>
      </c>
      <c r="AO616">
        <v>2322</v>
      </c>
      <c r="AP616">
        <v>16</v>
      </c>
      <c r="AQ616">
        <v>534</v>
      </c>
      <c r="AR616">
        <v>2643</v>
      </c>
      <c r="AS616">
        <v>89.31</v>
      </c>
      <c r="AT616" t="s">
        <v>3927</v>
      </c>
      <c r="AU616">
        <v>4</v>
      </c>
      <c r="AV616">
        <v>0</v>
      </c>
      <c r="AW616" t="s">
        <v>3928</v>
      </c>
      <c r="AX616" t="s">
        <v>102</v>
      </c>
      <c r="AY616">
        <v>98</v>
      </c>
      <c r="AZ616">
        <v>10</v>
      </c>
      <c r="BA616">
        <v>3</v>
      </c>
      <c r="BB616">
        <v>0</v>
      </c>
      <c r="BC616">
        <v>0.76919999999999999</v>
      </c>
      <c r="BD616">
        <v>708</v>
      </c>
      <c r="BE616">
        <v>274</v>
      </c>
      <c r="BF616">
        <v>49</v>
      </c>
      <c r="BG616">
        <v>46</v>
      </c>
      <c r="BH616">
        <v>17</v>
      </c>
      <c r="BI616">
        <v>0</v>
      </c>
      <c r="BJ616" t="s">
        <v>986</v>
      </c>
      <c r="BK616">
        <v>12</v>
      </c>
      <c r="BL616">
        <v>10</v>
      </c>
      <c r="BM616">
        <v>3</v>
      </c>
      <c r="BN616">
        <v>0</v>
      </c>
      <c r="BO616">
        <v>0.76919999999999999</v>
      </c>
      <c r="BP616">
        <v>113</v>
      </c>
      <c r="BQ616">
        <v>28</v>
      </c>
      <c r="BR616">
        <v>0</v>
      </c>
      <c r="BS616">
        <v>0.8014</v>
      </c>
      <c r="BT616">
        <v>46</v>
      </c>
      <c r="BU616">
        <v>17</v>
      </c>
      <c r="BV616">
        <v>0</v>
      </c>
      <c r="BW616">
        <v>0.73019999999999996</v>
      </c>
      <c r="BX616">
        <v>0.73419999999999996</v>
      </c>
      <c r="BY616">
        <v>0.73019999999999996</v>
      </c>
      <c r="BZ616">
        <v>0</v>
      </c>
      <c r="CA616">
        <v>0</v>
      </c>
      <c r="CB616">
        <v>1950</v>
      </c>
      <c r="CC616" t="s">
        <v>480</v>
      </c>
      <c r="CE616">
        <v>0</v>
      </c>
      <c r="CF616" t="s">
        <v>987</v>
      </c>
      <c r="CG616">
        <v>1973</v>
      </c>
      <c r="CH616" t="s">
        <v>93</v>
      </c>
      <c r="CI616">
        <v>54</v>
      </c>
      <c r="CJ616">
        <v>31</v>
      </c>
      <c r="CK616">
        <v>25.06474</v>
      </c>
      <c r="CL616">
        <v>1</v>
      </c>
      <c r="CM616">
        <v>1</v>
      </c>
      <c r="CN616">
        <v>0</v>
      </c>
      <c r="CO616">
        <v>0</v>
      </c>
      <c r="CP616">
        <v>0</v>
      </c>
      <c r="CQ616">
        <v>0</v>
      </c>
      <c r="CR616">
        <v>0</v>
      </c>
    </row>
    <row r="617" spans="1:96" x14ac:dyDescent="0.3">
      <c r="A617">
        <v>2004</v>
      </c>
      <c r="B617" t="s">
        <v>93</v>
      </c>
      <c r="C617" t="s">
        <v>3929</v>
      </c>
      <c r="D617" t="s">
        <v>3930</v>
      </c>
      <c r="E617" t="s">
        <v>1019</v>
      </c>
      <c r="F617">
        <v>30.65</v>
      </c>
      <c r="G617">
        <v>30.15</v>
      </c>
      <c r="H617">
        <v>31.4</v>
      </c>
      <c r="I617">
        <v>0.51470000000000005</v>
      </c>
      <c r="J617">
        <v>3.3799999999999997E-2</v>
      </c>
      <c r="K617">
        <v>6.9500000000000006E-2</v>
      </c>
      <c r="L617">
        <v>0.13469999999999999</v>
      </c>
      <c r="M617">
        <v>52836.5</v>
      </c>
      <c r="N617">
        <v>169300</v>
      </c>
      <c r="O617">
        <v>0.84150000000000003</v>
      </c>
      <c r="P617">
        <v>0.27200000000000002</v>
      </c>
      <c r="Q617">
        <v>7.8700000000000006E-2</v>
      </c>
      <c r="R617">
        <v>21.2</v>
      </c>
      <c r="S617" t="s">
        <v>470</v>
      </c>
      <c r="T617">
        <v>3</v>
      </c>
      <c r="U617">
        <v>78</v>
      </c>
      <c r="V617">
        <v>200</v>
      </c>
      <c r="W617">
        <v>4.78</v>
      </c>
      <c r="X617" t="s">
        <v>923</v>
      </c>
      <c r="Y617" t="s">
        <v>3931</v>
      </c>
      <c r="Z617">
        <v>43</v>
      </c>
      <c r="AA617" t="s">
        <v>474</v>
      </c>
      <c r="AE617" t="s">
        <v>473</v>
      </c>
      <c r="AF617" t="s">
        <v>475</v>
      </c>
      <c r="AH617">
        <v>1</v>
      </c>
      <c r="AI617">
        <v>1</v>
      </c>
      <c r="AJ617" t="s">
        <v>490</v>
      </c>
      <c r="AK617">
        <v>97124</v>
      </c>
      <c r="AL617">
        <v>1210</v>
      </c>
      <c r="AM617">
        <v>733</v>
      </c>
      <c r="AN617">
        <v>35</v>
      </c>
      <c r="AO617">
        <v>8700</v>
      </c>
      <c r="AP617">
        <v>72</v>
      </c>
      <c r="AQ617">
        <v>1292</v>
      </c>
      <c r="AR617">
        <v>8473</v>
      </c>
      <c r="AS617">
        <v>202.33</v>
      </c>
      <c r="AT617" t="s">
        <v>3932</v>
      </c>
      <c r="AU617">
        <v>4</v>
      </c>
      <c r="AV617">
        <v>0</v>
      </c>
      <c r="AW617" t="s">
        <v>3933</v>
      </c>
      <c r="AX617" t="s">
        <v>93</v>
      </c>
      <c r="AY617">
        <v>98</v>
      </c>
      <c r="AZ617">
        <v>10</v>
      </c>
      <c r="BA617">
        <v>3</v>
      </c>
      <c r="BB617">
        <v>0</v>
      </c>
      <c r="BC617">
        <v>0.76919999999999999</v>
      </c>
      <c r="BD617">
        <v>708</v>
      </c>
      <c r="BE617">
        <v>274</v>
      </c>
      <c r="BF617">
        <v>49</v>
      </c>
      <c r="BG617">
        <v>46</v>
      </c>
      <c r="BH617">
        <v>17</v>
      </c>
      <c r="BI617">
        <v>0</v>
      </c>
      <c r="BJ617" t="s">
        <v>986</v>
      </c>
      <c r="BK617">
        <v>12</v>
      </c>
      <c r="BL617">
        <v>10</v>
      </c>
      <c r="BM617">
        <v>3</v>
      </c>
      <c r="BN617">
        <v>0</v>
      </c>
      <c r="BO617">
        <v>0.76919999999999999</v>
      </c>
      <c r="BP617">
        <v>113</v>
      </c>
      <c r="BQ617">
        <v>28</v>
      </c>
      <c r="BR617">
        <v>0</v>
      </c>
      <c r="BS617">
        <v>0.8014</v>
      </c>
      <c r="BT617">
        <v>46</v>
      </c>
      <c r="BU617">
        <v>17</v>
      </c>
      <c r="BV617">
        <v>0</v>
      </c>
      <c r="BW617">
        <v>0.73019999999999996</v>
      </c>
      <c r="BX617">
        <v>0.73419999999999996</v>
      </c>
      <c r="BY617">
        <v>0.73019999999999996</v>
      </c>
      <c r="BZ617">
        <v>0</v>
      </c>
      <c r="CA617">
        <v>0</v>
      </c>
      <c r="CB617">
        <v>1950</v>
      </c>
      <c r="CC617" t="s">
        <v>480</v>
      </c>
      <c r="CE617">
        <v>0</v>
      </c>
      <c r="CF617" t="s">
        <v>987</v>
      </c>
      <c r="CG617">
        <v>1973</v>
      </c>
      <c r="CH617" t="s">
        <v>93</v>
      </c>
      <c r="CI617">
        <v>54</v>
      </c>
      <c r="CJ617">
        <v>31</v>
      </c>
      <c r="CK617">
        <v>23.1098</v>
      </c>
      <c r="CL617">
        <v>0</v>
      </c>
      <c r="CM617">
        <v>0</v>
      </c>
      <c r="CN617">
        <v>0</v>
      </c>
      <c r="CO617">
        <v>1</v>
      </c>
      <c r="CP617">
        <v>0</v>
      </c>
      <c r="CQ617">
        <v>0</v>
      </c>
      <c r="CR617">
        <v>1</v>
      </c>
    </row>
    <row r="618" spans="1:96" x14ac:dyDescent="0.3">
      <c r="A618">
        <v>2004</v>
      </c>
      <c r="B618" t="s">
        <v>3934</v>
      </c>
      <c r="C618" t="s">
        <v>3935</v>
      </c>
      <c r="D618" t="s">
        <v>1222</v>
      </c>
      <c r="E618" t="s">
        <v>70</v>
      </c>
      <c r="F618">
        <v>35.668419999999998</v>
      </c>
      <c r="G618">
        <v>33.31053</v>
      </c>
      <c r="H618">
        <v>37.955730000000003</v>
      </c>
      <c r="I618">
        <v>0.47370000000000001</v>
      </c>
      <c r="J618">
        <v>7.2999999999999995E-2</v>
      </c>
      <c r="K618">
        <v>0.14810000000000001</v>
      </c>
      <c r="L618">
        <v>0.23710000000000001</v>
      </c>
      <c r="M618">
        <v>29059.45</v>
      </c>
      <c r="N618">
        <v>73498.14</v>
      </c>
      <c r="O618">
        <v>0.73199999999999998</v>
      </c>
      <c r="P618">
        <v>0.1666</v>
      </c>
      <c r="Q618">
        <v>4.9099999999999998E-2</v>
      </c>
      <c r="R618">
        <v>2.5</v>
      </c>
      <c r="S618" t="s">
        <v>498</v>
      </c>
      <c r="T618">
        <v>3</v>
      </c>
      <c r="U618">
        <v>73</v>
      </c>
      <c r="V618">
        <v>185</v>
      </c>
      <c r="W618">
        <v>4.5999999999999996</v>
      </c>
      <c r="X618" t="s">
        <v>2956</v>
      </c>
      <c r="Y618" t="s">
        <v>2809</v>
      </c>
      <c r="Z618">
        <v>41</v>
      </c>
      <c r="AA618" t="s">
        <v>512</v>
      </c>
      <c r="AD618">
        <v>3.2</v>
      </c>
      <c r="AE618" t="s">
        <v>475</v>
      </c>
      <c r="AF618" t="s">
        <v>475</v>
      </c>
      <c r="AH618">
        <v>0</v>
      </c>
      <c r="AI618">
        <v>0</v>
      </c>
      <c r="AJ618" t="s">
        <v>490</v>
      </c>
      <c r="AK618">
        <v>28273</v>
      </c>
      <c r="AL618">
        <v>689</v>
      </c>
      <c r="AM618">
        <v>385</v>
      </c>
      <c r="AN618">
        <v>32</v>
      </c>
      <c r="AO618">
        <v>3832</v>
      </c>
      <c r="AP618">
        <v>21</v>
      </c>
      <c r="AQ618">
        <v>924</v>
      </c>
      <c r="AR618">
        <v>4717</v>
      </c>
      <c r="AS618">
        <v>93.46</v>
      </c>
      <c r="AT618" t="s">
        <v>3936</v>
      </c>
      <c r="AU618">
        <v>4</v>
      </c>
      <c r="AV618">
        <v>0</v>
      </c>
      <c r="AW618" t="s">
        <v>3937</v>
      </c>
      <c r="AY618">
        <v>90</v>
      </c>
      <c r="AZ618">
        <v>3</v>
      </c>
      <c r="BA618">
        <v>9</v>
      </c>
      <c r="BB618">
        <v>0</v>
      </c>
      <c r="BC618">
        <v>0.25</v>
      </c>
      <c r="BD618">
        <v>439</v>
      </c>
      <c r="BE618">
        <v>414</v>
      </c>
      <c r="BF618">
        <v>32</v>
      </c>
      <c r="BG618">
        <v>18</v>
      </c>
      <c r="BH618">
        <v>39</v>
      </c>
      <c r="BI618">
        <v>0</v>
      </c>
      <c r="BJ618" t="s">
        <v>3938</v>
      </c>
      <c r="BK618">
        <v>1</v>
      </c>
      <c r="BL618">
        <v>3</v>
      </c>
      <c r="BM618">
        <v>9</v>
      </c>
      <c r="BN618">
        <v>0</v>
      </c>
      <c r="BO618">
        <v>0.25</v>
      </c>
      <c r="BP618">
        <v>3</v>
      </c>
      <c r="BQ618">
        <v>9</v>
      </c>
      <c r="BR618">
        <v>0</v>
      </c>
      <c r="BS618">
        <v>0.25</v>
      </c>
      <c r="BT618">
        <v>3</v>
      </c>
      <c r="BU618">
        <v>9</v>
      </c>
      <c r="BV618">
        <v>0</v>
      </c>
      <c r="BW618">
        <v>0.25</v>
      </c>
      <c r="BX618">
        <v>0.53220000000000001</v>
      </c>
      <c r="BY618">
        <v>0.31580000000000003</v>
      </c>
      <c r="BZ618">
        <v>0</v>
      </c>
      <c r="CA618">
        <v>0</v>
      </c>
      <c r="CK618">
        <v>24.405139999999999</v>
      </c>
      <c r="CL618">
        <v>0</v>
      </c>
      <c r="CM618">
        <v>1</v>
      </c>
      <c r="CN618">
        <v>0</v>
      </c>
      <c r="CO618">
        <v>0</v>
      </c>
      <c r="CP618">
        <v>0</v>
      </c>
      <c r="CQ618">
        <v>0</v>
      </c>
      <c r="CR618">
        <v>0</v>
      </c>
    </row>
    <row r="619" spans="1:96" x14ac:dyDescent="0.3">
      <c r="A619">
        <v>2004</v>
      </c>
      <c r="B619" t="s">
        <v>151</v>
      </c>
      <c r="C619" t="s">
        <v>3939</v>
      </c>
      <c r="D619" t="s">
        <v>2673</v>
      </c>
      <c r="E619" t="s">
        <v>521</v>
      </c>
      <c r="F619">
        <v>33.483530000000002</v>
      </c>
      <c r="G619">
        <v>32.070979999999999</v>
      </c>
      <c r="H619">
        <v>34.83569</v>
      </c>
      <c r="I619">
        <v>0.49909999999999999</v>
      </c>
      <c r="J619">
        <v>5.3400000000000003E-2</v>
      </c>
      <c r="K619">
        <v>0.11749999999999999</v>
      </c>
      <c r="L619">
        <v>0.19550000000000001</v>
      </c>
      <c r="M619">
        <v>32471.62</v>
      </c>
      <c r="N619">
        <v>62827.839999999997</v>
      </c>
      <c r="O619">
        <v>0.68759999999999999</v>
      </c>
      <c r="P619">
        <v>0.14699999999999999</v>
      </c>
      <c r="Q619">
        <v>4.3700000000000003E-2</v>
      </c>
      <c r="R619">
        <v>2.08</v>
      </c>
      <c r="S619" t="s">
        <v>486</v>
      </c>
      <c r="T619">
        <v>2</v>
      </c>
      <c r="U619">
        <v>73</v>
      </c>
      <c r="V619">
        <v>192</v>
      </c>
      <c r="W619">
        <v>4.5999999999999996</v>
      </c>
      <c r="X619" t="s">
        <v>1910</v>
      </c>
      <c r="Y619" t="s">
        <v>3940</v>
      </c>
      <c r="Z619">
        <v>7</v>
      </c>
      <c r="AA619" t="s">
        <v>474</v>
      </c>
      <c r="AE619" t="s">
        <v>473</v>
      </c>
      <c r="AF619" t="s">
        <v>473</v>
      </c>
      <c r="AG619" t="s">
        <v>481</v>
      </c>
      <c r="AH619">
        <v>0</v>
      </c>
      <c r="AI619">
        <v>0</v>
      </c>
      <c r="AJ619" t="s">
        <v>490</v>
      </c>
      <c r="AK619">
        <v>78410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 t="s">
        <v>3941</v>
      </c>
      <c r="AU619">
        <v>1</v>
      </c>
      <c r="AV619">
        <v>1</v>
      </c>
      <c r="AW619" t="s">
        <v>3942</v>
      </c>
      <c r="AY619">
        <v>104</v>
      </c>
      <c r="AZ619">
        <v>4</v>
      </c>
      <c r="BA619">
        <v>8</v>
      </c>
      <c r="BB619">
        <v>0</v>
      </c>
      <c r="BC619">
        <v>0.33329999999999999</v>
      </c>
      <c r="BD619">
        <v>613</v>
      </c>
      <c r="BE619">
        <v>398</v>
      </c>
      <c r="BF619">
        <v>45</v>
      </c>
      <c r="BG619">
        <v>33</v>
      </c>
      <c r="BH619">
        <v>27</v>
      </c>
      <c r="BI619">
        <v>0</v>
      </c>
      <c r="BJ619" t="s">
        <v>1015</v>
      </c>
      <c r="BK619">
        <v>19</v>
      </c>
      <c r="BL619">
        <v>4</v>
      </c>
      <c r="BM619">
        <v>8</v>
      </c>
      <c r="BN619">
        <v>0</v>
      </c>
      <c r="BO619">
        <v>0.33329999999999999</v>
      </c>
      <c r="BP619">
        <v>145</v>
      </c>
      <c r="BQ619">
        <v>77</v>
      </c>
      <c r="BR619">
        <v>0</v>
      </c>
      <c r="BS619">
        <v>0.6532</v>
      </c>
      <c r="BT619">
        <v>39</v>
      </c>
      <c r="BU619">
        <v>21</v>
      </c>
      <c r="BV619">
        <v>0</v>
      </c>
      <c r="BW619">
        <v>0.65</v>
      </c>
      <c r="BX619">
        <v>0.62309999999999999</v>
      </c>
      <c r="BY619">
        <v>0.55000000000000004</v>
      </c>
      <c r="BZ619">
        <v>0</v>
      </c>
      <c r="CA619">
        <v>0</v>
      </c>
      <c r="CB619">
        <v>1951</v>
      </c>
      <c r="CC619" t="s">
        <v>480</v>
      </c>
      <c r="CE619">
        <v>0</v>
      </c>
      <c r="CG619">
        <v>1978</v>
      </c>
      <c r="CH619" t="s">
        <v>1016</v>
      </c>
      <c r="CI619">
        <v>53</v>
      </c>
      <c r="CJ619">
        <v>26</v>
      </c>
      <c r="CK619">
        <v>25.328579999999999</v>
      </c>
      <c r="CL619">
        <v>1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0</v>
      </c>
    </row>
    <row r="620" spans="1:96" x14ac:dyDescent="0.3">
      <c r="A620">
        <v>2004</v>
      </c>
      <c r="B620" t="s">
        <v>151</v>
      </c>
      <c r="C620" t="s">
        <v>3943</v>
      </c>
      <c r="D620" t="s">
        <v>3944</v>
      </c>
      <c r="E620" t="s">
        <v>521</v>
      </c>
      <c r="F620">
        <v>41</v>
      </c>
      <c r="G620">
        <v>40.1</v>
      </c>
      <c r="H620">
        <v>41.8</v>
      </c>
      <c r="I620">
        <v>0.46550000000000002</v>
      </c>
      <c r="J620">
        <v>9.2700000000000005E-2</v>
      </c>
      <c r="K620">
        <v>0.1993</v>
      </c>
      <c r="L620">
        <v>0.30930000000000002</v>
      </c>
      <c r="M620">
        <v>37892</v>
      </c>
      <c r="N620">
        <v>80100</v>
      </c>
      <c r="O620">
        <v>0.76359999999999995</v>
      </c>
      <c r="P620">
        <v>0.15540000000000001</v>
      </c>
      <c r="Q620">
        <v>4.36E-2</v>
      </c>
      <c r="R620">
        <v>1.1499999999999999</v>
      </c>
      <c r="S620" t="s">
        <v>486</v>
      </c>
      <c r="T620">
        <v>4</v>
      </c>
      <c r="U620">
        <v>75</v>
      </c>
      <c r="V620">
        <v>210</v>
      </c>
      <c r="W620">
        <v>4.8499999999999996</v>
      </c>
      <c r="X620" t="s">
        <v>2862</v>
      </c>
      <c r="Y620" t="s">
        <v>3945</v>
      </c>
      <c r="Z620">
        <v>40</v>
      </c>
      <c r="AA620" t="s">
        <v>474</v>
      </c>
      <c r="AD620">
        <v>4</v>
      </c>
      <c r="AE620" t="s">
        <v>475</v>
      </c>
      <c r="AF620" t="s">
        <v>475</v>
      </c>
      <c r="AH620">
        <v>1</v>
      </c>
      <c r="AI620">
        <v>1</v>
      </c>
      <c r="AJ620" t="s">
        <v>490</v>
      </c>
      <c r="AK620">
        <v>78611</v>
      </c>
      <c r="AL620">
        <v>815</v>
      </c>
      <c r="AM620">
        <v>485</v>
      </c>
      <c r="AN620">
        <v>13</v>
      </c>
      <c r="AO620">
        <v>5475</v>
      </c>
      <c r="AP620">
        <v>28</v>
      </c>
      <c r="AQ620">
        <v>1202</v>
      </c>
      <c r="AR620">
        <v>7225</v>
      </c>
      <c r="AS620">
        <v>136.88</v>
      </c>
      <c r="AT620" t="s">
        <v>3946</v>
      </c>
      <c r="AU620">
        <v>5</v>
      </c>
      <c r="AV620">
        <v>0</v>
      </c>
      <c r="AW620" t="s">
        <v>3947</v>
      </c>
      <c r="AX620" t="s">
        <v>151</v>
      </c>
      <c r="AY620">
        <v>104</v>
      </c>
      <c r="AZ620">
        <v>4</v>
      </c>
      <c r="BA620">
        <v>8</v>
      </c>
      <c r="BB620">
        <v>0</v>
      </c>
      <c r="BC620">
        <v>0.33329999999999999</v>
      </c>
      <c r="BD620">
        <v>613</v>
      </c>
      <c r="BE620">
        <v>398</v>
      </c>
      <c r="BF620">
        <v>45</v>
      </c>
      <c r="BG620">
        <v>33</v>
      </c>
      <c r="BH620">
        <v>27</v>
      </c>
      <c r="BI620">
        <v>0</v>
      </c>
      <c r="BJ620" t="s">
        <v>1015</v>
      </c>
      <c r="BK620">
        <v>19</v>
      </c>
      <c r="BL620">
        <v>4</v>
      </c>
      <c r="BM620">
        <v>8</v>
      </c>
      <c r="BN620">
        <v>0</v>
      </c>
      <c r="BO620">
        <v>0.33329999999999999</v>
      </c>
      <c r="BP620">
        <v>145</v>
      </c>
      <c r="BQ620">
        <v>77</v>
      </c>
      <c r="BR620">
        <v>0</v>
      </c>
      <c r="BS620">
        <v>0.6532</v>
      </c>
      <c r="BT620">
        <v>39</v>
      </c>
      <c r="BU620">
        <v>21</v>
      </c>
      <c r="BV620">
        <v>0</v>
      </c>
      <c r="BW620">
        <v>0.65</v>
      </c>
      <c r="BX620">
        <v>0.62309999999999999</v>
      </c>
      <c r="BY620">
        <v>0.55000000000000004</v>
      </c>
      <c r="BZ620">
        <v>0</v>
      </c>
      <c r="CA620">
        <v>0</v>
      </c>
      <c r="CB620">
        <v>1951</v>
      </c>
      <c r="CC620" t="s">
        <v>480</v>
      </c>
      <c r="CE620">
        <v>0</v>
      </c>
      <c r="CG620">
        <v>1978</v>
      </c>
      <c r="CH620" t="s">
        <v>1016</v>
      </c>
      <c r="CI620">
        <v>53</v>
      </c>
      <c r="CJ620">
        <v>26</v>
      </c>
      <c r="CK620">
        <v>26.245329999999999</v>
      </c>
      <c r="CL620">
        <v>0</v>
      </c>
      <c r="CM620">
        <v>0</v>
      </c>
      <c r="CN620">
        <v>0</v>
      </c>
      <c r="CO620">
        <v>1</v>
      </c>
      <c r="CP620">
        <v>0</v>
      </c>
      <c r="CQ620">
        <v>0</v>
      </c>
      <c r="CR620">
        <v>1</v>
      </c>
    </row>
    <row r="621" spans="1:96" x14ac:dyDescent="0.3">
      <c r="A621">
        <v>2004</v>
      </c>
      <c r="B621" t="s">
        <v>1009</v>
      </c>
      <c r="C621" t="s">
        <v>3948</v>
      </c>
      <c r="D621" t="s">
        <v>3949</v>
      </c>
      <c r="E621" t="s">
        <v>521</v>
      </c>
      <c r="F621">
        <v>33.200000000000003</v>
      </c>
      <c r="G621">
        <v>32.5</v>
      </c>
      <c r="H621">
        <v>33.799999999999997</v>
      </c>
      <c r="I621">
        <v>0.50680000000000003</v>
      </c>
      <c r="J621">
        <v>3.2800000000000003E-2</v>
      </c>
      <c r="K621">
        <v>7.9200000000000007E-2</v>
      </c>
      <c r="L621">
        <v>0.1653</v>
      </c>
      <c r="M621">
        <v>43043</v>
      </c>
      <c r="N621">
        <v>92000</v>
      </c>
      <c r="O621">
        <v>0.79549999999999998</v>
      </c>
      <c r="P621">
        <v>0.157</v>
      </c>
      <c r="Q621">
        <v>4.3400000000000001E-2</v>
      </c>
      <c r="R621">
        <v>2.04</v>
      </c>
      <c r="S621" t="s">
        <v>486</v>
      </c>
      <c r="T621">
        <v>2</v>
      </c>
      <c r="U621">
        <v>72</v>
      </c>
      <c r="V621">
        <v>209</v>
      </c>
      <c r="W621">
        <v>4.78</v>
      </c>
      <c r="X621" t="s">
        <v>510</v>
      </c>
      <c r="Y621" t="s">
        <v>3141</v>
      </c>
      <c r="Z621">
        <v>50</v>
      </c>
      <c r="AA621" t="s">
        <v>474</v>
      </c>
      <c r="AE621" t="s">
        <v>475</v>
      </c>
      <c r="AF621" t="s">
        <v>475</v>
      </c>
      <c r="AG621" t="s">
        <v>527</v>
      </c>
      <c r="AH621">
        <v>0</v>
      </c>
      <c r="AI621">
        <v>1</v>
      </c>
      <c r="AJ621" t="s">
        <v>490</v>
      </c>
      <c r="AK621">
        <v>77484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 t="s">
        <v>3950</v>
      </c>
      <c r="AU621">
        <v>5</v>
      </c>
      <c r="AV621">
        <v>1</v>
      </c>
      <c r="AW621" t="s">
        <v>3951</v>
      </c>
      <c r="AX621" t="s">
        <v>113</v>
      </c>
      <c r="AY621">
        <v>93</v>
      </c>
      <c r="AZ621">
        <v>11</v>
      </c>
      <c r="BA621">
        <v>2</v>
      </c>
      <c r="BB621">
        <v>0</v>
      </c>
      <c r="BC621">
        <v>0.84619999999999995</v>
      </c>
      <c r="BD621">
        <v>476</v>
      </c>
      <c r="BE621">
        <v>446</v>
      </c>
      <c r="BF621">
        <v>46</v>
      </c>
      <c r="BG621">
        <v>45</v>
      </c>
      <c r="BH621">
        <v>15</v>
      </c>
      <c r="BI621">
        <v>0</v>
      </c>
      <c r="BJ621" t="s">
        <v>1640</v>
      </c>
      <c r="BK621">
        <v>4</v>
      </c>
      <c r="BL621">
        <v>11</v>
      </c>
      <c r="BM621">
        <v>2</v>
      </c>
      <c r="BN621">
        <v>0</v>
      </c>
      <c r="BO621">
        <v>0.84619999999999995</v>
      </c>
      <c r="BP621">
        <v>27</v>
      </c>
      <c r="BQ621">
        <v>11</v>
      </c>
      <c r="BR621">
        <v>0</v>
      </c>
      <c r="BS621">
        <v>0.71050000000000002</v>
      </c>
      <c r="BT621">
        <v>27</v>
      </c>
      <c r="BU621">
        <v>11</v>
      </c>
      <c r="BV621">
        <v>0</v>
      </c>
      <c r="BW621">
        <v>0.71050000000000002</v>
      </c>
      <c r="BX621">
        <v>0.5393</v>
      </c>
      <c r="BY621">
        <v>0.75</v>
      </c>
      <c r="BZ621">
        <v>0</v>
      </c>
      <c r="CA621">
        <v>0</v>
      </c>
      <c r="CB621">
        <v>1960</v>
      </c>
      <c r="CC621" t="s">
        <v>480</v>
      </c>
      <c r="CE621">
        <v>0</v>
      </c>
      <c r="CF621" t="s">
        <v>527</v>
      </c>
      <c r="CG621">
        <v>1982</v>
      </c>
      <c r="CH621" t="s">
        <v>1345</v>
      </c>
      <c r="CI621">
        <v>44</v>
      </c>
      <c r="CJ621">
        <v>22</v>
      </c>
      <c r="CK621">
        <v>28.342400000000001</v>
      </c>
      <c r="CL621">
        <v>0</v>
      </c>
      <c r="CM621">
        <v>0</v>
      </c>
      <c r="CN621">
        <v>0</v>
      </c>
      <c r="CO621">
        <v>1</v>
      </c>
      <c r="CP621">
        <v>0</v>
      </c>
      <c r="CQ621">
        <v>0</v>
      </c>
      <c r="CR621">
        <v>1</v>
      </c>
    </row>
    <row r="622" spans="1:96" x14ac:dyDescent="0.3">
      <c r="A622">
        <v>2004</v>
      </c>
      <c r="B622" t="s">
        <v>165</v>
      </c>
      <c r="C622" t="s">
        <v>3952</v>
      </c>
      <c r="D622" t="s">
        <v>3953</v>
      </c>
      <c r="E622" t="s">
        <v>521</v>
      </c>
      <c r="F622">
        <v>34.042619999999999</v>
      </c>
      <c r="G622">
        <v>32.621310000000001</v>
      </c>
      <c r="H622">
        <v>35.369669999999999</v>
      </c>
      <c r="I622">
        <v>0.49330000000000002</v>
      </c>
      <c r="J622">
        <v>5.28E-2</v>
      </c>
      <c r="K622">
        <v>0.1142</v>
      </c>
      <c r="L622">
        <v>0.20150000000000001</v>
      </c>
      <c r="M622">
        <v>42520.76</v>
      </c>
      <c r="N622">
        <v>75527.87</v>
      </c>
      <c r="O622">
        <v>0.72409999999999997</v>
      </c>
      <c r="P622">
        <v>0.12</v>
      </c>
      <c r="Q622">
        <v>2.7099999999999999E-2</v>
      </c>
      <c r="R622">
        <v>3.22</v>
      </c>
      <c r="S622" t="s">
        <v>498</v>
      </c>
      <c r="T622">
        <v>4</v>
      </c>
      <c r="U622">
        <v>74.5</v>
      </c>
      <c r="V622">
        <v>180</v>
      </c>
      <c r="W622">
        <v>4.7</v>
      </c>
      <c r="X622" t="s">
        <v>3954</v>
      </c>
      <c r="Y622" t="s">
        <v>3955</v>
      </c>
      <c r="Z622">
        <v>45</v>
      </c>
      <c r="AA622" t="s">
        <v>474</v>
      </c>
      <c r="AB622">
        <v>1190</v>
      </c>
      <c r="AD622">
        <v>4</v>
      </c>
      <c r="AE622" t="s">
        <v>475</v>
      </c>
      <c r="AF622" t="s">
        <v>475</v>
      </c>
      <c r="AH622">
        <v>0</v>
      </c>
      <c r="AI622">
        <v>0</v>
      </c>
      <c r="AJ622" t="s">
        <v>490</v>
      </c>
      <c r="AK622">
        <v>75119</v>
      </c>
      <c r="AL622">
        <v>2010</v>
      </c>
      <c r="AM622">
        <v>1403</v>
      </c>
      <c r="AN622">
        <v>34</v>
      </c>
      <c r="AO622">
        <v>15793</v>
      </c>
      <c r="AP622">
        <v>134</v>
      </c>
      <c r="AQ622">
        <v>2124</v>
      </c>
      <c r="AR622">
        <v>15599</v>
      </c>
      <c r="AS622">
        <v>350.96</v>
      </c>
      <c r="AT622" t="s">
        <v>3956</v>
      </c>
      <c r="AU622">
        <v>4</v>
      </c>
      <c r="AV622">
        <v>0</v>
      </c>
      <c r="AW622" t="s">
        <v>3957</v>
      </c>
      <c r="AX622" t="s">
        <v>165</v>
      </c>
      <c r="AY622">
        <v>78</v>
      </c>
      <c r="AZ622">
        <v>8</v>
      </c>
      <c r="BA622">
        <v>5</v>
      </c>
      <c r="BB622">
        <v>0</v>
      </c>
      <c r="BC622">
        <v>0.61539999999999995</v>
      </c>
      <c r="BD622">
        <v>456</v>
      </c>
      <c r="BE622">
        <v>363</v>
      </c>
      <c r="BF622">
        <v>30</v>
      </c>
      <c r="BG622">
        <v>37</v>
      </c>
      <c r="BH622">
        <v>26</v>
      </c>
      <c r="BI622">
        <v>0</v>
      </c>
      <c r="BJ622" t="s">
        <v>1646</v>
      </c>
      <c r="BK622">
        <v>4</v>
      </c>
      <c r="BL622">
        <v>8</v>
      </c>
      <c r="BM622">
        <v>5</v>
      </c>
      <c r="BN622">
        <v>0</v>
      </c>
      <c r="BO622">
        <v>0.61539999999999995</v>
      </c>
      <c r="BP622">
        <v>31</v>
      </c>
      <c r="BQ622">
        <v>21</v>
      </c>
      <c r="BR622">
        <v>0</v>
      </c>
      <c r="BS622">
        <v>0.59619999999999995</v>
      </c>
      <c r="BT622">
        <v>31</v>
      </c>
      <c r="BU622">
        <v>21</v>
      </c>
      <c r="BV622">
        <v>0</v>
      </c>
      <c r="BW622">
        <v>0.59619999999999995</v>
      </c>
      <c r="BX622">
        <v>0.57240000000000002</v>
      </c>
      <c r="BY622">
        <v>0.58730000000000004</v>
      </c>
      <c r="BZ622">
        <v>0</v>
      </c>
      <c r="CA622">
        <v>0</v>
      </c>
      <c r="CB622">
        <v>1961</v>
      </c>
      <c r="CC622" t="s">
        <v>682</v>
      </c>
      <c r="CE622">
        <v>0</v>
      </c>
      <c r="CF622" t="s">
        <v>683</v>
      </c>
      <c r="CG622">
        <v>1987</v>
      </c>
      <c r="CH622" t="s">
        <v>565</v>
      </c>
      <c r="CI622">
        <v>43</v>
      </c>
      <c r="CJ622">
        <v>17</v>
      </c>
      <c r="CK622">
        <v>22.798970000000001</v>
      </c>
      <c r="CL622">
        <v>0</v>
      </c>
      <c r="CM622">
        <v>0</v>
      </c>
      <c r="CN622">
        <v>0</v>
      </c>
      <c r="CO622">
        <v>1</v>
      </c>
      <c r="CP622">
        <v>1</v>
      </c>
      <c r="CQ622">
        <v>0</v>
      </c>
      <c r="CR622">
        <v>1</v>
      </c>
    </row>
    <row r="623" spans="1:96" x14ac:dyDescent="0.3">
      <c r="A623">
        <v>2004</v>
      </c>
      <c r="B623" t="s">
        <v>165</v>
      </c>
      <c r="C623" t="s">
        <v>2458</v>
      </c>
      <c r="D623" t="s">
        <v>3958</v>
      </c>
      <c r="E623" t="s">
        <v>550</v>
      </c>
      <c r="F623">
        <v>29.7</v>
      </c>
      <c r="G623">
        <v>28.6</v>
      </c>
      <c r="H623">
        <v>31.2</v>
      </c>
      <c r="I623">
        <v>0.51519999999999999</v>
      </c>
      <c r="J623">
        <v>6.4000000000000001E-2</v>
      </c>
      <c r="K623">
        <v>0.11799999999999999</v>
      </c>
      <c r="L623">
        <v>0.18140000000000001</v>
      </c>
      <c r="M623">
        <v>35367</v>
      </c>
      <c r="N623">
        <v>108200</v>
      </c>
      <c r="O623">
        <v>0.61160000000000003</v>
      </c>
      <c r="P623">
        <v>0.13589999999999999</v>
      </c>
      <c r="Q623">
        <v>3.0800000000000001E-2</v>
      </c>
      <c r="R623">
        <v>10.11</v>
      </c>
      <c r="S623" t="s">
        <v>470</v>
      </c>
      <c r="T623">
        <v>4</v>
      </c>
      <c r="U623">
        <v>73.5</v>
      </c>
      <c r="V623">
        <v>195</v>
      </c>
      <c r="W623">
        <v>4.51</v>
      </c>
      <c r="X623" t="s">
        <v>1592</v>
      </c>
      <c r="Y623" t="s">
        <v>1300</v>
      </c>
      <c r="AA623" t="s">
        <v>512</v>
      </c>
      <c r="AE623" t="s">
        <v>475</v>
      </c>
      <c r="AF623" t="s">
        <v>475</v>
      </c>
      <c r="AG623" t="s">
        <v>531</v>
      </c>
      <c r="AH623">
        <v>0</v>
      </c>
      <c r="AI623">
        <v>0</v>
      </c>
      <c r="AJ623" t="s">
        <v>490</v>
      </c>
      <c r="AK623">
        <v>93654</v>
      </c>
      <c r="AL623">
        <v>206</v>
      </c>
      <c r="AM623">
        <v>113</v>
      </c>
      <c r="AN623">
        <v>9</v>
      </c>
      <c r="AO623">
        <v>1214</v>
      </c>
      <c r="AP623">
        <v>8</v>
      </c>
      <c r="AQ623">
        <v>257</v>
      </c>
      <c r="AR623">
        <v>1267</v>
      </c>
      <c r="AS623">
        <v>33.72</v>
      </c>
      <c r="AT623" t="s">
        <v>2460</v>
      </c>
      <c r="AU623">
        <v>4</v>
      </c>
      <c r="AV623">
        <v>1</v>
      </c>
      <c r="AW623" t="s">
        <v>3958</v>
      </c>
      <c r="AY623">
        <v>78</v>
      </c>
      <c r="AZ623">
        <v>8</v>
      </c>
      <c r="BA623">
        <v>5</v>
      </c>
      <c r="BB623">
        <v>0</v>
      </c>
      <c r="BC623">
        <v>0.61539999999999995</v>
      </c>
      <c r="BD623">
        <v>456</v>
      </c>
      <c r="BE623">
        <v>363</v>
      </c>
      <c r="BF623">
        <v>30</v>
      </c>
      <c r="BG623">
        <v>37</v>
      </c>
      <c r="BH623">
        <v>26</v>
      </c>
      <c r="BI623">
        <v>0</v>
      </c>
      <c r="BJ623" t="s">
        <v>1646</v>
      </c>
      <c r="BK623">
        <v>4</v>
      </c>
      <c r="BL623">
        <v>8</v>
      </c>
      <c r="BM623">
        <v>5</v>
      </c>
      <c r="BN623">
        <v>0</v>
      </c>
      <c r="BO623">
        <v>0.61539999999999995</v>
      </c>
      <c r="BP623">
        <v>31</v>
      </c>
      <c r="BQ623">
        <v>21</v>
      </c>
      <c r="BR623">
        <v>0</v>
      </c>
      <c r="BS623">
        <v>0.59619999999999995</v>
      </c>
      <c r="BT623">
        <v>31</v>
      </c>
      <c r="BU623">
        <v>21</v>
      </c>
      <c r="BV623">
        <v>0</v>
      </c>
      <c r="BW623">
        <v>0.59619999999999995</v>
      </c>
      <c r="BX623">
        <v>0.57240000000000002</v>
      </c>
      <c r="BY623">
        <v>0.58730000000000004</v>
      </c>
      <c r="BZ623">
        <v>0</v>
      </c>
      <c r="CA623">
        <v>0</v>
      </c>
      <c r="CB623">
        <v>1961</v>
      </c>
      <c r="CC623" t="s">
        <v>682</v>
      </c>
      <c r="CE623">
        <v>0</v>
      </c>
      <c r="CF623" t="s">
        <v>683</v>
      </c>
      <c r="CG623">
        <v>1987</v>
      </c>
      <c r="CH623" t="s">
        <v>565</v>
      </c>
      <c r="CI623">
        <v>43</v>
      </c>
      <c r="CJ623">
        <v>17</v>
      </c>
      <c r="CK623">
        <v>25.375540000000001</v>
      </c>
      <c r="CL623">
        <v>0</v>
      </c>
      <c r="CM623">
        <v>1</v>
      </c>
      <c r="CN623">
        <v>0</v>
      </c>
      <c r="CO623">
        <v>0</v>
      </c>
      <c r="CP623">
        <v>0</v>
      </c>
      <c r="CQ623">
        <v>1</v>
      </c>
      <c r="CR623">
        <v>1</v>
      </c>
    </row>
    <row r="624" spans="1:96" x14ac:dyDescent="0.3">
      <c r="A624">
        <v>2004</v>
      </c>
      <c r="B624" t="s">
        <v>3186</v>
      </c>
      <c r="C624" t="s">
        <v>3959</v>
      </c>
      <c r="D624" t="s">
        <v>3960</v>
      </c>
      <c r="E624" t="s">
        <v>856</v>
      </c>
      <c r="F624">
        <v>37.771830000000001</v>
      </c>
      <c r="G624">
        <v>36.895769999999999</v>
      </c>
      <c r="H624">
        <v>38.628869999999999</v>
      </c>
      <c r="I624">
        <v>0.4904</v>
      </c>
      <c r="J624">
        <v>6.3200000000000006E-2</v>
      </c>
      <c r="K624">
        <v>0.1346</v>
      </c>
      <c r="L624">
        <v>0.22750000000000001</v>
      </c>
      <c r="M624">
        <v>52597.08</v>
      </c>
      <c r="N624">
        <v>135210.79999999999</v>
      </c>
      <c r="O624">
        <v>0.88139999999999996</v>
      </c>
      <c r="P624">
        <v>0.23039999999999999</v>
      </c>
      <c r="Q624">
        <v>5.7799999999999997E-2</v>
      </c>
      <c r="R624">
        <v>1.07</v>
      </c>
      <c r="S624" t="s">
        <v>486</v>
      </c>
      <c r="T624">
        <v>2</v>
      </c>
      <c r="U624">
        <v>76</v>
      </c>
      <c r="V624">
        <v>200</v>
      </c>
      <c r="W624">
        <v>4.88</v>
      </c>
      <c r="X624" t="s">
        <v>3961</v>
      </c>
      <c r="Y624" t="s">
        <v>3962</v>
      </c>
      <c r="Z624">
        <v>19</v>
      </c>
      <c r="AA624" t="s">
        <v>474</v>
      </c>
      <c r="AB624">
        <v>1340</v>
      </c>
      <c r="AC624">
        <v>30</v>
      </c>
      <c r="AD624">
        <v>4.5</v>
      </c>
      <c r="AE624" t="s">
        <v>475</v>
      </c>
      <c r="AF624" t="s">
        <v>475</v>
      </c>
      <c r="AH624">
        <v>0</v>
      </c>
      <c r="AI624">
        <v>0</v>
      </c>
      <c r="AJ624" t="s">
        <v>490</v>
      </c>
      <c r="AK624">
        <v>44281</v>
      </c>
      <c r="AL624">
        <v>273</v>
      </c>
      <c r="AM624">
        <v>161</v>
      </c>
      <c r="AN624">
        <v>9</v>
      </c>
      <c r="AO624">
        <v>1630</v>
      </c>
      <c r="AP624">
        <v>8</v>
      </c>
      <c r="AQ624">
        <v>322</v>
      </c>
      <c r="AR624">
        <v>1452</v>
      </c>
      <c r="AS624">
        <v>85.79</v>
      </c>
      <c r="AT624" t="s">
        <v>3963</v>
      </c>
      <c r="AU624">
        <v>4</v>
      </c>
      <c r="AV624">
        <v>0</v>
      </c>
      <c r="AW624" t="s">
        <v>3964</v>
      </c>
      <c r="AY624">
        <v>79</v>
      </c>
      <c r="AZ624">
        <v>8</v>
      </c>
      <c r="BA624">
        <v>4</v>
      </c>
      <c r="BB624">
        <v>0</v>
      </c>
      <c r="BC624">
        <v>0.66669999999999996</v>
      </c>
      <c r="BD624">
        <v>419</v>
      </c>
      <c r="BE624">
        <v>336</v>
      </c>
      <c r="BF624">
        <v>23</v>
      </c>
      <c r="BG624">
        <v>43</v>
      </c>
      <c r="BH624">
        <v>17</v>
      </c>
      <c r="BI624">
        <v>0</v>
      </c>
      <c r="BJ624" t="s">
        <v>3191</v>
      </c>
      <c r="BK624">
        <v>3</v>
      </c>
      <c r="BL624">
        <v>8</v>
      </c>
      <c r="BM624">
        <v>4</v>
      </c>
      <c r="BN624">
        <v>0</v>
      </c>
      <c r="BO624">
        <v>0.66669999999999996</v>
      </c>
      <c r="BP624">
        <v>27</v>
      </c>
      <c r="BQ624">
        <v>11</v>
      </c>
      <c r="BR624">
        <v>0</v>
      </c>
      <c r="BS624">
        <v>0.71050000000000002</v>
      </c>
      <c r="BT624">
        <v>27</v>
      </c>
      <c r="BU624">
        <v>11</v>
      </c>
      <c r="BV624">
        <v>0</v>
      </c>
      <c r="BW624">
        <v>0.71050000000000002</v>
      </c>
      <c r="BX624">
        <v>0.56810000000000005</v>
      </c>
      <c r="BY624">
        <v>0.7167</v>
      </c>
      <c r="BZ624">
        <v>0</v>
      </c>
      <c r="CA624">
        <v>0</v>
      </c>
      <c r="CB624">
        <v>1955</v>
      </c>
      <c r="CC624" t="s">
        <v>480</v>
      </c>
      <c r="CE624">
        <v>0</v>
      </c>
      <c r="CF624" t="s">
        <v>987</v>
      </c>
      <c r="CG624">
        <v>1977</v>
      </c>
      <c r="CH624" t="s">
        <v>3186</v>
      </c>
      <c r="CI624">
        <v>49</v>
      </c>
      <c r="CJ624">
        <v>27</v>
      </c>
      <c r="CK624">
        <v>24.342110000000002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</row>
    <row r="625" spans="1:96" x14ac:dyDescent="0.3">
      <c r="A625">
        <v>2004</v>
      </c>
      <c r="B625" t="s">
        <v>3198</v>
      </c>
      <c r="C625" t="s">
        <v>3965</v>
      </c>
      <c r="D625" t="s">
        <v>3966</v>
      </c>
      <c r="E625" t="s">
        <v>662</v>
      </c>
      <c r="F625">
        <v>35.151040000000002</v>
      </c>
      <c r="G625">
        <v>33.590629999999997</v>
      </c>
      <c r="H625">
        <v>36.742190000000001</v>
      </c>
      <c r="I625">
        <v>0.49209999999999998</v>
      </c>
      <c r="J625">
        <v>4.4200000000000003E-2</v>
      </c>
      <c r="K625">
        <v>0.10050000000000001</v>
      </c>
      <c r="L625">
        <v>0.18579999999999999</v>
      </c>
      <c r="M625">
        <v>55904.27</v>
      </c>
      <c r="N625">
        <v>144509.9</v>
      </c>
      <c r="O625">
        <v>0.8589</v>
      </c>
      <c r="P625">
        <v>0.34060000000000001</v>
      </c>
      <c r="Q625">
        <v>0.1019</v>
      </c>
      <c r="R625">
        <v>1.75</v>
      </c>
      <c r="S625" t="s">
        <v>486</v>
      </c>
      <c r="T625">
        <v>3</v>
      </c>
      <c r="U625">
        <v>71</v>
      </c>
      <c r="V625">
        <v>194</v>
      </c>
      <c r="W625">
        <v>4.55</v>
      </c>
      <c r="X625" t="s">
        <v>3967</v>
      </c>
      <c r="Y625" t="s">
        <v>3968</v>
      </c>
      <c r="Z625">
        <v>32</v>
      </c>
      <c r="AA625" t="s">
        <v>512</v>
      </c>
      <c r="AE625" t="s">
        <v>473</v>
      </c>
      <c r="AF625" t="s">
        <v>475</v>
      </c>
      <c r="AG625" t="s">
        <v>527</v>
      </c>
      <c r="AH625">
        <v>0</v>
      </c>
      <c r="AI625">
        <v>0</v>
      </c>
      <c r="AJ625" t="s">
        <v>490</v>
      </c>
      <c r="AK625">
        <v>30084</v>
      </c>
      <c r="AL625">
        <v>104</v>
      </c>
      <c r="AM625">
        <v>42</v>
      </c>
      <c r="AN625">
        <v>4</v>
      </c>
      <c r="AO625">
        <v>585</v>
      </c>
      <c r="AP625">
        <v>5</v>
      </c>
      <c r="AQ625">
        <v>180</v>
      </c>
      <c r="AR625">
        <v>683</v>
      </c>
      <c r="AS625">
        <v>18.28</v>
      </c>
      <c r="AT625" t="s">
        <v>3969</v>
      </c>
      <c r="AU625">
        <v>4</v>
      </c>
      <c r="AV625">
        <v>1</v>
      </c>
      <c r="AW625" t="s">
        <v>3970</v>
      </c>
      <c r="AY625">
        <v>80</v>
      </c>
      <c r="AZ625">
        <v>6</v>
      </c>
      <c r="BA625">
        <v>6</v>
      </c>
      <c r="BB625">
        <v>0</v>
      </c>
      <c r="BC625">
        <v>0.5</v>
      </c>
      <c r="BD625">
        <v>433</v>
      </c>
      <c r="BE625">
        <v>322</v>
      </c>
      <c r="BF625">
        <v>19</v>
      </c>
      <c r="BG625">
        <v>38</v>
      </c>
      <c r="BH625">
        <v>22</v>
      </c>
      <c r="BI625">
        <v>0</v>
      </c>
      <c r="BJ625" t="s">
        <v>3203</v>
      </c>
      <c r="BK625">
        <v>13</v>
      </c>
      <c r="BL625">
        <v>6</v>
      </c>
      <c r="BM625">
        <v>6</v>
      </c>
      <c r="BN625">
        <v>0</v>
      </c>
      <c r="BO625">
        <v>0.5</v>
      </c>
      <c r="BP625">
        <v>109</v>
      </c>
      <c r="BQ625">
        <v>47</v>
      </c>
      <c r="BR625">
        <v>1</v>
      </c>
      <c r="BS625">
        <v>0.69750000000000001</v>
      </c>
      <c r="BT625">
        <v>38</v>
      </c>
      <c r="BU625">
        <v>22</v>
      </c>
      <c r="BV625">
        <v>0</v>
      </c>
      <c r="BW625">
        <v>0.63329999999999997</v>
      </c>
      <c r="BX625">
        <v>0.58399999999999996</v>
      </c>
      <c r="BY625">
        <v>0.63329999999999997</v>
      </c>
      <c r="BZ625">
        <v>0</v>
      </c>
      <c r="CA625">
        <v>0</v>
      </c>
      <c r="CB625">
        <v>1947</v>
      </c>
      <c r="CC625" t="s">
        <v>480</v>
      </c>
      <c r="CE625">
        <v>0</v>
      </c>
      <c r="CF625" t="s">
        <v>593</v>
      </c>
      <c r="CG625">
        <v>1977</v>
      </c>
      <c r="CH625" t="s">
        <v>506</v>
      </c>
      <c r="CI625">
        <v>57</v>
      </c>
      <c r="CJ625">
        <v>27</v>
      </c>
      <c r="CK625">
        <v>27.054549999999999</v>
      </c>
      <c r="CL625">
        <v>0</v>
      </c>
      <c r="CM625">
        <v>1</v>
      </c>
      <c r="CN625">
        <v>0</v>
      </c>
      <c r="CO625">
        <v>0</v>
      </c>
      <c r="CP625">
        <v>0</v>
      </c>
      <c r="CQ625">
        <v>0</v>
      </c>
      <c r="CR625">
        <v>0</v>
      </c>
    </row>
    <row r="626" spans="1:96" x14ac:dyDescent="0.3">
      <c r="A626">
        <v>2004</v>
      </c>
      <c r="B626" t="s">
        <v>3198</v>
      </c>
      <c r="C626" t="s">
        <v>3971</v>
      </c>
      <c r="D626" t="s">
        <v>3972</v>
      </c>
      <c r="E626" t="s">
        <v>469</v>
      </c>
      <c r="F626">
        <v>29</v>
      </c>
      <c r="G626">
        <v>30</v>
      </c>
      <c r="H626">
        <v>28</v>
      </c>
      <c r="I626">
        <v>0.53139999999999998</v>
      </c>
      <c r="J626">
        <v>2.6800000000000001E-2</v>
      </c>
      <c r="K626">
        <v>7.3400000000000007E-2</v>
      </c>
      <c r="L626">
        <v>0.15010000000000001</v>
      </c>
      <c r="M626">
        <v>22030</v>
      </c>
      <c r="N626">
        <v>75700</v>
      </c>
      <c r="O626">
        <v>0.48060000000000003</v>
      </c>
      <c r="P626">
        <v>8.5699999999999998E-2</v>
      </c>
      <c r="Q626">
        <v>2.2800000000000001E-2</v>
      </c>
      <c r="R626">
        <v>4.7699999999999996</v>
      </c>
      <c r="S626" t="s">
        <v>498</v>
      </c>
      <c r="T626">
        <v>2</v>
      </c>
      <c r="U626">
        <v>72</v>
      </c>
      <c r="V626">
        <v>205</v>
      </c>
      <c r="W626">
        <v>4.4000000000000004</v>
      </c>
      <c r="X626" t="s">
        <v>1891</v>
      </c>
      <c r="Y626" t="s">
        <v>3973</v>
      </c>
      <c r="Z626">
        <v>25</v>
      </c>
      <c r="AA626" t="s">
        <v>512</v>
      </c>
      <c r="AE626" t="s">
        <v>475</v>
      </c>
      <c r="AF626" t="s">
        <v>473</v>
      </c>
      <c r="AH626">
        <v>0</v>
      </c>
      <c r="AI626">
        <v>0</v>
      </c>
      <c r="AJ626" t="s">
        <v>490</v>
      </c>
      <c r="AK626">
        <v>33430</v>
      </c>
      <c r="AL626">
        <v>868</v>
      </c>
      <c r="AM626">
        <v>532</v>
      </c>
      <c r="AN626">
        <v>32</v>
      </c>
      <c r="AO626">
        <v>5376</v>
      </c>
      <c r="AP626">
        <v>39</v>
      </c>
      <c r="AQ626">
        <v>1164</v>
      </c>
      <c r="AR626">
        <v>6305</v>
      </c>
      <c r="AS626">
        <v>215.04</v>
      </c>
      <c r="AT626" t="s">
        <v>3974</v>
      </c>
      <c r="AU626">
        <v>4</v>
      </c>
      <c r="AV626">
        <v>0</v>
      </c>
      <c r="AW626" t="s">
        <v>3975</v>
      </c>
      <c r="AY626">
        <v>80</v>
      </c>
      <c r="AZ626">
        <v>6</v>
      </c>
      <c r="BA626">
        <v>6</v>
      </c>
      <c r="BB626">
        <v>0</v>
      </c>
      <c r="BC626">
        <v>0.5</v>
      </c>
      <c r="BD626">
        <v>433</v>
      </c>
      <c r="BE626">
        <v>322</v>
      </c>
      <c r="BF626">
        <v>19</v>
      </c>
      <c r="BG626">
        <v>38</v>
      </c>
      <c r="BH626">
        <v>22</v>
      </c>
      <c r="BI626">
        <v>0</v>
      </c>
      <c r="BJ626" t="s">
        <v>3203</v>
      </c>
      <c r="BK626">
        <v>13</v>
      </c>
      <c r="BL626">
        <v>6</v>
      </c>
      <c r="BM626">
        <v>6</v>
      </c>
      <c r="BN626">
        <v>0</v>
      </c>
      <c r="BO626">
        <v>0.5</v>
      </c>
      <c r="BP626">
        <v>109</v>
      </c>
      <c r="BQ626">
        <v>47</v>
      </c>
      <c r="BR626">
        <v>1</v>
      </c>
      <c r="BS626">
        <v>0.69750000000000001</v>
      </c>
      <c r="BT626">
        <v>38</v>
      </c>
      <c r="BU626">
        <v>22</v>
      </c>
      <c r="BV626">
        <v>0</v>
      </c>
      <c r="BW626">
        <v>0.63329999999999997</v>
      </c>
      <c r="BX626">
        <v>0.58399999999999996</v>
      </c>
      <c r="BY626">
        <v>0.63329999999999997</v>
      </c>
      <c r="BZ626">
        <v>0</v>
      </c>
      <c r="CA626">
        <v>0</v>
      </c>
      <c r="CB626">
        <v>1947</v>
      </c>
      <c r="CC626" t="s">
        <v>480</v>
      </c>
      <c r="CE626">
        <v>0</v>
      </c>
      <c r="CF626" t="s">
        <v>593</v>
      </c>
      <c r="CG626">
        <v>1977</v>
      </c>
      <c r="CH626" t="s">
        <v>506</v>
      </c>
      <c r="CI626">
        <v>57</v>
      </c>
      <c r="CJ626">
        <v>27</v>
      </c>
      <c r="CK626">
        <v>27.799959999999999</v>
      </c>
      <c r="CL626">
        <v>1</v>
      </c>
      <c r="CM626">
        <v>1</v>
      </c>
      <c r="CN626">
        <v>0</v>
      </c>
      <c r="CO626">
        <v>0</v>
      </c>
      <c r="CP626">
        <v>0</v>
      </c>
      <c r="CQ626">
        <v>0</v>
      </c>
      <c r="CR626">
        <v>0</v>
      </c>
    </row>
    <row r="627" spans="1:96" x14ac:dyDescent="0.3">
      <c r="A627">
        <v>2004</v>
      </c>
      <c r="B627" t="s">
        <v>1652</v>
      </c>
      <c r="C627" t="s">
        <v>3976</v>
      </c>
      <c r="D627" t="s">
        <v>3977</v>
      </c>
      <c r="E627" t="s">
        <v>521</v>
      </c>
      <c r="F627">
        <v>35.006819999999998</v>
      </c>
      <c r="G627">
        <v>34.013640000000002</v>
      </c>
      <c r="H627">
        <v>35.888640000000002</v>
      </c>
      <c r="I627">
        <v>0.4955</v>
      </c>
      <c r="J627">
        <v>5.1999999999999998E-2</v>
      </c>
      <c r="K627">
        <v>0.11509999999999999</v>
      </c>
      <c r="L627">
        <v>0.20150000000000001</v>
      </c>
      <c r="M627">
        <v>38924.660000000003</v>
      </c>
      <c r="N627">
        <v>73299.990000000005</v>
      </c>
      <c r="O627">
        <v>0.7429</v>
      </c>
      <c r="P627">
        <v>0.15409999999999999</v>
      </c>
      <c r="Q627">
        <v>3.6700000000000003E-2</v>
      </c>
      <c r="R627">
        <v>3.58</v>
      </c>
      <c r="S627" t="s">
        <v>498</v>
      </c>
      <c r="T627">
        <v>2</v>
      </c>
      <c r="U627">
        <v>74</v>
      </c>
      <c r="V627">
        <v>185</v>
      </c>
      <c r="W627">
        <v>4.8</v>
      </c>
      <c r="X627" t="s">
        <v>629</v>
      </c>
      <c r="Y627" t="s">
        <v>1021</v>
      </c>
      <c r="Z627">
        <v>27</v>
      </c>
      <c r="AA627" t="s">
        <v>474</v>
      </c>
      <c r="AE627" t="s">
        <v>475</v>
      </c>
      <c r="AF627" t="s">
        <v>475</v>
      </c>
      <c r="AH627">
        <v>0</v>
      </c>
      <c r="AI627">
        <v>0</v>
      </c>
      <c r="AJ627" t="s">
        <v>490</v>
      </c>
      <c r="AK627">
        <v>77414</v>
      </c>
      <c r="AL627">
        <v>234</v>
      </c>
      <c r="AM627">
        <v>115</v>
      </c>
      <c r="AN627">
        <v>11</v>
      </c>
      <c r="AO627">
        <v>1240</v>
      </c>
      <c r="AP627">
        <v>6</v>
      </c>
      <c r="AQ627">
        <v>265</v>
      </c>
      <c r="AR627">
        <v>1194</v>
      </c>
      <c r="AS627">
        <v>45.93</v>
      </c>
      <c r="AT627" t="s">
        <v>3978</v>
      </c>
      <c r="AU627">
        <v>5</v>
      </c>
      <c r="AV627">
        <v>0</v>
      </c>
      <c r="AW627" t="s">
        <v>3979</v>
      </c>
      <c r="AY627">
        <v>99</v>
      </c>
      <c r="AZ627">
        <v>5</v>
      </c>
      <c r="BA627">
        <v>7</v>
      </c>
      <c r="BB627">
        <v>0</v>
      </c>
      <c r="BC627">
        <v>0.41670000000000001</v>
      </c>
      <c r="BD627">
        <v>437</v>
      </c>
      <c r="BE627">
        <v>490</v>
      </c>
      <c r="BF627">
        <v>31</v>
      </c>
      <c r="BG627">
        <v>25</v>
      </c>
      <c r="BH627">
        <v>34</v>
      </c>
      <c r="BI627">
        <v>0</v>
      </c>
      <c r="BJ627" t="s">
        <v>1659</v>
      </c>
      <c r="BK627">
        <v>6</v>
      </c>
      <c r="BL627">
        <v>5</v>
      </c>
      <c r="BM627">
        <v>7</v>
      </c>
      <c r="BN627">
        <v>0</v>
      </c>
      <c r="BO627">
        <v>0.41670000000000001</v>
      </c>
      <c r="BP627">
        <v>26</v>
      </c>
      <c r="BQ627">
        <v>34</v>
      </c>
      <c r="BR627">
        <v>0</v>
      </c>
      <c r="BS627">
        <v>0.43330000000000002</v>
      </c>
      <c r="BT627">
        <v>25</v>
      </c>
      <c r="BU627">
        <v>34</v>
      </c>
      <c r="BV627">
        <v>0</v>
      </c>
      <c r="BW627">
        <v>0.42370000000000002</v>
      </c>
      <c r="BX627">
        <v>0.48849999999999999</v>
      </c>
      <c r="BY627">
        <v>0.42370000000000002</v>
      </c>
      <c r="BZ627">
        <v>0</v>
      </c>
      <c r="CA627">
        <v>0</v>
      </c>
      <c r="CB627">
        <v>1963</v>
      </c>
      <c r="CC627" t="s">
        <v>480</v>
      </c>
      <c r="CE627">
        <v>0</v>
      </c>
      <c r="CF627" t="s">
        <v>738</v>
      </c>
      <c r="CG627">
        <v>1986</v>
      </c>
      <c r="CH627" t="s">
        <v>1660</v>
      </c>
      <c r="CI627">
        <v>41</v>
      </c>
      <c r="CJ627">
        <v>18</v>
      </c>
      <c r="CK627">
        <v>23.75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</row>
    <row r="628" spans="1:96" x14ac:dyDescent="0.3">
      <c r="A628">
        <v>2004</v>
      </c>
      <c r="B628" t="s">
        <v>1119</v>
      </c>
      <c r="C628" t="s">
        <v>3980</v>
      </c>
      <c r="D628" t="s">
        <v>3981</v>
      </c>
      <c r="E628" t="s">
        <v>1019</v>
      </c>
      <c r="F628">
        <v>34.134059999999998</v>
      </c>
      <c r="G628">
        <v>33.135750000000002</v>
      </c>
      <c r="H628">
        <v>35.205309999999997</v>
      </c>
      <c r="I628">
        <v>0.50049999999999994</v>
      </c>
      <c r="J628">
        <v>4.6199999999999998E-2</v>
      </c>
      <c r="K628">
        <v>9.4100000000000003E-2</v>
      </c>
      <c r="L628">
        <v>0.17180000000000001</v>
      </c>
      <c r="M628">
        <v>48225.1</v>
      </c>
      <c r="N628">
        <v>169677.8</v>
      </c>
      <c r="O628">
        <v>0.87250000000000005</v>
      </c>
      <c r="P628">
        <v>0.2772</v>
      </c>
      <c r="Q628">
        <v>7.2999999999999995E-2</v>
      </c>
      <c r="R628">
        <v>15.4</v>
      </c>
      <c r="S628" t="s">
        <v>470</v>
      </c>
      <c r="T628">
        <v>2</v>
      </c>
      <c r="U628">
        <v>74</v>
      </c>
      <c r="V628">
        <v>200</v>
      </c>
      <c r="W628">
        <v>4.8</v>
      </c>
      <c r="X628" t="s">
        <v>663</v>
      </c>
      <c r="Y628" t="s">
        <v>1300</v>
      </c>
      <c r="Z628">
        <v>33</v>
      </c>
      <c r="AA628" t="s">
        <v>474</v>
      </c>
      <c r="AE628" t="s">
        <v>475</v>
      </c>
      <c r="AF628" t="s">
        <v>475</v>
      </c>
      <c r="AH628">
        <v>0</v>
      </c>
      <c r="AI628">
        <v>0</v>
      </c>
      <c r="AJ628" t="s">
        <v>490</v>
      </c>
      <c r="AK628">
        <v>97008</v>
      </c>
      <c r="AL628">
        <v>463</v>
      </c>
      <c r="AM628">
        <v>299</v>
      </c>
      <c r="AN628">
        <v>19</v>
      </c>
      <c r="AO628">
        <v>4531</v>
      </c>
      <c r="AP628">
        <v>48</v>
      </c>
      <c r="AQ628">
        <v>571</v>
      </c>
      <c r="AR628">
        <v>4763</v>
      </c>
      <c r="AS628">
        <v>137.30000000000001</v>
      </c>
      <c r="AT628" t="s">
        <v>3982</v>
      </c>
      <c r="AU628">
        <v>4</v>
      </c>
      <c r="AV628">
        <v>0</v>
      </c>
      <c r="AW628" t="s">
        <v>3983</v>
      </c>
      <c r="AY628">
        <v>94</v>
      </c>
      <c r="AZ628">
        <v>8</v>
      </c>
      <c r="BA628">
        <v>5</v>
      </c>
      <c r="BB628">
        <v>0</v>
      </c>
      <c r="BC628">
        <v>0.61539999999999995</v>
      </c>
      <c r="BD628">
        <v>502</v>
      </c>
      <c r="BE628">
        <v>373</v>
      </c>
      <c r="BF628">
        <v>26</v>
      </c>
      <c r="BG628">
        <v>16</v>
      </c>
      <c r="BH628">
        <v>39</v>
      </c>
      <c r="BI628">
        <v>0</v>
      </c>
      <c r="BJ628" t="s">
        <v>3211</v>
      </c>
      <c r="BK628">
        <v>1</v>
      </c>
      <c r="BL628">
        <v>8</v>
      </c>
      <c r="BM628">
        <v>5</v>
      </c>
      <c r="BN628">
        <v>0</v>
      </c>
      <c r="BO628">
        <v>0.61539999999999995</v>
      </c>
      <c r="BP628">
        <v>8</v>
      </c>
      <c r="BQ628">
        <v>5</v>
      </c>
      <c r="BR628">
        <v>0</v>
      </c>
      <c r="BS628">
        <v>0.61539999999999995</v>
      </c>
      <c r="BT628">
        <v>8</v>
      </c>
      <c r="BU628">
        <v>5</v>
      </c>
      <c r="BV628">
        <v>0</v>
      </c>
      <c r="BW628">
        <v>0.61539999999999995</v>
      </c>
      <c r="BX628">
        <v>0.58599999999999997</v>
      </c>
      <c r="BY628">
        <v>0.29089999999999999</v>
      </c>
      <c r="BZ628">
        <v>0</v>
      </c>
      <c r="CA628">
        <v>0</v>
      </c>
      <c r="CB628">
        <v>1965</v>
      </c>
      <c r="CC628" t="s">
        <v>480</v>
      </c>
      <c r="CE628">
        <v>0</v>
      </c>
      <c r="CF628" t="s">
        <v>593</v>
      </c>
      <c r="CG628">
        <v>1990</v>
      </c>
      <c r="CH628" t="s">
        <v>3212</v>
      </c>
      <c r="CI628">
        <v>39</v>
      </c>
      <c r="CJ628">
        <v>14</v>
      </c>
      <c r="CK628">
        <v>25.67568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</row>
    <row r="629" spans="1:96" x14ac:dyDescent="0.3">
      <c r="A629">
        <v>2004</v>
      </c>
      <c r="B629" t="s">
        <v>124</v>
      </c>
      <c r="C629" t="s">
        <v>3984</v>
      </c>
      <c r="D629" t="s">
        <v>3985</v>
      </c>
      <c r="E629" t="s">
        <v>550</v>
      </c>
      <c r="F629">
        <v>32.274999999999999</v>
      </c>
      <c r="G629">
        <v>31.216180000000001</v>
      </c>
      <c r="H629">
        <v>33.266179999999999</v>
      </c>
      <c r="I629">
        <v>0.48870000000000002</v>
      </c>
      <c r="J629">
        <v>4.9700000000000001E-2</v>
      </c>
      <c r="K629">
        <v>0.1012</v>
      </c>
      <c r="L629">
        <v>0.17710000000000001</v>
      </c>
      <c r="M629">
        <v>44040.51</v>
      </c>
      <c r="N629">
        <v>221510.3</v>
      </c>
      <c r="O629">
        <v>0.7268</v>
      </c>
      <c r="P629">
        <v>0.16500000000000001</v>
      </c>
      <c r="Q629">
        <v>3.9399999999999998E-2</v>
      </c>
      <c r="R629">
        <v>0.18</v>
      </c>
      <c r="S629" t="s">
        <v>539</v>
      </c>
      <c r="T629">
        <v>2</v>
      </c>
      <c r="U629">
        <v>76</v>
      </c>
      <c r="V629">
        <v>200</v>
      </c>
      <c r="W629">
        <v>4.8</v>
      </c>
      <c r="X629" t="s">
        <v>1873</v>
      </c>
      <c r="Y629" t="s">
        <v>3986</v>
      </c>
      <c r="Z629">
        <v>18</v>
      </c>
      <c r="AA629" t="s">
        <v>474</v>
      </c>
      <c r="AD629">
        <v>3.7</v>
      </c>
      <c r="AE629" t="s">
        <v>475</v>
      </c>
      <c r="AF629" t="s">
        <v>475</v>
      </c>
      <c r="AH629">
        <v>0</v>
      </c>
      <c r="AI629">
        <v>0</v>
      </c>
      <c r="AJ629" t="s">
        <v>476</v>
      </c>
      <c r="AK629">
        <v>90706</v>
      </c>
      <c r="AL629">
        <v>411</v>
      </c>
      <c r="AM629">
        <v>217</v>
      </c>
      <c r="AN629">
        <v>11</v>
      </c>
      <c r="AO629">
        <v>2478</v>
      </c>
      <c r="AP629">
        <v>15</v>
      </c>
      <c r="AQ629">
        <v>487</v>
      </c>
      <c r="AR629">
        <v>2531</v>
      </c>
      <c r="AS629">
        <v>137.66999999999999</v>
      </c>
      <c r="AT629" t="s">
        <v>3987</v>
      </c>
      <c r="AU629">
        <v>4</v>
      </c>
      <c r="AV629">
        <v>0</v>
      </c>
      <c r="AW629" t="s">
        <v>3988</v>
      </c>
      <c r="AY629">
        <v>84</v>
      </c>
      <c r="AZ629">
        <v>6</v>
      </c>
      <c r="BA629">
        <v>7</v>
      </c>
      <c r="BB629">
        <v>0</v>
      </c>
      <c r="BC629">
        <v>0.46150000000000002</v>
      </c>
      <c r="BD629">
        <v>494</v>
      </c>
      <c r="BE629">
        <v>328</v>
      </c>
      <c r="BF629">
        <v>37</v>
      </c>
      <c r="BG629">
        <v>31</v>
      </c>
      <c r="BH629">
        <v>28</v>
      </c>
      <c r="BI629">
        <v>0</v>
      </c>
      <c r="BJ629" t="s">
        <v>3989</v>
      </c>
      <c r="BK629">
        <v>1</v>
      </c>
      <c r="BL629">
        <v>6</v>
      </c>
      <c r="BM629">
        <v>7</v>
      </c>
      <c r="BN629">
        <v>0</v>
      </c>
      <c r="BO629">
        <v>0.46150000000000002</v>
      </c>
      <c r="BP629">
        <v>6</v>
      </c>
      <c r="BQ629">
        <v>7</v>
      </c>
      <c r="BR629">
        <v>0</v>
      </c>
      <c r="BS629">
        <v>0.46150000000000002</v>
      </c>
      <c r="BT629">
        <v>6</v>
      </c>
      <c r="BU629">
        <v>7</v>
      </c>
      <c r="BV629">
        <v>0</v>
      </c>
      <c r="BW629">
        <v>0.46150000000000002</v>
      </c>
      <c r="BX629">
        <v>0.61819999999999997</v>
      </c>
      <c r="BY629">
        <v>0.52539999999999998</v>
      </c>
      <c r="BZ629">
        <v>0</v>
      </c>
      <c r="CA629">
        <v>0</v>
      </c>
      <c r="CB629">
        <v>1963</v>
      </c>
      <c r="CC629" t="s">
        <v>480</v>
      </c>
      <c r="CD629" t="s">
        <v>1337</v>
      </c>
      <c r="CE629">
        <v>1</v>
      </c>
      <c r="CF629" t="s">
        <v>531</v>
      </c>
      <c r="CG629">
        <v>1988</v>
      </c>
      <c r="CH629" t="s">
        <v>124</v>
      </c>
      <c r="CI629">
        <v>41</v>
      </c>
      <c r="CJ629">
        <v>16</v>
      </c>
      <c r="CK629">
        <v>24.342110000000002</v>
      </c>
      <c r="CL629">
        <v>0</v>
      </c>
      <c r="CM629">
        <v>0</v>
      </c>
      <c r="CN629">
        <v>1</v>
      </c>
      <c r="CO629">
        <v>0</v>
      </c>
      <c r="CP629">
        <v>0</v>
      </c>
      <c r="CQ629">
        <v>0</v>
      </c>
      <c r="CR629">
        <v>0</v>
      </c>
    </row>
    <row r="630" spans="1:96" x14ac:dyDescent="0.3">
      <c r="A630">
        <v>2004</v>
      </c>
      <c r="B630" t="s">
        <v>3990</v>
      </c>
      <c r="C630" t="s">
        <v>3991</v>
      </c>
      <c r="D630" t="s">
        <v>3992</v>
      </c>
      <c r="E630" t="s">
        <v>974</v>
      </c>
      <c r="F630">
        <v>34.181019999999997</v>
      </c>
      <c r="G630">
        <v>33.326680000000003</v>
      </c>
      <c r="H630">
        <v>35.106580000000001</v>
      </c>
      <c r="I630">
        <v>0.5131</v>
      </c>
      <c r="J630">
        <v>5.6300000000000003E-2</v>
      </c>
      <c r="K630">
        <v>0.111</v>
      </c>
      <c r="L630">
        <v>0.1862</v>
      </c>
      <c r="M630">
        <v>39398.379999999997</v>
      </c>
      <c r="N630">
        <v>137666.20000000001</v>
      </c>
      <c r="O630">
        <v>0.84219999999999995</v>
      </c>
      <c r="P630">
        <v>0.18540000000000001</v>
      </c>
      <c r="Q630">
        <v>4.8599999999999997E-2</v>
      </c>
      <c r="S630" t="s">
        <v>569</v>
      </c>
      <c r="T630">
        <v>2</v>
      </c>
      <c r="U630">
        <v>73.5</v>
      </c>
      <c r="V630">
        <v>184</v>
      </c>
      <c r="W630">
        <v>4.55</v>
      </c>
      <c r="X630" t="s">
        <v>1819</v>
      </c>
      <c r="Y630" t="s">
        <v>3993</v>
      </c>
      <c r="Z630">
        <v>39</v>
      </c>
      <c r="AA630" t="s">
        <v>512</v>
      </c>
      <c r="AE630" t="s">
        <v>475</v>
      </c>
      <c r="AF630" t="s">
        <v>475</v>
      </c>
      <c r="AG630" t="s">
        <v>531</v>
      </c>
      <c r="AH630">
        <v>0</v>
      </c>
      <c r="AI630">
        <v>0</v>
      </c>
      <c r="AJ630" t="s">
        <v>476</v>
      </c>
      <c r="AK630">
        <v>98405</v>
      </c>
      <c r="AL630">
        <v>14</v>
      </c>
      <c r="AM630">
        <v>12</v>
      </c>
      <c r="AN630">
        <v>0</v>
      </c>
      <c r="AO630">
        <v>233</v>
      </c>
      <c r="AP630">
        <v>2</v>
      </c>
      <c r="AQ630">
        <v>19</v>
      </c>
      <c r="AR630">
        <v>256</v>
      </c>
      <c r="AS630">
        <v>5.97</v>
      </c>
      <c r="AT630" t="s">
        <v>3994</v>
      </c>
      <c r="AU630">
        <v>5</v>
      </c>
      <c r="AV630">
        <v>1</v>
      </c>
      <c r="AW630" t="s">
        <v>3995</v>
      </c>
      <c r="CK630">
        <v>23.944099999999999</v>
      </c>
      <c r="CL630">
        <v>0</v>
      </c>
      <c r="CM630">
        <v>1</v>
      </c>
      <c r="CN630">
        <v>1</v>
      </c>
      <c r="CO630">
        <v>0</v>
      </c>
      <c r="CP630">
        <v>0</v>
      </c>
      <c r="CQ630">
        <v>0</v>
      </c>
      <c r="CR630">
        <v>0</v>
      </c>
    </row>
    <row r="631" spans="1:96" x14ac:dyDescent="0.3">
      <c r="A631">
        <v>2004</v>
      </c>
      <c r="B631" t="s">
        <v>350</v>
      </c>
      <c r="C631" t="s">
        <v>3996</v>
      </c>
      <c r="D631" t="s">
        <v>2721</v>
      </c>
      <c r="E631" t="s">
        <v>521</v>
      </c>
      <c r="F631">
        <v>32.091569999999997</v>
      </c>
      <c r="G631">
        <v>31.43487</v>
      </c>
      <c r="H631">
        <v>32.738700000000001</v>
      </c>
      <c r="I631">
        <v>0.49180000000000001</v>
      </c>
      <c r="J631">
        <v>4.3099999999999999E-2</v>
      </c>
      <c r="K631">
        <v>9.3700000000000006E-2</v>
      </c>
      <c r="L631">
        <v>0.17030000000000001</v>
      </c>
      <c r="M631">
        <v>43721.43</v>
      </c>
      <c r="N631">
        <v>73863.289999999994</v>
      </c>
      <c r="O631">
        <v>0.74860000000000004</v>
      </c>
      <c r="P631">
        <v>0.1321</v>
      </c>
      <c r="Q631">
        <v>3.7999999999999999E-2</v>
      </c>
      <c r="R631">
        <v>12.1</v>
      </c>
      <c r="S631" t="s">
        <v>470</v>
      </c>
      <c r="T631">
        <v>2</v>
      </c>
      <c r="U631">
        <v>73</v>
      </c>
      <c r="V631">
        <v>186</v>
      </c>
      <c r="W631">
        <v>4.5999999999999996</v>
      </c>
      <c r="X631" t="s">
        <v>1583</v>
      </c>
      <c r="Y631" t="s">
        <v>1300</v>
      </c>
      <c r="Z631">
        <v>44</v>
      </c>
      <c r="AA631" t="s">
        <v>512</v>
      </c>
      <c r="AE631" t="s">
        <v>475</v>
      </c>
      <c r="AF631" t="s">
        <v>475</v>
      </c>
      <c r="AH631">
        <v>0</v>
      </c>
      <c r="AI631">
        <v>0</v>
      </c>
      <c r="AJ631" t="s">
        <v>490</v>
      </c>
      <c r="AK631">
        <v>77520</v>
      </c>
      <c r="AL631">
        <v>1017</v>
      </c>
      <c r="AM631">
        <v>673</v>
      </c>
      <c r="AN631">
        <v>27</v>
      </c>
      <c r="AO631">
        <v>7853</v>
      </c>
      <c r="AP631">
        <v>57</v>
      </c>
      <c r="AQ631">
        <v>1383</v>
      </c>
      <c r="AR631">
        <v>8701</v>
      </c>
      <c r="AS631">
        <v>178.48</v>
      </c>
      <c r="AT631" t="s">
        <v>3997</v>
      </c>
      <c r="AU631">
        <v>5</v>
      </c>
      <c r="AV631">
        <v>0</v>
      </c>
      <c r="AW631" t="s">
        <v>2724</v>
      </c>
      <c r="AY631">
        <v>103</v>
      </c>
      <c r="AZ631">
        <v>10</v>
      </c>
      <c r="BA631">
        <v>2</v>
      </c>
      <c r="BB631">
        <v>0</v>
      </c>
      <c r="BC631">
        <v>0.83330000000000004</v>
      </c>
      <c r="BD631">
        <v>548</v>
      </c>
      <c r="BE631">
        <v>390</v>
      </c>
      <c r="BF631">
        <v>31</v>
      </c>
      <c r="BG631">
        <v>36</v>
      </c>
      <c r="BH631">
        <v>22</v>
      </c>
      <c r="BI631">
        <v>0</v>
      </c>
      <c r="BJ631" t="s">
        <v>3998</v>
      </c>
      <c r="BK631">
        <v>3</v>
      </c>
      <c r="BL631">
        <v>10</v>
      </c>
      <c r="BM631">
        <v>2</v>
      </c>
      <c r="BN631">
        <v>0</v>
      </c>
      <c r="BO631">
        <v>0.83330000000000004</v>
      </c>
      <c r="BP631">
        <v>27</v>
      </c>
      <c r="BQ631">
        <v>8</v>
      </c>
      <c r="BR631">
        <v>0</v>
      </c>
      <c r="BS631">
        <v>0.77139999999999997</v>
      </c>
      <c r="BT631">
        <v>27</v>
      </c>
      <c r="BU631">
        <v>8</v>
      </c>
      <c r="BV631">
        <v>0</v>
      </c>
      <c r="BW631">
        <v>0.77139999999999997</v>
      </c>
      <c r="BX631">
        <v>0.59750000000000003</v>
      </c>
      <c r="BY631">
        <v>0.62070000000000003</v>
      </c>
      <c r="BZ631">
        <v>0</v>
      </c>
      <c r="CA631">
        <v>0</v>
      </c>
      <c r="CB631">
        <v>1964</v>
      </c>
      <c r="CC631" t="s">
        <v>480</v>
      </c>
      <c r="CE631">
        <v>0</v>
      </c>
      <c r="CF631" t="s">
        <v>481</v>
      </c>
      <c r="CG631">
        <v>1986</v>
      </c>
      <c r="CH631" t="s">
        <v>1160</v>
      </c>
      <c r="CI631">
        <v>40</v>
      </c>
      <c r="CJ631">
        <v>18</v>
      </c>
      <c r="CK631">
        <v>24.53706</v>
      </c>
      <c r="CL631">
        <v>0</v>
      </c>
      <c r="CM631">
        <v>1</v>
      </c>
      <c r="CN631">
        <v>0</v>
      </c>
      <c r="CO631">
        <v>0</v>
      </c>
      <c r="CP631">
        <v>0</v>
      </c>
      <c r="CQ631">
        <v>0</v>
      </c>
      <c r="CR631">
        <v>0</v>
      </c>
    </row>
    <row r="632" spans="1:96" x14ac:dyDescent="0.3">
      <c r="A632">
        <v>2004</v>
      </c>
      <c r="B632" t="s">
        <v>350</v>
      </c>
      <c r="C632" t="s">
        <v>3999</v>
      </c>
      <c r="D632" t="s">
        <v>4000</v>
      </c>
      <c r="E632" t="s">
        <v>2448</v>
      </c>
      <c r="F632">
        <v>25.140630000000002</v>
      </c>
      <c r="G632">
        <v>24.788070000000001</v>
      </c>
      <c r="H632">
        <v>25.523299999999999</v>
      </c>
      <c r="I632">
        <v>0.49919999999999998</v>
      </c>
      <c r="J632">
        <v>3.2800000000000003E-2</v>
      </c>
      <c r="K632">
        <v>7.3099999999999998E-2</v>
      </c>
      <c r="L632">
        <v>0.13239999999999999</v>
      </c>
      <c r="M632">
        <v>49572.53</v>
      </c>
      <c r="N632">
        <v>154504</v>
      </c>
      <c r="O632">
        <v>0.90959999999999996</v>
      </c>
      <c r="P632">
        <v>0.31380000000000002</v>
      </c>
      <c r="Q632">
        <v>8.77E-2</v>
      </c>
      <c r="R632">
        <v>0.28999999999999998</v>
      </c>
      <c r="S632" t="s">
        <v>539</v>
      </c>
      <c r="T632">
        <v>2</v>
      </c>
      <c r="U632">
        <v>78</v>
      </c>
      <c r="V632">
        <v>240</v>
      </c>
      <c r="W632">
        <v>4.91</v>
      </c>
      <c r="X632" t="s">
        <v>1223</v>
      </c>
      <c r="Y632" t="s">
        <v>4001</v>
      </c>
      <c r="Z632">
        <v>26</v>
      </c>
      <c r="AA632" t="s">
        <v>474</v>
      </c>
      <c r="AE632" t="s">
        <v>475</v>
      </c>
      <c r="AF632" t="s">
        <v>475</v>
      </c>
      <c r="AG632" t="s">
        <v>4002</v>
      </c>
      <c r="AH632">
        <v>0</v>
      </c>
      <c r="AI632">
        <v>1</v>
      </c>
      <c r="AJ632" t="s">
        <v>490</v>
      </c>
      <c r="AK632">
        <v>84057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 t="s">
        <v>4003</v>
      </c>
      <c r="AU632">
        <v>2</v>
      </c>
      <c r="AV632">
        <v>1</v>
      </c>
      <c r="AW632" t="s">
        <v>4004</v>
      </c>
      <c r="AY632">
        <v>103</v>
      </c>
      <c r="AZ632">
        <v>10</v>
      </c>
      <c r="BA632">
        <v>2</v>
      </c>
      <c r="BB632">
        <v>0</v>
      </c>
      <c r="BC632">
        <v>0.83330000000000004</v>
      </c>
      <c r="BD632">
        <v>548</v>
      </c>
      <c r="BE632">
        <v>390</v>
      </c>
      <c r="BF632">
        <v>31</v>
      </c>
      <c r="BG632">
        <v>36</v>
      </c>
      <c r="BH632">
        <v>22</v>
      </c>
      <c r="BI632">
        <v>0</v>
      </c>
      <c r="BJ632" t="s">
        <v>3998</v>
      </c>
      <c r="BK632">
        <v>3</v>
      </c>
      <c r="BL632">
        <v>10</v>
      </c>
      <c r="BM632">
        <v>2</v>
      </c>
      <c r="BN632">
        <v>0</v>
      </c>
      <c r="BO632">
        <v>0.83330000000000004</v>
      </c>
      <c r="BP632">
        <v>27</v>
      </c>
      <c r="BQ632">
        <v>8</v>
      </c>
      <c r="BR632">
        <v>0</v>
      </c>
      <c r="BS632">
        <v>0.77139999999999997</v>
      </c>
      <c r="BT632">
        <v>27</v>
      </c>
      <c r="BU632">
        <v>8</v>
      </c>
      <c r="BV632">
        <v>0</v>
      </c>
      <c r="BW632">
        <v>0.77139999999999997</v>
      </c>
      <c r="BX632">
        <v>0.59750000000000003</v>
      </c>
      <c r="BY632">
        <v>0.62070000000000003</v>
      </c>
      <c r="BZ632">
        <v>0</v>
      </c>
      <c r="CA632">
        <v>0</v>
      </c>
      <c r="CB632">
        <v>1964</v>
      </c>
      <c r="CC632" t="s">
        <v>480</v>
      </c>
      <c r="CE632">
        <v>0</v>
      </c>
      <c r="CF632" t="s">
        <v>481</v>
      </c>
      <c r="CG632">
        <v>1986</v>
      </c>
      <c r="CH632" t="s">
        <v>1160</v>
      </c>
      <c r="CI632">
        <v>40</v>
      </c>
      <c r="CJ632">
        <v>18</v>
      </c>
      <c r="CK632">
        <v>27.731760000000001</v>
      </c>
      <c r="CL632">
        <v>0</v>
      </c>
      <c r="CM632">
        <v>0</v>
      </c>
      <c r="CN632">
        <v>0</v>
      </c>
      <c r="CO632">
        <v>1</v>
      </c>
      <c r="CP632">
        <v>0</v>
      </c>
      <c r="CQ632">
        <v>0</v>
      </c>
      <c r="CR632">
        <v>1</v>
      </c>
    </row>
    <row r="633" spans="1:96" x14ac:dyDescent="0.3">
      <c r="A633">
        <v>2004</v>
      </c>
      <c r="B633" t="s">
        <v>3213</v>
      </c>
      <c r="C633" t="s">
        <v>4005</v>
      </c>
      <c r="D633" t="s">
        <v>4006</v>
      </c>
      <c r="E633" t="s">
        <v>3426</v>
      </c>
      <c r="F633">
        <v>32.402670000000001</v>
      </c>
      <c r="G633">
        <v>31.872669999999999</v>
      </c>
      <c r="H633">
        <v>32.944330000000001</v>
      </c>
      <c r="I633">
        <v>0.50180000000000002</v>
      </c>
      <c r="J633">
        <v>5.2499999999999998E-2</v>
      </c>
      <c r="K633">
        <v>0.1153</v>
      </c>
      <c r="L633">
        <v>0.20130000000000001</v>
      </c>
      <c r="M633">
        <v>35018.79</v>
      </c>
      <c r="N633">
        <v>90254.52</v>
      </c>
      <c r="O633">
        <v>0.85450000000000004</v>
      </c>
      <c r="P633">
        <v>0.18160000000000001</v>
      </c>
      <c r="Q633">
        <v>4.65E-2</v>
      </c>
      <c r="R633">
        <v>0.86</v>
      </c>
      <c r="S633" t="s">
        <v>539</v>
      </c>
      <c r="T633">
        <v>2</v>
      </c>
      <c r="U633">
        <v>72</v>
      </c>
      <c r="V633">
        <v>170</v>
      </c>
      <c r="W633">
        <v>4.5999999999999996</v>
      </c>
      <c r="X633" t="s">
        <v>1107</v>
      </c>
      <c r="Y633" t="s">
        <v>4007</v>
      </c>
      <c r="AA633" t="s">
        <v>474</v>
      </c>
      <c r="AD633">
        <v>3.9</v>
      </c>
      <c r="AE633" t="s">
        <v>475</v>
      </c>
      <c r="AH633">
        <v>0</v>
      </c>
      <c r="AI633">
        <v>0</v>
      </c>
      <c r="AJ633" t="s">
        <v>490</v>
      </c>
      <c r="AK633">
        <v>83201</v>
      </c>
      <c r="AU633">
        <v>0</v>
      </c>
      <c r="AW633" t="s">
        <v>4008</v>
      </c>
      <c r="AY633">
        <v>102</v>
      </c>
      <c r="AZ633">
        <v>3</v>
      </c>
      <c r="BA633">
        <v>9</v>
      </c>
      <c r="BB633">
        <v>0</v>
      </c>
      <c r="BC633">
        <v>0.25</v>
      </c>
      <c r="BD633">
        <v>463</v>
      </c>
      <c r="BE633">
        <v>435</v>
      </c>
      <c r="BF633">
        <v>30</v>
      </c>
      <c r="BG633">
        <v>20</v>
      </c>
      <c r="BH633">
        <v>36</v>
      </c>
      <c r="BI633">
        <v>0</v>
      </c>
      <c r="BJ633" t="s">
        <v>3218</v>
      </c>
      <c r="BK633">
        <v>8</v>
      </c>
      <c r="BL633">
        <v>3</v>
      </c>
      <c r="BM633">
        <v>9</v>
      </c>
      <c r="BN633">
        <v>0</v>
      </c>
      <c r="BO633">
        <v>0.25</v>
      </c>
      <c r="BP633">
        <v>55</v>
      </c>
      <c r="BQ633">
        <v>41</v>
      </c>
      <c r="BR633">
        <v>0</v>
      </c>
      <c r="BS633">
        <v>0.57289999999999996</v>
      </c>
      <c r="BT633">
        <v>25</v>
      </c>
      <c r="BU633">
        <v>32</v>
      </c>
      <c r="BV633">
        <v>0</v>
      </c>
      <c r="BW633">
        <v>0.43859999999999999</v>
      </c>
      <c r="BX633">
        <v>0.53129999999999999</v>
      </c>
      <c r="BY633">
        <v>0.35709999999999997</v>
      </c>
      <c r="BZ633">
        <v>0</v>
      </c>
      <c r="CA633">
        <v>0</v>
      </c>
      <c r="CB633">
        <v>1950</v>
      </c>
      <c r="CC633" t="s">
        <v>480</v>
      </c>
      <c r="CE633">
        <v>0</v>
      </c>
      <c r="CF633" t="s">
        <v>531</v>
      </c>
      <c r="CG633">
        <v>1980</v>
      </c>
      <c r="CH633" t="s">
        <v>1727</v>
      </c>
      <c r="CI633">
        <v>54</v>
      </c>
      <c r="CJ633">
        <v>24</v>
      </c>
      <c r="CK633">
        <v>23.053629999999998</v>
      </c>
      <c r="CL633">
        <v>0</v>
      </c>
      <c r="CM633">
        <v>0</v>
      </c>
      <c r="CN633">
        <v>0</v>
      </c>
      <c r="CO633">
        <v>0</v>
      </c>
      <c r="CP633">
        <v>0</v>
      </c>
      <c r="CQ633">
        <v>0</v>
      </c>
      <c r="CR633">
        <v>0</v>
      </c>
    </row>
    <row r="634" spans="1:96" x14ac:dyDescent="0.3">
      <c r="A634">
        <v>2004</v>
      </c>
      <c r="B634" t="s">
        <v>2340</v>
      </c>
      <c r="C634" t="s">
        <v>4009</v>
      </c>
      <c r="D634" t="s">
        <v>4010</v>
      </c>
      <c r="E634" t="s">
        <v>662</v>
      </c>
      <c r="F634">
        <v>34.299999999999997</v>
      </c>
      <c r="G634">
        <v>32.6</v>
      </c>
      <c r="H634">
        <v>35.700000000000003</v>
      </c>
      <c r="I634">
        <v>0.47649999999999998</v>
      </c>
      <c r="J634">
        <v>6.2899999999999998E-2</v>
      </c>
      <c r="K634">
        <v>0.13539999999999999</v>
      </c>
      <c r="L634">
        <v>0.23219999999999999</v>
      </c>
      <c r="M634">
        <v>27658</v>
      </c>
      <c r="N634">
        <v>61700</v>
      </c>
      <c r="O634">
        <v>0.64329999999999998</v>
      </c>
      <c r="P634">
        <v>7.8600000000000003E-2</v>
      </c>
      <c r="Q634">
        <v>2.46E-2</v>
      </c>
      <c r="R634">
        <v>0.19</v>
      </c>
      <c r="S634" t="s">
        <v>539</v>
      </c>
      <c r="T634">
        <v>2</v>
      </c>
      <c r="U634">
        <v>71</v>
      </c>
      <c r="V634">
        <v>175</v>
      </c>
      <c r="W634">
        <v>4.37</v>
      </c>
      <c r="X634" t="s">
        <v>1456</v>
      </c>
      <c r="Y634" t="s">
        <v>4011</v>
      </c>
      <c r="Z634">
        <v>14</v>
      </c>
      <c r="AA634" t="s">
        <v>512</v>
      </c>
      <c r="AD634">
        <v>2.7</v>
      </c>
      <c r="AE634" t="s">
        <v>475</v>
      </c>
      <c r="AF634" t="s">
        <v>475</v>
      </c>
      <c r="AG634" t="s">
        <v>625</v>
      </c>
      <c r="AH634">
        <v>0</v>
      </c>
      <c r="AI634">
        <v>0</v>
      </c>
      <c r="AJ634" t="s">
        <v>490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31</v>
      </c>
      <c r="AR634">
        <v>92</v>
      </c>
      <c r="AS634">
        <v>0</v>
      </c>
      <c r="AT634" t="s">
        <v>4012</v>
      </c>
      <c r="AU634">
        <v>3</v>
      </c>
      <c r="AV634">
        <v>1</v>
      </c>
      <c r="AW634" t="s">
        <v>4013</v>
      </c>
      <c r="CK634">
        <v>24.404879999999999</v>
      </c>
      <c r="CL634">
        <v>0</v>
      </c>
      <c r="CM634">
        <v>1</v>
      </c>
      <c r="CN634">
        <v>0</v>
      </c>
      <c r="CO634">
        <v>0</v>
      </c>
      <c r="CP634">
        <v>0</v>
      </c>
      <c r="CQ634">
        <v>0</v>
      </c>
      <c r="CR634">
        <v>0</v>
      </c>
    </row>
    <row r="635" spans="1:96" x14ac:dyDescent="0.3">
      <c r="A635">
        <v>2004</v>
      </c>
      <c r="B635" t="s">
        <v>1069</v>
      </c>
      <c r="C635" t="s">
        <v>4014</v>
      </c>
      <c r="D635" t="s">
        <v>4015</v>
      </c>
      <c r="E635" t="s">
        <v>808</v>
      </c>
      <c r="F635">
        <v>36.366660000000003</v>
      </c>
      <c r="G635">
        <v>35.444519999999997</v>
      </c>
      <c r="H635">
        <v>36.930300000000003</v>
      </c>
      <c r="I635">
        <v>0.51439999999999997</v>
      </c>
      <c r="J635">
        <v>7.1599999999999997E-2</v>
      </c>
      <c r="K635">
        <v>0.1376</v>
      </c>
      <c r="L635">
        <v>0.21640000000000001</v>
      </c>
      <c r="M635">
        <v>41262.85</v>
      </c>
      <c r="N635">
        <v>137298</v>
      </c>
      <c r="O635">
        <v>0.7984</v>
      </c>
      <c r="P635">
        <v>0.29899999999999999</v>
      </c>
      <c r="Q635">
        <v>9.1700000000000004E-2</v>
      </c>
      <c r="R635">
        <v>3.12</v>
      </c>
      <c r="S635" t="s">
        <v>498</v>
      </c>
      <c r="T635">
        <v>2</v>
      </c>
      <c r="U635">
        <v>72</v>
      </c>
      <c r="V635">
        <v>198</v>
      </c>
      <c r="W635">
        <v>4.5999999999999996</v>
      </c>
      <c r="X635" t="s">
        <v>644</v>
      </c>
      <c r="Y635" t="s">
        <v>4016</v>
      </c>
      <c r="Z635">
        <v>39</v>
      </c>
      <c r="AA635" t="s">
        <v>512</v>
      </c>
      <c r="AD635">
        <v>4.2</v>
      </c>
      <c r="AE635" t="s">
        <v>475</v>
      </c>
      <c r="AF635" t="s">
        <v>475</v>
      </c>
      <c r="AH635">
        <v>0</v>
      </c>
      <c r="AI635">
        <v>0</v>
      </c>
      <c r="AJ635" t="s">
        <v>490</v>
      </c>
      <c r="AK635">
        <v>36010</v>
      </c>
      <c r="AL635">
        <v>540</v>
      </c>
      <c r="AM635">
        <v>284</v>
      </c>
      <c r="AN635">
        <v>21</v>
      </c>
      <c r="AO635">
        <v>3406</v>
      </c>
      <c r="AP635">
        <v>29</v>
      </c>
      <c r="AQ635">
        <v>887</v>
      </c>
      <c r="AR635">
        <v>4869</v>
      </c>
      <c r="AS635">
        <v>87.33</v>
      </c>
      <c r="AT635" t="s">
        <v>4017</v>
      </c>
      <c r="AU635">
        <v>5</v>
      </c>
      <c r="AV635">
        <v>0</v>
      </c>
      <c r="AW635" t="s">
        <v>4018</v>
      </c>
      <c r="AY635">
        <v>110</v>
      </c>
      <c r="AZ635">
        <v>2</v>
      </c>
      <c r="BA635">
        <v>10</v>
      </c>
      <c r="BB635">
        <v>0</v>
      </c>
      <c r="BC635">
        <v>0.16669999999999999</v>
      </c>
      <c r="BD635">
        <v>508</v>
      </c>
      <c r="BE635">
        <v>506</v>
      </c>
      <c r="BF635">
        <v>49</v>
      </c>
      <c r="BG635">
        <v>14</v>
      </c>
      <c r="BH635">
        <v>43</v>
      </c>
      <c r="BI635">
        <v>0</v>
      </c>
      <c r="BJ635" t="s">
        <v>2352</v>
      </c>
      <c r="BK635">
        <v>10</v>
      </c>
      <c r="BL635">
        <v>2</v>
      </c>
      <c r="BM635">
        <v>10</v>
      </c>
      <c r="BN635">
        <v>0</v>
      </c>
      <c r="BO635">
        <v>0.16669999999999999</v>
      </c>
      <c r="BP635">
        <v>64</v>
      </c>
      <c r="BQ635">
        <v>56</v>
      </c>
      <c r="BR635">
        <v>0</v>
      </c>
      <c r="BS635">
        <v>0.5333</v>
      </c>
      <c r="BT635">
        <v>34</v>
      </c>
      <c r="BU635">
        <v>29</v>
      </c>
      <c r="BV635">
        <v>0</v>
      </c>
      <c r="BW635">
        <v>0.53969999999999996</v>
      </c>
      <c r="BX635">
        <v>0.52400000000000002</v>
      </c>
      <c r="BY635">
        <v>0.24560000000000001</v>
      </c>
      <c r="BZ635">
        <v>0</v>
      </c>
      <c r="CA635">
        <v>0</v>
      </c>
      <c r="CB635">
        <v>1951</v>
      </c>
      <c r="CC635" t="s">
        <v>480</v>
      </c>
      <c r="CE635">
        <v>0</v>
      </c>
      <c r="CF635" t="s">
        <v>531</v>
      </c>
      <c r="CG635">
        <v>1976</v>
      </c>
      <c r="CH635" t="s">
        <v>1177</v>
      </c>
      <c r="CI635">
        <v>53</v>
      </c>
      <c r="CJ635">
        <v>28</v>
      </c>
      <c r="CK635">
        <v>26.85069</v>
      </c>
      <c r="CL635">
        <v>0</v>
      </c>
      <c r="CM635">
        <v>1</v>
      </c>
      <c r="CN635">
        <v>0</v>
      </c>
      <c r="CO635">
        <v>0</v>
      </c>
      <c r="CP635">
        <v>1</v>
      </c>
      <c r="CQ635">
        <v>0</v>
      </c>
      <c r="CR635">
        <v>1</v>
      </c>
    </row>
    <row r="636" spans="1:96" x14ac:dyDescent="0.3">
      <c r="A636">
        <v>2004</v>
      </c>
      <c r="B636" t="s">
        <v>187</v>
      </c>
      <c r="C636" t="s">
        <v>4019</v>
      </c>
      <c r="D636" t="s">
        <v>871</v>
      </c>
      <c r="E636" t="s">
        <v>550</v>
      </c>
      <c r="F636">
        <v>37.35</v>
      </c>
      <c r="G636">
        <v>36.827779999999997</v>
      </c>
      <c r="H636">
        <v>37.792360000000002</v>
      </c>
      <c r="I636">
        <v>0.47949999999999998</v>
      </c>
      <c r="J636">
        <v>5.4199999999999998E-2</v>
      </c>
      <c r="K636">
        <v>0.1263</v>
      </c>
      <c r="L636">
        <v>0.23089999999999999</v>
      </c>
      <c r="M636">
        <v>41327.4</v>
      </c>
      <c r="N636">
        <v>122717.8</v>
      </c>
      <c r="O636">
        <v>0.79990000000000006</v>
      </c>
      <c r="P636">
        <v>0.29480000000000001</v>
      </c>
      <c r="Q636">
        <v>0.11799999999999999</v>
      </c>
      <c r="R636">
        <v>22.28</v>
      </c>
      <c r="S636" t="s">
        <v>470</v>
      </c>
      <c r="T636">
        <v>2</v>
      </c>
      <c r="U636">
        <v>73.5</v>
      </c>
      <c r="V636">
        <v>204</v>
      </c>
      <c r="W636">
        <v>4.8</v>
      </c>
      <c r="X636" t="s">
        <v>629</v>
      </c>
      <c r="Y636" t="s">
        <v>4020</v>
      </c>
      <c r="Z636">
        <v>11</v>
      </c>
      <c r="AA636" t="s">
        <v>474</v>
      </c>
      <c r="AD636">
        <v>4</v>
      </c>
      <c r="AE636" t="s">
        <v>475</v>
      </c>
      <c r="AF636" t="s">
        <v>475</v>
      </c>
      <c r="AH636">
        <v>0</v>
      </c>
      <c r="AI636">
        <v>0</v>
      </c>
      <c r="AJ636" t="s">
        <v>476</v>
      </c>
      <c r="AK636">
        <v>90006</v>
      </c>
      <c r="AL636">
        <v>9</v>
      </c>
      <c r="AM636">
        <v>4</v>
      </c>
      <c r="AN636">
        <v>1</v>
      </c>
      <c r="AO636">
        <v>42</v>
      </c>
      <c r="AP636">
        <v>1</v>
      </c>
      <c r="AQ636">
        <v>10</v>
      </c>
      <c r="AR636">
        <v>54</v>
      </c>
      <c r="AS636">
        <v>3.82</v>
      </c>
      <c r="AT636" t="s">
        <v>4021</v>
      </c>
      <c r="AU636">
        <v>5</v>
      </c>
      <c r="AV636">
        <v>0</v>
      </c>
      <c r="AW636" t="s">
        <v>4022</v>
      </c>
      <c r="AY636">
        <v>96</v>
      </c>
      <c r="AZ636">
        <v>8</v>
      </c>
      <c r="BA636">
        <v>5</v>
      </c>
      <c r="BB636">
        <v>0</v>
      </c>
      <c r="BC636">
        <v>0.61539999999999995</v>
      </c>
      <c r="BD636">
        <v>474</v>
      </c>
      <c r="BE636">
        <v>470</v>
      </c>
      <c r="BF636">
        <v>39</v>
      </c>
      <c r="BG636">
        <v>35</v>
      </c>
      <c r="BH636">
        <v>28</v>
      </c>
      <c r="BI636">
        <v>0</v>
      </c>
      <c r="BJ636" t="s">
        <v>2358</v>
      </c>
      <c r="BK636">
        <v>9</v>
      </c>
      <c r="BL636">
        <v>8</v>
      </c>
      <c r="BM636">
        <v>5</v>
      </c>
      <c r="BN636">
        <v>0</v>
      </c>
      <c r="BO636">
        <v>0.61539999999999995</v>
      </c>
      <c r="BP636">
        <v>48</v>
      </c>
      <c r="BQ636">
        <v>57</v>
      </c>
      <c r="BR636">
        <v>0</v>
      </c>
      <c r="BS636">
        <v>0.45710000000000001</v>
      </c>
      <c r="BT636">
        <v>31</v>
      </c>
      <c r="BU636">
        <v>30</v>
      </c>
      <c r="BV636">
        <v>0</v>
      </c>
      <c r="BW636">
        <v>0.50819999999999999</v>
      </c>
      <c r="BX636">
        <v>0.52190000000000003</v>
      </c>
      <c r="BY636">
        <v>0.55559999999999998</v>
      </c>
      <c r="BZ636">
        <v>0</v>
      </c>
      <c r="CA636">
        <v>0</v>
      </c>
      <c r="CB636">
        <v>1944</v>
      </c>
      <c r="CC636" t="s">
        <v>480</v>
      </c>
      <c r="CD636" t="s">
        <v>2359</v>
      </c>
      <c r="CE636">
        <v>3</v>
      </c>
      <c r="CF636" t="s">
        <v>527</v>
      </c>
      <c r="CG636">
        <v>1970</v>
      </c>
      <c r="CH636" t="s">
        <v>187</v>
      </c>
      <c r="CI636">
        <v>60</v>
      </c>
      <c r="CJ636">
        <v>34</v>
      </c>
      <c r="CK636">
        <v>26.546720000000001</v>
      </c>
      <c r="CL636">
        <v>0</v>
      </c>
      <c r="CM636">
        <v>0</v>
      </c>
      <c r="CN636">
        <v>1</v>
      </c>
      <c r="CO636">
        <v>0</v>
      </c>
      <c r="CP636">
        <v>0</v>
      </c>
      <c r="CQ636">
        <v>0</v>
      </c>
      <c r="CR636">
        <v>0</v>
      </c>
    </row>
    <row r="637" spans="1:96" x14ac:dyDescent="0.3">
      <c r="A637">
        <v>2004</v>
      </c>
      <c r="B637" t="s">
        <v>147</v>
      </c>
      <c r="C637" t="s">
        <v>4023</v>
      </c>
      <c r="D637" t="s">
        <v>4024</v>
      </c>
      <c r="E637" t="s">
        <v>748</v>
      </c>
      <c r="F637">
        <v>39.166670000000003</v>
      </c>
      <c r="G637">
        <v>39.5</v>
      </c>
      <c r="H637">
        <v>38.966670000000001</v>
      </c>
      <c r="I637">
        <v>0.50470000000000004</v>
      </c>
      <c r="J637">
        <v>3.5099999999999999E-2</v>
      </c>
      <c r="K637">
        <v>0.1517</v>
      </c>
      <c r="L637">
        <v>0.22509999999999999</v>
      </c>
      <c r="M637">
        <v>87202.67</v>
      </c>
      <c r="N637">
        <v>210200</v>
      </c>
      <c r="O637">
        <v>0.9577</v>
      </c>
      <c r="P637">
        <v>0.44130000000000003</v>
      </c>
      <c r="Q637">
        <v>0.16200000000000001</v>
      </c>
      <c r="R637">
        <v>1.95</v>
      </c>
      <c r="S637" t="s">
        <v>486</v>
      </c>
      <c r="T637">
        <v>3</v>
      </c>
      <c r="U637">
        <v>75.5</v>
      </c>
      <c r="V637">
        <v>192</v>
      </c>
      <c r="W637">
        <v>4.75</v>
      </c>
      <c r="X637" t="s">
        <v>671</v>
      </c>
      <c r="Y637" t="s">
        <v>4025</v>
      </c>
      <c r="Z637">
        <v>39</v>
      </c>
      <c r="AA637" t="s">
        <v>474</v>
      </c>
      <c r="AE637" t="s">
        <v>475</v>
      </c>
      <c r="AF637" t="s">
        <v>475</v>
      </c>
      <c r="AH637">
        <v>0</v>
      </c>
      <c r="AI637">
        <v>0</v>
      </c>
      <c r="AJ637" t="s">
        <v>490</v>
      </c>
      <c r="AK637">
        <v>20151</v>
      </c>
      <c r="AL637">
        <v>656</v>
      </c>
      <c r="AM637">
        <v>386</v>
      </c>
      <c r="AN637">
        <v>21</v>
      </c>
      <c r="AO637">
        <v>4867</v>
      </c>
      <c r="AP637">
        <v>28</v>
      </c>
      <c r="AQ637">
        <v>826</v>
      </c>
      <c r="AR637">
        <v>4695</v>
      </c>
      <c r="AS637">
        <v>124.79</v>
      </c>
      <c r="AT637" t="s">
        <v>4026</v>
      </c>
      <c r="AU637">
        <v>5</v>
      </c>
      <c r="AV637">
        <v>0</v>
      </c>
      <c r="AW637" t="s">
        <v>4027</v>
      </c>
      <c r="AY637">
        <v>99</v>
      </c>
      <c r="AZ637">
        <v>8</v>
      </c>
      <c r="BA637">
        <v>5</v>
      </c>
      <c r="BB637">
        <v>0</v>
      </c>
      <c r="BC637">
        <v>0.61539999999999995</v>
      </c>
      <c r="BD637">
        <v>555</v>
      </c>
      <c r="BE637">
        <v>379</v>
      </c>
      <c r="BF637">
        <v>41</v>
      </c>
      <c r="BG637">
        <v>48</v>
      </c>
      <c r="BH637">
        <v>15</v>
      </c>
      <c r="BI637">
        <v>0</v>
      </c>
      <c r="BJ637" t="s">
        <v>1705</v>
      </c>
      <c r="BK637">
        <v>23</v>
      </c>
      <c r="BL637">
        <v>8</v>
      </c>
      <c r="BM637">
        <v>5</v>
      </c>
      <c r="BN637">
        <v>0</v>
      </c>
      <c r="BO637">
        <v>0.61539999999999995</v>
      </c>
      <c r="BP637">
        <v>167</v>
      </c>
      <c r="BQ637">
        <v>97</v>
      </c>
      <c r="BR637">
        <v>4</v>
      </c>
      <c r="BS637">
        <v>0.63060000000000005</v>
      </c>
      <c r="BT637">
        <v>48</v>
      </c>
      <c r="BU637">
        <v>15</v>
      </c>
      <c r="BV637">
        <v>0</v>
      </c>
      <c r="BW637">
        <v>0.76190000000000002</v>
      </c>
      <c r="BX637">
        <v>0.61129999999999995</v>
      </c>
      <c r="BY637">
        <v>0.76190000000000002</v>
      </c>
      <c r="BZ637">
        <v>0</v>
      </c>
      <c r="CA637">
        <v>0</v>
      </c>
      <c r="CB637">
        <v>1946</v>
      </c>
      <c r="CC637" t="s">
        <v>480</v>
      </c>
      <c r="CE637">
        <v>0</v>
      </c>
      <c r="CF637" t="s">
        <v>481</v>
      </c>
      <c r="CG637">
        <v>1972</v>
      </c>
      <c r="CH637" t="s">
        <v>147</v>
      </c>
      <c r="CI637">
        <v>58</v>
      </c>
      <c r="CJ637">
        <v>32</v>
      </c>
      <c r="CK637">
        <v>23.67896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0</v>
      </c>
      <c r="CR637">
        <v>0</v>
      </c>
    </row>
    <row r="638" spans="1:96" x14ac:dyDescent="0.3">
      <c r="A638">
        <v>2004</v>
      </c>
      <c r="B638" t="s">
        <v>1706</v>
      </c>
      <c r="C638" t="s">
        <v>4028</v>
      </c>
      <c r="D638" t="s">
        <v>4029</v>
      </c>
      <c r="E638" t="s">
        <v>718</v>
      </c>
      <c r="F638">
        <v>36.466180000000001</v>
      </c>
      <c r="G638">
        <v>35</v>
      </c>
      <c r="H638">
        <v>37.67794</v>
      </c>
      <c r="I638">
        <v>0.48849999999999999</v>
      </c>
      <c r="J638">
        <v>0.05</v>
      </c>
      <c r="K638">
        <v>0.1137</v>
      </c>
      <c r="L638">
        <v>0.20749999999999999</v>
      </c>
      <c r="M638">
        <v>21762.240000000002</v>
      </c>
      <c r="N638">
        <v>50708.82</v>
      </c>
      <c r="O638">
        <v>0.57440000000000002</v>
      </c>
      <c r="P638">
        <v>8.5300000000000001E-2</v>
      </c>
      <c r="Q638">
        <v>4.1700000000000001E-2</v>
      </c>
      <c r="R638">
        <v>1.79</v>
      </c>
      <c r="S638" t="s">
        <v>486</v>
      </c>
      <c r="T638">
        <v>2</v>
      </c>
      <c r="U638">
        <v>75</v>
      </c>
      <c r="V638">
        <v>215</v>
      </c>
      <c r="X638" t="s">
        <v>2651</v>
      </c>
      <c r="Y638" t="s">
        <v>1188</v>
      </c>
      <c r="Z638">
        <v>32</v>
      </c>
      <c r="AA638" t="s">
        <v>474</v>
      </c>
      <c r="AD638">
        <v>3.75</v>
      </c>
      <c r="AE638" t="s">
        <v>475</v>
      </c>
      <c r="AF638" t="s">
        <v>473</v>
      </c>
      <c r="AH638">
        <v>0</v>
      </c>
      <c r="AI638">
        <v>0</v>
      </c>
      <c r="AJ638" t="s">
        <v>490</v>
      </c>
      <c r="AK638">
        <v>41701</v>
      </c>
      <c r="AL638">
        <v>692</v>
      </c>
      <c r="AM638">
        <v>416</v>
      </c>
      <c r="AN638">
        <v>14</v>
      </c>
      <c r="AO638">
        <v>4695</v>
      </c>
      <c r="AP638">
        <v>26</v>
      </c>
      <c r="AQ638">
        <v>855</v>
      </c>
      <c r="AR638">
        <v>4998</v>
      </c>
      <c r="AS638">
        <v>146.72</v>
      </c>
      <c r="AT638" t="s">
        <v>4030</v>
      </c>
      <c r="AU638">
        <v>5</v>
      </c>
      <c r="AV638">
        <v>0</v>
      </c>
      <c r="AW638" t="s">
        <v>4031</v>
      </c>
      <c r="AY638">
        <v>95</v>
      </c>
      <c r="AZ638">
        <v>5</v>
      </c>
      <c r="BA638">
        <v>7</v>
      </c>
      <c r="BB638">
        <v>0</v>
      </c>
      <c r="BC638">
        <v>0.41670000000000001</v>
      </c>
      <c r="BD638">
        <v>358</v>
      </c>
      <c r="BE638">
        <v>528</v>
      </c>
      <c r="BF638">
        <v>29</v>
      </c>
      <c r="BG638">
        <v>27</v>
      </c>
      <c r="BH638">
        <v>32</v>
      </c>
      <c r="BI638">
        <v>0</v>
      </c>
      <c r="BJ638" t="s">
        <v>1711</v>
      </c>
      <c r="BK638">
        <v>9</v>
      </c>
      <c r="BL638">
        <v>5</v>
      </c>
      <c r="BM638">
        <v>7</v>
      </c>
      <c r="BN638">
        <v>0</v>
      </c>
      <c r="BO638">
        <v>0.41670000000000001</v>
      </c>
      <c r="BP638">
        <v>51</v>
      </c>
      <c r="BQ638">
        <v>51</v>
      </c>
      <c r="BR638">
        <v>1</v>
      </c>
      <c r="BS638">
        <v>0.5</v>
      </c>
      <c r="BT638">
        <v>30</v>
      </c>
      <c r="BU638">
        <v>28</v>
      </c>
      <c r="BV638">
        <v>0</v>
      </c>
      <c r="BW638">
        <v>0.51719999999999999</v>
      </c>
      <c r="BX638">
        <v>0.42299999999999999</v>
      </c>
      <c r="BY638">
        <v>0.45760000000000001</v>
      </c>
      <c r="BZ638">
        <v>0</v>
      </c>
      <c r="CA638">
        <v>0</v>
      </c>
      <c r="CB638">
        <v>1952</v>
      </c>
      <c r="CC638" t="s">
        <v>480</v>
      </c>
      <c r="CE638">
        <v>0</v>
      </c>
      <c r="CF638" t="s">
        <v>527</v>
      </c>
      <c r="CG638">
        <v>1975</v>
      </c>
      <c r="CH638" t="s">
        <v>187</v>
      </c>
      <c r="CI638">
        <v>52</v>
      </c>
      <c r="CJ638">
        <v>29</v>
      </c>
      <c r="CK638">
        <v>26.87022</v>
      </c>
      <c r="CL638">
        <v>1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0</v>
      </c>
    </row>
    <row r="639" spans="1:96" x14ac:dyDescent="0.3">
      <c r="A639">
        <v>2004</v>
      </c>
      <c r="B639" t="s">
        <v>157</v>
      </c>
      <c r="C639" t="s">
        <v>4032</v>
      </c>
      <c r="D639" t="s">
        <v>4033</v>
      </c>
      <c r="E639" t="s">
        <v>974</v>
      </c>
      <c r="F639">
        <v>36.721670000000003</v>
      </c>
      <c r="G639">
        <v>36.13917</v>
      </c>
      <c r="H639">
        <v>37.254170000000002</v>
      </c>
      <c r="I639">
        <v>0.501</v>
      </c>
      <c r="J639">
        <v>3.61E-2</v>
      </c>
      <c r="K639">
        <v>7.6499999999999999E-2</v>
      </c>
      <c r="L639">
        <v>0.16039999999999999</v>
      </c>
      <c r="M639">
        <v>72809.919999999998</v>
      </c>
      <c r="N639">
        <v>297922.59999999998</v>
      </c>
      <c r="O639">
        <v>0.92759999999999998</v>
      </c>
      <c r="P639">
        <v>0.3926</v>
      </c>
      <c r="Q639">
        <v>0.1048</v>
      </c>
      <c r="R639">
        <v>0.13</v>
      </c>
      <c r="S639" t="s">
        <v>539</v>
      </c>
      <c r="T639">
        <v>4</v>
      </c>
      <c r="U639">
        <v>74</v>
      </c>
      <c r="V639">
        <v>205</v>
      </c>
      <c r="W639">
        <v>4.5999999999999996</v>
      </c>
      <c r="X639" t="s">
        <v>849</v>
      </c>
      <c r="Y639" t="s">
        <v>4034</v>
      </c>
      <c r="AA639" t="s">
        <v>512</v>
      </c>
      <c r="AE639" t="s">
        <v>473</v>
      </c>
      <c r="AH639">
        <v>0</v>
      </c>
      <c r="AI639">
        <v>0</v>
      </c>
      <c r="AJ639" t="s">
        <v>490</v>
      </c>
      <c r="AK639">
        <v>98072</v>
      </c>
      <c r="AU639">
        <v>0</v>
      </c>
      <c r="AW639" t="s">
        <v>4035</v>
      </c>
      <c r="AY639">
        <v>108</v>
      </c>
      <c r="AZ639">
        <v>6</v>
      </c>
      <c r="BA639">
        <v>6</v>
      </c>
      <c r="BB639">
        <v>0</v>
      </c>
      <c r="BC639">
        <v>0.5</v>
      </c>
      <c r="BD639">
        <v>632</v>
      </c>
      <c r="BE639">
        <v>343</v>
      </c>
      <c r="BF639">
        <v>45</v>
      </c>
      <c r="BG639">
        <v>39</v>
      </c>
      <c r="BH639">
        <v>22</v>
      </c>
      <c r="BI639">
        <v>0</v>
      </c>
      <c r="BJ639" t="s">
        <v>4036</v>
      </c>
      <c r="BK639">
        <v>8</v>
      </c>
      <c r="BL639">
        <v>6</v>
      </c>
      <c r="BM639">
        <v>6</v>
      </c>
      <c r="BN639">
        <v>0</v>
      </c>
      <c r="BO639">
        <v>0.5</v>
      </c>
      <c r="BP639">
        <v>54</v>
      </c>
      <c r="BQ639">
        <v>41</v>
      </c>
      <c r="BR639">
        <v>0</v>
      </c>
      <c r="BS639">
        <v>0.56840000000000002</v>
      </c>
      <c r="BT639">
        <v>26</v>
      </c>
      <c r="BU639">
        <v>32</v>
      </c>
      <c r="BV639">
        <v>0</v>
      </c>
      <c r="BW639">
        <v>0.44829999999999998</v>
      </c>
      <c r="BX639">
        <v>0.66369999999999996</v>
      </c>
      <c r="BY639">
        <v>0.63929999999999998</v>
      </c>
      <c r="BZ639">
        <v>0</v>
      </c>
      <c r="CA639">
        <v>0</v>
      </c>
      <c r="CB639">
        <v>1948</v>
      </c>
      <c r="CC639" t="s">
        <v>480</v>
      </c>
      <c r="CE639">
        <v>0</v>
      </c>
      <c r="CF639" t="s">
        <v>913</v>
      </c>
      <c r="CG639">
        <v>1971</v>
      </c>
      <c r="CH639" t="s">
        <v>178</v>
      </c>
      <c r="CI639">
        <v>56</v>
      </c>
      <c r="CJ639">
        <v>33</v>
      </c>
      <c r="CK639">
        <v>26.31757</v>
      </c>
      <c r="CL639">
        <v>0</v>
      </c>
      <c r="CM639">
        <v>1</v>
      </c>
      <c r="CN639">
        <v>0</v>
      </c>
      <c r="CO639">
        <v>0</v>
      </c>
      <c r="CP639">
        <v>0</v>
      </c>
      <c r="CQ639">
        <v>0</v>
      </c>
      <c r="CR639">
        <v>0</v>
      </c>
    </row>
    <row r="640" spans="1:96" x14ac:dyDescent="0.3">
      <c r="A640">
        <v>2004</v>
      </c>
      <c r="B640" t="s">
        <v>158</v>
      </c>
      <c r="C640" t="s">
        <v>4037</v>
      </c>
      <c r="D640" t="s">
        <v>1582</v>
      </c>
      <c r="E640" t="s">
        <v>974</v>
      </c>
      <c r="F640">
        <v>35.514629999999997</v>
      </c>
      <c r="G640">
        <v>34.404699999999998</v>
      </c>
      <c r="H640">
        <v>34.93768</v>
      </c>
      <c r="I640">
        <v>0.50900000000000001</v>
      </c>
      <c r="J640">
        <v>6.3399999999999998E-2</v>
      </c>
      <c r="K640">
        <v>0.1137</v>
      </c>
      <c r="L640">
        <v>0.19009999999999999</v>
      </c>
      <c r="M640">
        <v>45432.74</v>
      </c>
      <c r="N640">
        <v>261839.2</v>
      </c>
      <c r="O640">
        <v>0.86760000000000004</v>
      </c>
      <c r="P640">
        <v>0.36220000000000002</v>
      </c>
      <c r="Q640">
        <v>0.1051</v>
      </c>
      <c r="R640">
        <v>2.48</v>
      </c>
      <c r="S640" t="s">
        <v>486</v>
      </c>
      <c r="T640">
        <v>2</v>
      </c>
      <c r="U640">
        <v>75</v>
      </c>
      <c r="V640">
        <v>185</v>
      </c>
      <c r="W640">
        <v>4.75</v>
      </c>
      <c r="X640" t="s">
        <v>1107</v>
      </c>
      <c r="Y640" t="s">
        <v>2111</v>
      </c>
      <c r="Z640">
        <v>12</v>
      </c>
      <c r="AA640" t="s">
        <v>474</v>
      </c>
      <c r="AE640" t="s">
        <v>475</v>
      </c>
      <c r="AF640" t="s">
        <v>473</v>
      </c>
      <c r="AH640">
        <v>0</v>
      </c>
      <c r="AI640">
        <v>0</v>
      </c>
      <c r="AJ640" t="s">
        <v>490</v>
      </c>
      <c r="AK640">
        <v>98117</v>
      </c>
      <c r="AL640">
        <v>215</v>
      </c>
      <c r="AM640">
        <v>122</v>
      </c>
      <c r="AN640">
        <v>5</v>
      </c>
      <c r="AO640">
        <v>1563</v>
      </c>
      <c r="AP640">
        <v>9</v>
      </c>
      <c r="AQ640">
        <v>243</v>
      </c>
      <c r="AR640">
        <v>1606</v>
      </c>
      <c r="AS640">
        <v>130.25</v>
      </c>
      <c r="AT640" t="s">
        <v>4038</v>
      </c>
      <c r="AU640">
        <v>5</v>
      </c>
      <c r="AV640">
        <v>0</v>
      </c>
      <c r="AW640" t="s">
        <v>4039</v>
      </c>
      <c r="AX640" t="s">
        <v>1154</v>
      </c>
      <c r="AY640">
        <v>101</v>
      </c>
      <c r="AZ640">
        <v>10</v>
      </c>
      <c r="BA640">
        <v>3</v>
      </c>
      <c r="BB640">
        <v>0</v>
      </c>
      <c r="BC640">
        <v>0.76919999999999999</v>
      </c>
      <c r="BD640">
        <v>457</v>
      </c>
      <c r="BE640">
        <v>444</v>
      </c>
      <c r="BF640">
        <v>42</v>
      </c>
      <c r="BG640">
        <v>37</v>
      </c>
      <c r="BH640">
        <v>24</v>
      </c>
      <c r="BI640">
        <v>0</v>
      </c>
      <c r="BJ640" t="s">
        <v>3266</v>
      </c>
      <c r="BK640">
        <v>1</v>
      </c>
      <c r="BL640">
        <v>10</v>
      </c>
      <c r="BM640">
        <v>3</v>
      </c>
      <c r="BN640">
        <v>0</v>
      </c>
      <c r="BO640">
        <v>0.76919999999999999</v>
      </c>
      <c r="BP640">
        <v>10</v>
      </c>
      <c r="BQ640">
        <v>3</v>
      </c>
      <c r="BR640">
        <v>0</v>
      </c>
      <c r="BS640">
        <v>0.76919999999999999</v>
      </c>
      <c r="BT640">
        <v>10</v>
      </c>
      <c r="BU640">
        <v>3</v>
      </c>
      <c r="BV640">
        <v>0</v>
      </c>
      <c r="BW640">
        <v>0.76919999999999999</v>
      </c>
      <c r="BX640">
        <v>0.5292</v>
      </c>
      <c r="BY640">
        <v>0.60660000000000003</v>
      </c>
      <c r="BZ640">
        <v>0</v>
      </c>
      <c r="CA640">
        <v>0</v>
      </c>
      <c r="CB640">
        <v>1940</v>
      </c>
      <c r="CC640" t="s">
        <v>480</v>
      </c>
      <c r="CE640">
        <v>0</v>
      </c>
      <c r="CF640" t="s">
        <v>481</v>
      </c>
      <c r="CG640">
        <v>2003</v>
      </c>
      <c r="CH640" t="s">
        <v>3267</v>
      </c>
      <c r="CI640">
        <v>64</v>
      </c>
      <c r="CJ640">
        <v>1</v>
      </c>
      <c r="CK640">
        <v>23.120889999999999</v>
      </c>
      <c r="CL640">
        <v>1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0</v>
      </c>
    </row>
    <row r="641" spans="1:96" x14ac:dyDescent="0.3">
      <c r="A641">
        <v>2004</v>
      </c>
      <c r="B641" t="s">
        <v>158</v>
      </c>
      <c r="C641" t="s">
        <v>4040</v>
      </c>
      <c r="D641" t="s">
        <v>4041</v>
      </c>
      <c r="E641" t="s">
        <v>974</v>
      </c>
      <c r="F641">
        <v>36.4</v>
      </c>
      <c r="G641">
        <v>36</v>
      </c>
      <c r="H641">
        <v>36.799999999999997</v>
      </c>
      <c r="I641">
        <v>0.49740000000000001</v>
      </c>
      <c r="J641">
        <v>2.6200000000000001E-2</v>
      </c>
      <c r="K641">
        <v>6.5600000000000006E-2</v>
      </c>
      <c r="L641">
        <v>0.15179999999999999</v>
      </c>
      <c r="M641">
        <v>67372</v>
      </c>
      <c r="N641">
        <v>270000</v>
      </c>
      <c r="O641">
        <v>0.96330000000000005</v>
      </c>
      <c r="P641">
        <v>0.39119999999999999</v>
      </c>
      <c r="Q641">
        <v>9.7199999999999995E-2</v>
      </c>
      <c r="R641">
        <v>2.52</v>
      </c>
      <c r="S641" t="s">
        <v>498</v>
      </c>
      <c r="T641">
        <v>3</v>
      </c>
      <c r="U641">
        <v>77</v>
      </c>
      <c r="V641">
        <v>215</v>
      </c>
      <c r="W641">
        <v>4.75</v>
      </c>
      <c r="X641" t="s">
        <v>4042</v>
      </c>
      <c r="Y641" t="s">
        <v>552</v>
      </c>
      <c r="Z641">
        <v>31</v>
      </c>
      <c r="AA641" t="s">
        <v>474</v>
      </c>
      <c r="AE641" t="s">
        <v>475</v>
      </c>
      <c r="AF641" t="s">
        <v>475</v>
      </c>
      <c r="AH641">
        <v>0</v>
      </c>
      <c r="AI641">
        <v>0</v>
      </c>
      <c r="AJ641" t="s">
        <v>490</v>
      </c>
      <c r="AK641">
        <v>98275</v>
      </c>
      <c r="AL641">
        <v>120</v>
      </c>
      <c r="AM641">
        <v>58</v>
      </c>
      <c r="AN641">
        <v>7</v>
      </c>
      <c r="AO641">
        <v>596</v>
      </c>
      <c r="AP641">
        <v>5</v>
      </c>
      <c r="AQ641">
        <v>144</v>
      </c>
      <c r="AR641">
        <v>643</v>
      </c>
      <c r="AS641">
        <v>19.23</v>
      </c>
      <c r="AT641" t="s">
        <v>4043</v>
      </c>
      <c r="AU641">
        <v>5</v>
      </c>
      <c r="AV641">
        <v>0</v>
      </c>
      <c r="AW641" t="s">
        <v>4044</v>
      </c>
      <c r="AY641">
        <v>101</v>
      </c>
      <c r="AZ641">
        <v>10</v>
      </c>
      <c r="BA641">
        <v>3</v>
      </c>
      <c r="BB641">
        <v>0</v>
      </c>
      <c r="BC641">
        <v>0.76919999999999999</v>
      </c>
      <c r="BD641">
        <v>457</v>
      </c>
      <c r="BE641">
        <v>444</v>
      </c>
      <c r="BF641">
        <v>42</v>
      </c>
      <c r="BG641">
        <v>37</v>
      </c>
      <c r="BH641">
        <v>24</v>
      </c>
      <c r="BI641">
        <v>0</v>
      </c>
      <c r="BJ641" t="s">
        <v>3266</v>
      </c>
      <c r="BK641">
        <v>1</v>
      </c>
      <c r="BL641">
        <v>10</v>
      </c>
      <c r="BM641">
        <v>3</v>
      </c>
      <c r="BN641">
        <v>0</v>
      </c>
      <c r="BO641">
        <v>0.76919999999999999</v>
      </c>
      <c r="BP641">
        <v>10</v>
      </c>
      <c r="BQ641">
        <v>3</v>
      </c>
      <c r="BR641">
        <v>0</v>
      </c>
      <c r="BS641">
        <v>0.76919999999999999</v>
      </c>
      <c r="BT641">
        <v>10</v>
      </c>
      <c r="BU641">
        <v>3</v>
      </c>
      <c r="BV641">
        <v>0</v>
      </c>
      <c r="BW641">
        <v>0.76919999999999999</v>
      </c>
      <c r="BX641">
        <v>0.5292</v>
      </c>
      <c r="BY641">
        <v>0.60660000000000003</v>
      </c>
      <c r="BZ641">
        <v>0</v>
      </c>
      <c r="CA641">
        <v>0</v>
      </c>
      <c r="CB641">
        <v>1940</v>
      </c>
      <c r="CC641" t="s">
        <v>480</v>
      </c>
      <c r="CE641">
        <v>0</v>
      </c>
      <c r="CF641" t="s">
        <v>481</v>
      </c>
      <c r="CG641">
        <v>2003</v>
      </c>
      <c r="CH641" t="s">
        <v>3267</v>
      </c>
      <c r="CI641">
        <v>64</v>
      </c>
      <c r="CJ641">
        <v>1</v>
      </c>
      <c r="CK641">
        <v>25.49249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1</v>
      </c>
      <c r="CR641">
        <v>1</v>
      </c>
    </row>
    <row r="642" spans="1:96" x14ac:dyDescent="0.3">
      <c r="A642">
        <v>2004</v>
      </c>
      <c r="B642" t="s">
        <v>116</v>
      </c>
      <c r="C642" t="s">
        <v>4045</v>
      </c>
      <c r="D642" t="s">
        <v>4046</v>
      </c>
      <c r="E642" t="s">
        <v>774</v>
      </c>
      <c r="F642">
        <v>42.6</v>
      </c>
      <c r="G642">
        <v>40.700000000000003</v>
      </c>
      <c r="H642">
        <v>44.6</v>
      </c>
      <c r="I642">
        <v>0.4698</v>
      </c>
      <c r="J642">
        <v>0.1027</v>
      </c>
      <c r="K642">
        <v>0.20250000000000001</v>
      </c>
      <c r="L642">
        <v>0.30719999999999997</v>
      </c>
      <c r="M642">
        <v>44827</v>
      </c>
      <c r="N642">
        <v>92200</v>
      </c>
      <c r="O642">
        <v>0.89290000000000003</v>
      </c>
      <c r="P642">
        <v>0.32829999999999998</v>
      </c>
      <c r="Q642">
        <v>0.10879999999999999</v>
      </c>
      <c r="R642">
        <v>0.56000000000000005</v>
      </c>
      <c r="S642" t="s">
        <v>539</v>
      </c>
      <c r="T642">
        <v>2</v>
      </c>
      <c r="U642">
        <v>74</v>
      </c>
      <c r="V642">
        <v>204</v>
      </c>
      <c r="W642">
        <v>4.7</v>
      </c>
      <c r="X642" t="s">
        <v>4047</v>
      </c>
      <c r="Y642" t="s">
        <v>4048</v>
      </c>
      <c r="Z642">
        <v>49</v>
      </c>
      <c r="AA642" t="s">
        <v>512</v>
      </c>
      <c r="AD642">
        <v>3.2</v>
      </c>
      <c r="AE642" t="s">
        <v>475</v>
      </c>
      <c r="AF642" t="s">
        <v>475</v>
      </c>
      <c r="AG642" t="s">
        <v>527</v>
      </c>
      <c r="AH642">
        <v>0</v>
      </c>
      <c r="AI642">
        <v>0</v>
      </c>
      <c r="AJ642" t="s">
        <v>490</v>
      </c>
      <c r="AK642">
        <v>15146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 t="s">
        <v>4049</v>
      </c>
      <c r="AU642">
        <v>4</v>
      </c>
      <c r="AV642">
        <v>1</v>
      </c>
      <c r="AW642" t="s">
        <v>4050</v>
      </c>
      <c r="AY642">
        <v>104</v>
      </c>
      <c r="AZ642">
        <v>8</v>
      </c>
      <c r="BA642">
        <v>5</v>
      </c>
      <c r="BB642">
        <v>0</v>
      </c>
      <c r="BC642">
        <v>0.61539999999999995</v>
      </c>
      <c r="BD642">
        <v>590</v>
      </c>
      <c r="BE642">
        <v>419</v>
      </c>
      <c r="BF642">
        <v>44</v>
      </c>
      <c r="BG642">
        <v>31</v>
      </c>
      <c r="BH642">
        <v>29</v>
      </c>
      <c r="BI642">
        <v>0</v>
      </c>
      <c r="BJ642" t="s">
        <v>1733</v>
      </c>
      <c r="BK642">
        <v>10</v>
      </c>
      <c r="BL642">
        <v>8</v>
      </c>
      <c r="BM642">
        <v>5</v>
      </c>
      <c r="BN642">
        <v>0</v>
      </c>
      <c r="BO642">
        <v>0.61539999999999995</v>
      </c>
      <c r="BP642">
        <v>63</v>
      </c>
      <c r="BQ642">
        <v>45</v>
      </c>
      <c r="BR642">
        <v>2</v>
      </c>
      <c r="BS642">
        <v>0.58179999999999998</v>
      </c>
      <c r="BT642">
        <v>34</v>
      </c>
      <c r="BU642">
        <v>23</v>
      </c>
      <c r="BV642">
        <v>0</v>
      </c>
      <c r="BW642">
        <v>0.59650000000000003</v>
      </c>
      <c r="BX642">
        <v>0.60209999999999997</v>
      </c>
      <c r="BY642">
        <v>0.51670000000000005</v>
      </c>
      <c r="BZ642">
        <v>0</v>
      </c>
      <c r="CA642">
        <v>0</v>
      </c>
      <c r="CB642">
        <v>1963</v>
      </c>
      <c r="CC642" t="s">
        <v>480</v>
      </c>
      <c r="CE642">
        <v>0</v>
      </c>
      <c r="CF642" t="s">
        <v>481</v>
      </c>
      <c r="CG642">
        <v>1985</v>
      </c>
      <c r="CH642" t="s">
        <v>116</v>
      </c>
      <c r="CI642">
        <v>41</v>
      </c>
      <c r="CJ642">
        <v>19</v>
      </c>
      <c r="CK642">
        <v>26.18919</v>
      </c>
      <c r="CL642">
        <v>0</v>
      </c>
      <c r="CM642">
        <v>1</v>
      </c>
      <c r="CN642">
        <v>0</v>
      </c>
      <c r="CO642">
        <v>0</v>
      </c>
      <c r="CP642">
        <v>0</v>
      </c>
      <c r="CQ642">
        <v>0</v>
      </c>
      <c r="CR642">
        <v>0</v>
      </c>
    </row>
    <row r="643" spans="1:96" x14ac:dyDescent="0.3">
      <c r="A643">
        <v>2004</v>
      </c>
      <c r="B643" t="s">
        <v>116</v>
      </c>
      <c r="C643" t="s">
        <v>4051</v>
      </c>
      <c r="D643" t="s">
        <v>4052</v>
      </c>
      <c r="E643" t="s">
        <v>808</v>
      </c>
      <c r="F643">
        <v>35.799999999999997</v>
      </c>
      <c r="G643">
        <v>34.530160000000002</v>
      </c>
      <c r="H643">
        <v>36.906350000000003</v>
      </c>
      <c r="I643">
        <v>0.49659999999999999</v>
      </c>
      <c r="J643">
        <v>6.25E-2</v>
      </c>
      <c r="K643">
        <v>0.13270000000000001</v>
      </c>
      <c r="L643">
        <v>0.2248</v>
      </c>
      <c r="M643">
        <v>29378.67</v>
      </c>
      <c r="N643">
        <v>78404.759999999995</v>
      </c>
      <c r="O643">
        <v>0.78490000000000004</v>
      </c>
      <c r="P643">
        <v>0.1963</v>
      </c>
      <c r="Q643">
        <v>8.8999999999999996E-2</v>
      </c>
      <c r="R643">
        <v>7.66</v>
      </c>
      <c r="S643" t="s">
        <v>558</v>
      </c>
      <c r="T643">
        <v>2</v>
      </c>
      <c r="U643">
        <v>74</v>
      </c>
      <c r="V643">
        <v>180</v>
      </c>
      <c r="W643">
        <v>4.5</v>
      </c>
      <c r="X643" t="s">
        <v>902</v>
      </c>
      <c r="Y643" t="s">
        <v>2574</v>
      </c>
      <c r="Z643">
        <v>49</v>
      </c>
      <c r="AA643" t="s">
        <v>512</v>
      </c>
      <c r="AB643">
        <v>970</v>
      </c>
      <c r="AD643">
        <v>2.9</v>
      </c>
      <c r="AE643" t="s">
        <v>475</v>
      </c>
      <c r="AF643" t="s">
        <v>475</v>
      </c>
      <c r="AH643">
        <v>1</v>
      </c>
      <c r="AI643">
        <v>1</v>
      </c>
      <c r="AJ643" t="s">
        <v>490</v>
      </c>
      <c r="AK643">
        <v>36526</v>
      </c>
      <c r="AL643">
        <v>783</v>
      </c>
      <c r="AM643">
        <v>507</v>
      </c>
      <c r="AN643">
        <v>23</v>
      </c>
      <c r="AO643">
        <v>6049</v>
      </c>
      <c r="AP643">
        <v>56</v>
      </c>
      <c r="AQ643">
        <v>1467</v>
      </c>
      <c r="AR643">
        <v>10529</v>
      </c>
      <c r="AS643">
        <v>123.45</v>
      </c>
      <c r="AT643" t="s">
        <v>4053</v>
      </c>
      <c r="AU643">
        <v>4</v>
      </c>
      <c r="AV643">
        <v>0</v>
      </c>
      <c r="AW643" t="s">
        <v>4054</v>
      </c>
      <c r="AX643" t="s">
        <v>116</v>
      </c>
      <c r="AY643">
        <v>104</v>
      </c>
      <c r="AZ643">
        <v>8</v>
      </c>
      <c r="BA643">
        <v>5</v>
      </c>
      <c r="BB643">
        <v>0</v>
      </c>
      <c r="BC643">
        <v>0.61539999999999995</v>
      </c>
      <c r="BD643">
        <v>590</v>
      </c>
      <c r="BE643">
        <v>419</v>
      </c>
      <c r="BF643">
        <v>44</v>
      </c>
      <c r="BG643">
        <v>31</v>
      </c>
      <c r="BH643">
        <v>29</v>
      </c>
      <c r="BI643">
        <v>0</v>
      </c>
      <c r="BJ643" t="s">
        <v>1733</v>
      </c>
      <c r="BK643">
        <v>10</v>
      </c>
      <c r="BL643">
        <v>8</v>
      </c>
      <c r="BM643">
        <v>5</v>
      </c>
      <c r="BN643">
        <v>0</v>
      </c>
      <c r="BO643">
        <v>0.61539999999999995</v>
      </c>
      <c r="BP643">
        <v>63</v>
      </c>
      <c r="BQ643">
        <v>45</v>
      </c>
      <c r="BR643">
        <v>2</v>
      </c>
      <c r="BS643">
        <v>0.58179999999999998</v>
      </c>
      <c r="BT643">
        <v>34</v>
      </c>
      <c r="BU643">
        <v>23</v>
      </c>
      <c r="BV643">
        <v>0</v>
      </c>
      <c r="BW643">
        <v>0.59650000000000003</v>
      </c>
      <c r="BX643">
        <v>0.60209999999999997</v>
      </c>
      <c r="BY643">
        <v>0.51670000000000005</v>
      </c>
      <c r="BZ643">
        <v>0</v>
      </c>
      <c r="CA643">
        <v>0</v>
      </c>
      <c r="CB643">
        <v>1963</v>
      </c>
      <c r="CC643" t="s">
        <v>480</v>
      </c>
      <c r="CE643">
        <v>0</v>
      </c>
      <c r="CF643" t="s">
        <v>481</v>
      </c>
      <c r="CG643">
        <v>1985</v>
      </c>
      <c r="CH643" t="s">
        <v>116</v>
      </c>
      <c r="CI643">
        <v>41</v>
      </c>
      <c r="CJ643">
        <v>19</v>
      </c>
      <c r="CK643">
        <v>23.10811</v>
      </c>
      <c r="CL643">
        <v>0</v>
      </c>
      <c r="CM643">
        <v>1</v>
      </c>
      <c r="CN643">
        <v>0</v>
      </c>
      <c r="CO643">
        <v>1</v>
      </c>
      <c r="CP643">
        <v>0</v>
      </c>
      <c r="CQ643">
        <v>0</v>
      </c>
      <c r="CR643">
        <v>1</v>
      </c>
    </row>
    <row r="644" spans="1:96" x14ac:dyDescent="0.3">
      <c r="A644">
        <v>2004</v>
      </c>
      <c r="B644" t="s">
        <v>116</v>
      </c>
      <c r="C644" t="s">
        <v>4055</v>
      </c>
      <c r="D644" t="s">
        <v>4056</v>
      </c>
      <c r="E644" t="s">
        <v>748</v>
      </c>
      <c r="F644">
        <v>35.465629999999997</v>
      </c>
      <c r="G644">
        <v>34.368130000000001</v>
      </c>
      <c r="H644">
        <v>36.39</v>
      </c>
      <c r="I644">
        <v>0.5323</v>
      </c>
      <c r="J644">
        <v>5.2400000000000002E-2</v>
      </c>
      <c r="K644">
        <v>0.1195</v>
      </c>
      <c r="L644">
        <v>0.20300000000000001</v>
      </c>
      <c r="M644">
        <v>39252.400000000001</v>
      </c>
      <c r="N644">
        <v>101962.5</v>
      </c>
      <c r="O644">
        <v>0.80400000000000005</v>
      </c>
      <c r="P644">
        <v>0.1943</v>
      </c>
      <c r="Q644">
        <v>4.53E-2</v>
      </c>
      <c r="R644">
        <v>2.84</v>
      </c>
      <c r="S644" t="s">
        <v>498</v>
      </c>
      <c r="T644">
        <v>2</v>
      </c>
      <c r="U644">
        <v>75</v>
      </c>
      <c r="V644">
        <v>190</v>
      </c>
      <c r="W644">
        <v>4.5</v>
      </c>
      <c r="X644" t="s">
        <v>4057</v>
      </c>
      <c r="Y644" t="s">
        <v>1049</v>
      </c>
      <c r="Z644">
        <v>0</v>
      </c>
      <c r="AA644" t="s">
        <v>512</v>
      </c>
      <c r="AE644" t="s">
        <v>475</v>
      </c>
      <c r="AF644" t="s">
        <v>475</v>
      </c>
      <c r="AH644">
        <v>0</v>
      </c>
      <c r="AI644">
        <v>0</v>
      </c>
      <c r="AJ644" t="s">
        <v>490</v>
      </c>
      <c r="AK644">
        <v>23456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T644" t="s">
        <v>4058</v>
      </c>
      <c r="AU644">
        <v>3</v>
      </c>
      <c r="AV644">
        <v>0</v>
      </c>
      <c r="AW644" t="s">
        <v>4059</v>
      </c>
      <c r="AY644">
        <v>104</v>
      </c>
      <c r="AZ644">
        <v>8</v>
      </c>
      <c r="BA644">
        <v>5</v>
      </c>
      <c r="BB644">
        <v>0</v>
      </c>
      <c r="BC644">
        <v>0.61539999999999995</v>
      </c>
      <c r="BD644">
        <v>590</v>
      </c>
      <c r="BE644">
        <v>419</v>
      </c>
      <c r="BF644">
        <v>44</v>
      </c>
      <c r="BG644">
        <v>31</v>
      </c>
      <c r="BH644">
        <v>29</v>
      </c>
      <c r="BI644">
        <v>0</v>
      </c>
      <c r="BJ644" t="s">
        <v>1733</v>
      </c>
      <c r="BK644">
        <v>10</v>
      </c>
      <c r="BL644">
        <v>8</v>
      </c>
      <c r="BM644">
        <v>5</v>
      </c>
      <c r="BN644">
        <v>0</v>
      </c>
      <c r="BO644">
        <v>0.61539999999999995</v>
      </c>
      <c r="BP644">
        <v>63</v>
      </c>
      <c r="BQ644">
        <v>45</v>
      </c>
      <c r="BR644">
        <v>2</v>
      </c>
      <c r="BS644">
        <v>0.58179999999999998</v>
      </c>
      <c r="BT644">
        <v>34</v>
      </c>
      <c r="BU644">
        <v>23</v>
      </c>
      <c r="BV644">
        <v>0</v>
      </c>
      <c r="BW644">
        <v>0.59650000000000003</v>
      </c>
      <c r="BX644">
        <v>0.60209999999999997</v>
      </c>
      <c r="BY644">
        <v>0.51670000000000005</v>
      </c>
      <c r="BZ644">
        <v>0</v>
      </c>
      <c r="CA644">
        <v>0</v>
      </c>
      <c r="CB644">
        <v>1963</v>
      </c>
      <c r="CC644" t="s">
        <v>480</v>
      </c>
      <c r="CE644">
        <v>0</v>
      </c>
      <c r="CF644" t="s">
        <v>481</v>
      </c>
      <c r="CG644">
        <v>1985</v>
      </c>
      <c r="CH644" t="s">
        <v>116</v>
      </c>
      <c r="CI644">
        <v>41</v>
      </c>
      <c r="CJ644">
        <v>19</v>
      </c>
      <c r="CK644">
        <v>23.74578</v>
      </c>
      <c r="CL644">
        <v>0</v>
      </c>
      <c r="CM644">
        <v>1</v>
      </c>
      <c r="CN644">
        <v>0</v>
      </c>
      <c r="CO644">
        <v>0</v>
      </c>
      <c r="CP644">
        <v>0</v>
      </c>
      <c r="CQ644">
        <v>0</v>
      </c>
      <c r="CR644">
        <v>0</v>
      </c>
    </row>
    <row r="645" spans="1:96" x14ac:dyDescent="0.3">
      <c r="A645">
        <v>2004</v>
      </c>
      <c r="B645" t="s">
        <v>4060</v>
      </c>
      <c r="C645" t="s">
        <v>4061</v>
      </c>
      <c r="D645" t="s">
        <v>4062</v>
      </c>
      <c r="E645" t="s">
        <v>469</v>
      </c>
      <c r="F645">
        <v>33.396700000000003</v>
      </c>
      <c r="G645">
        <v>32.485149999999997</v>
      </c>
      <c r="H645">
        <v>34.354100000000003</v>
      </c>
      <c r="I645">
        <v>0.4869</v>
      </c>
      <c r="J645">
        <v>4.6800000000000001E-2</v>
      </c>
      <c r="K645">
        <v>0.1011</v>
      </c>
      <c r="L645">
        <v>0.17649999999999999</v>
      </c>
      <c r="M645">
        <v>40539.519999999997</v>
      </c>
      <c r="N645">
        <v>102061.8</v>
      </c>
      <c r="O645">
        <v>0.81310000000000004</v>
      </c>
      <c r="P645">
        <v>0.2427</v>
      </c>
      <c r="Q645">
        <v>6.4500000000000002E-2</v>
      </c>
      <c r="S645" t="s">
        <v>569</v>
      </c>
      <c r="T645">
        <v>2</v>
      </c>
      <c r="U645">
        <v>72</v>
      </c>
      <c r="V645">
        <v>175</v>
      </c>
      <c r="W645">
        <v>4.5999999999999996</v>
      </c>
      <c r="X645" t="s">
        <v>4063</v>
      </c>
      <c r="Y645" t="s">
        <v>2093</v>
      </c>
      <c r="Z645">
        <v>0</v>
      </c>
      <c r="AA645" t="s">
        <v>512</v>
      </c>
      <c r="AB645">
        <v>880</v>
      </c>
      <c r="AD645">
        <v>3</v>
      </c>
      <c r="AE645" t="s">
        <v>475</v>
      </c>
      <c r="AF645" t="s">
        <v>475</v>
      </c>
      <c r="AH645">
        <v>0</v>
      </c>
      <c r="AI645">
        <v>0</v>
      </c>
      <c r="AJ645" t="s">
        <v>490</v>
      </c>
      <c r="AK645">
        <v>33607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T645" t="s">
        <v>4064</v>
      </c>
      <c r="AU645">
        <v>3</v>
      </c>
      <c r="AV645">
        <v>0</v>
      </c>
      <c r="AW645" t="s">
        <v>4065</v>
      </c>
      <c r="AY645">
        <v>78</v>
      </c>
      <c r="AZ645">
        <v>3</v>
      </c>
      <c r="BA645">
        <v>8</v>
      </c>
      <c r="BB645">
        <v>0</v>
      </c>
      <c r="BC645">
        <v>0.2727</v>
      </c>
      <c r="BD645">
        <v>273</v>
      </c>
      <c r="BE645">
        <v>361</v>
      </c>
      <c r="BF645">
        <v>33</v>
      </c>
      <c r="BG645">
        <v>19</v>
      </c>
      <c r="BH645">
        <v>33</v>
      </c>
      <c r="BI645">
        <v>0</v>
      </c>
      <c r="BJ645" t="s">
        <v>4066</v>
      </c>
      <c r="BK645">
        <v>1</v>
      </c>
      <c r="BL645">
        <v>3</v>
      </c>
      <c r="BM645">
        <v>8</v>
      </c>
      <c r="BN645">
        <v>0</v>
      </c>
      <c r="BO645">
        <v>0.2727</v>
      </c>
      <c r="BP645">
        <v>3</v>
      </c>
      <c r="BQ645">
        <v>8</v>
      </c>
      <c r="BR645">
        <v>0</v>
      </c>
      <c r="BS645">
        <v>0.2727</v>
      </c>
      <c r="BT645">
        <v>3</v>
      </c>
      <c r="BU645">
        <v>8</v>
      </c>
      <c r="BV645">
        <v>0</v>
      </c>
      <c r="BW645">
        <v>0.2727</v>
      </c>
      <c r="BX645">
        <v>0.45879999999999999</v>
      </c>
      <c r="BY645">
        <v>0.3654</v>
      </c>
      <c r="BZ645">
        <v>0</v>
      </c>
      <c r="CA645">
        <v>0</v>
      </c>
      <c r="CK645">
        <v>23.731670000000001</v>
      </c>
      <c r="CL645">
        <v>0</v>
      </c>
      <c r="CM645">
        <v>1</v>
      </c>
      <c r="CN645">
        <v>0</v>
      </c>
      <c r="CO645">
        <v>0</v>
      </c>
      <c r="CP645">
        <v>0</v>
      </c>
      <c r="CQ645">
        <v>0</v>
      </c>
      <c r="CR645">
        <v>0</v>
      </c>
    </row>
    <row r="646" spans="1:96" x14ac:dyDescent="0.3">
      <c r="A646">
        <v>2004</v>
      </c>
      <c r="B646" t="s">
        <v>76</v>
      </c>
      <c r="C646" t="s">
        <v>4067</v>
      </c>
      <c r="D646" t="s">
        <v>2521</v>
      </c>
      <c r="E646" t="s">
        <v>856</v>
      </c>
      <c r="F646">
        <v>38.543550000000003</v>
      </c>
      <c r="G646">
        <v>37.122579999999999</v>
      </c>
      <c r="H646">
        <v>39.865479999999998</v>
      </c>
      <c r="I646">
        <v>0.48230000000000001</v>
      </c>
      <c r="J646">
        <v>6.9800000000000001E-2</v>
      </c>
      <c r="K646">
        <v>0.15240000000000001</v>
      </c>
      <c r="L646">
        <v>0.25690000000000002</v>
      </c>
      <c r="M646">
        <v>38562.39</v>
      </c>
      <c r="N646">
        <v>86855.81</v>
      </c>
      <c r="O646">
        <v>0.81289999999999996</v>
      </c>
      <c r="P646">
        <v>0.1195</v>
      </c>
      <c r="Q646">
        <v>2.8500000000000001E-2</v>
      </c>
      <c r="R646">
        <v>2.57</v>
      </c>
      <c r="S646" t="s">
        <v>498</v>
      </c>
      <c r="T646">
        <v>2</v>
      </c>
      <c r="U646">
        <v>72</v>
      </c>
      <c r="V646">
        <v>190</v>
      </c>
      <c r="W646">
        <v>4.7</v>
      </c>
      <c r="X646" t="s">
        <v>3261</v>
      </c>
      <c r="Y646" t="s">
        <v>4068</v>
      </c>
      <c r="Z646">
        <v>18</v>
      </c>
      <c r="AA646" t="s">
        <v>512</v>
      </c>
      <c r="AB646">
        <v>920</v>
      </c>
      <c r="AC646">
        <v>19</v>
      </c>
      <c r="AD646">
        <v>3.7</v>
      </c>
      <c r="AE646" t="s">
        <v>475</v>
      </c>
      <c r="AF646" t="s">
        <v>473</v>
      </c>
      <c r="AG646" t="s">
        <v>531</v>
      </c>
      <c r="AH646">
        <v>0</v>
      </c>
      <c r="AI646">
        <v>0</v>
      </c>
      <c r="AJ646" t="s">
        <v>490</v>
      </c>
      <c r="AK646">
        <v>44483</v>
      </c>
      <c r="AL646">
        <v>172</v>
      </c>
      <c r="AM646">
        <v>72</v>
      </c>
      <c r="AN646">
        <v>9</v>
      </c>
      <c r="AO646">
        <v>951</v>
      </c>
      <c r="AP646">
        <v>7</v>
      </c>
      <c r="AQ646">
        <v>293</v>
      </c>
      <c r="AR646">
        <v>1445</v>
      </c>
      <c r="AS646">
        <v>52.83</v>
      </c>
      <c r="AT646" t="s">
        <v>4069</v>
      </c>
      <c r="AU646">
        <v>5</v>
      </c>
      <c r="AV646">
        <v>1</v>
      </c>
      <c r="AW646" t="s">
        <v>2851</v>
      </c>
      <c r="AX646" t="s">
        <v>4070</v>
      </c>
      <c r="AY646">
        <v>97</v>
      </c>
      <c r="AZ646">
        <v>5</v>
      </c>
      <c r="BA646">
        <v>7</v>
      </c>
      <c r="BB646">
        <v>0</v>
      </c>
      <c r="BC646">
        <v>0.41670000000000001</v>
      </c>
      <c r="BD646">
        <v>474</v>
      </c>
      <c r="BE646">
        <v>359</v>
      </c>
      <c r="BF646">
        <v>24</v>
      </c>
      <c r="BG646">
        <v>30</v>
      </c>
      <c r="BH646">
        <v>29</v>
      </c>
      <c r="BI646">
        <v>0</v>
      </c>
      <c r="BJ646" t="s">
        <v>3282</v>
      </c>
      <c r="BK646">
        <v>11</v>
      </c>
      <c r="BL646">
        <v>5</v>
      </c>
      <c r="BM646">
        <v>7</v>
      </c>
      <c r="BN646">
        <v>0</v>
      </c>
      <c r="BO646">
        <v>0.41670000000000001</v>
      </c>
      <c r="BP646">
        <v>51</v>
      </c>
      <c r="BQ646">
        <v>69</v>
      </c>
      <c r="BR646">
        <v>0</v>
      </c>
      <c r="BS646">
        <v>0.42499999999999999</v>
      </c>
      <c r="BT646">
        <v>30</v>
      </c>
      <c r="BU646">
        <v>29</v>
      </c>
      <c r="BV646">
        <v>0</v>
      </c>
      <c r="BW646">
        <v>0.50849999999999995</v>
      </c>
      <c r="BX646">
        <v>0.58109999999999995</v>
      </c>
      <c r="BY646">
        <v>0.50849999999999995</v>
      </c>
      <c r="BZ646">
        <v>0</v>
      </c>
      <c r="CA646">
        <v>0</v>
      </c>
      <c r="CB646">
        <v>1948</v>
      </c>
      <c r="CC646" t="s">
        <v>480</v>
      </c>
      <c r="CE646">
        <v>0</v>
      </c>
      <c r="CF646" t="s">
        <v>527</v>
      </c>
      <c r="CG646">
        <v>1970</v>
      </c>
      <c r="CH646" t="s">
        <v>1090</v>
      </c>
      <c r="CI646">
        <v>56</v>
      </c>
      <c r="CJ646">
        <v>34</v>
      </c>
      <c r="CK646">
        <v>25.765820000000001</v>
      </c>
      <c r="CL646">
        <v>1</v>
      </c>
      <c r="CM646">
        <v>1</v>
      </c>
      <c r="CN646">
        <v>0</v>
      </c>
      <c r="CO646">
        <v>0</v>
      </c>
      <c r="CP646">
        <v>0</v>
      </c>
      <c r="CQ646">
        <v>0</v>
      </c>
      <c r="CR646">
        <v>0</v>
      </c>
    </row>
    <row r="647" spans="1:96" x14ac:dyDescent="0.3">
      <c r="A647">
        <v>2004</v>
      </c>
      <c r="B647" t="s">
        <v>166</v>
      </c>
      <c r="C647" t="s">
        <v>4071</v>
      </c>
      <c r="D647" t="s">
        <v>4072</v>
      </c>
      <c r="E647" t="s">
        <v>774</v>
      </c>
      <c r="F647">
        <v>40.700000000000003</v>
      </c>
      <c r="G647">
        <v>37.5</v>
      </c>
      <c r="H647">
        <v>43.4</v>
      </c>
      <c r="I647">
        <v>0.4551</v>
      </c>
      <c r="J647">
        <v>0.15140000000000001</v>
      </c>
      <c r="K647">
        <v>0.23089999999999999</v>
      </c>
      <c r="L647">
        <v>0.32890000000000003</v>
      </c>
      <c r="M647">
        <v>84324</v>
      </c>
      <c r="N647">
        <v>426300</v>
      </c>
      <c r="O647">
        <v>0.97150000000000003</v>
      </c>
      <c r="P647">
        <v>0.59940000000000004</v>
      </c>
      <c r="Q647">
        <v>0.24310000000000001</v>
      </c>
      <c r="R647">
        <v>7.59</v>
      </c>
      <c r="S647" t="s">
        <v>558</v>
      </c>
      <c r="T647">
        <v>3</v>
      </c>
      <c r="U647">
        <v>75</v>
      </c>
      <c r="V647">
        <v>210</v>
      </c>
      <c r="W647">
        <v>4.62</v>
      </c>
      <c r="X647" t="s">
        <v>1157</v>
      </c>
      <c r="Y647" t="s">
        <v>4073</v>
      </c>
      <c r="Z647">
        <v>13</v>
      </c>
      <c r="AA647" t="s">
        <v>474</v>
      </c>
      <c r="AD647">
        <v>3.3</v>
      </c>
      <c r="AE647" t="s">
        <v>475</v>
      </c>
      <c r="AF647" t="s">
        <v>473</v>
      </c>
      <c r="AH647">
        <v>0</v>
      </c>
      <c r="AI647">
        <v>0</v>
      </c>
      <c r="AJ647" t="s">
        <v>476</v>
      </c>
      <c r="AK647">
        <v>19041</v>
      </c>
      <c r="AL647">
        <v>367</v>
      </c>
      <c r="AM647">
        <v>232</v>
      </c>
      <c r="AN647">
        <v>16</v>
      </c>
      <c r="AO647">
        <v>2668</v>
      </c>
      <c r="AP647">
        <v>13</v>
      </c>
      <c r="AQ647">
        <v>485</v>
      </c>
      <c r="AR647">
        <v>2970</v>
      </c>
      <c r="AS647">
        <v>205.23</v>
      </c>
      <c r="AT647" t="s">
        <v>4074</v>
      </c>
      <c r="AU647">
        <v>4</v>
      </c>
      <c r="AV647">
        <v>0</v>
      </c>
      <c r="AW647" t="s">
        <v>4075</v>
      </c>
      <c r="AX647" t="s">
        <v>744</v>
      </c>
      <c r="AY647">
        <v>111</v>
      </c>
      <c r="AZ647">
        <v>7</v>
      </c>
      <c r="BA647">
        <v>6</v>
      </c>
      <c r="BB647">
        <v>0</v>
      </c>
      <c r="BC647">
        <v>0.53849999999999998</v>
      </c>
      <c r="BD647">
        <v>550</v>
      </c>
      <c r="BE647">
        <v>430</v>
      </c>
      <c r="BF647">
        <v>52</v>
      </c>
      <c r="BG647">
        <v>39</v>
      </c>
      <c r="BH647">
        <v>25</v>
      </c>
      <c r="BI647">
        <v>0</v>
      </c>
      <c r="BJ647" t="s">
        <v>1047</v>
      </c>
      <c r="BK647">
        <v>14</v>
      </c>
      <c r="BL647">
        <v>7</v>
      </c>
      <c r="BM647">
        <v>6</v>
      </c>
      <c r="BN647">
        <v>0</v>
      </c>
      <c r="BO647">
        <v>0.53849999999999998</v>
      </c>
      <c r="BP647">
        <v>99</v>
      </c>
      <c r="BQ647">
        <v>67</v>
      </c>
      <c r="BR647">
        <v>4</v>
      </c>
      <c r="BS647">
        <v>0.59409999999999996</v>
      </c>
      <c r="BT647">
        <v>39</v>
      </c>
      <c r="BU647">
        <v>25</v>
      </c>
      <c r="BV647">
        <v>0</v>
      </c>
      <c r="BW647">
        <v>0.60940000000000005</v>
      </c>
      <c r="BX647">
        <v>0.58330000000000004</v>
      </c>
      <c r="BY647">
        <v>0.60940000000000005</v>
      </c>
      <c r="BZ647">
        <v>0</v>
      </c>
      <c r="CA647">
        <v>0</v>
      </c>
      <c r="CB647">
        <v>1946</v>
      </c>
      <c r="CC647" t="s">
        <v>480</v>
      </c>
      <c r="CE647">
        <v>0</v>
      </c>
      <c r="CF647" t="s">
        <v>527</v>
      </c>
      <c r="CG647">
        <v>1979</v>
      </c>
      <c r="CH647" t="s">
        <v>182</v>
      </c>
      <c r="CI647">
        <v>58</v>
      </c>
      <c r="CJ647">
        <v>25</v>
      </c>
      <c r="CK647">
        <v>26.245329999999999</v>
      </c>
      <c r="CL647">
        <v>1</v>
      </c>
      <c r="CM647">
        <v>0</v>
      </c>
      <c r="CN647">
        <v>1</v>
      </c>
      <c r="CO647">
        <v>0</v>
      </c>
      <c r="CP647">
        <v>0</v>
      </c>
      <c r="CQ647">
        <v>0</v>
      </c>
      <c r="CR647">
        <v>0</v>
      </c>
    </row>
    <row r="648" spans="1:96" x14ac:dyDescent="0.3">
      <c r="A648">
        <v>2004</v>
      </c>
      <c r="B648" t="s">
        <v>166</v>
      </c>
      <c r="C648" t="s">
        <v>4076</v>
      </c>
      <c r="D648" t="s">
        <v>4077</v>
      </c>
      <c r="E648" t="s">
        <v>1042</v>
      </c>
      <c r="F648">
        <v>39.066510000000001</v>
      </c>
      <c r="G648">
        <v>37.2699</v>
      </c>
      <c r="H648">
        <v>40.741750000000003</v>
      </c>
      <c r="I648">
        <v>0.4773</v>
      </c>
      <c r="J648">
        <v>8.5699999999999998E-2</v>
      </c>
      <c r="K648">
        <v>0.17050000000000001</v>
      </c>
      <c r="L648">
        <v>0.26600000000000001</v>
      </c>
      <c r="M648">
        <v>51573.38</v>
      </c>
      <c r="N648">
        <v>150416</v>
      </c>
      <c r="O648">
        <v>0.84179999999999999</v>
      </c>
      <c r="P648">
        <v>0.19339999999999999</v>
      </c>
      <c r="Q648">
        <v>5.3800000000000001E-2</v>
      </c>
      <c r="R648">
        <v>1.26</v>
      </c>
      <c r="S648" t="s">
        <v>486</v>
      </c>
      <c r="T648">
        <v>3</v>
      </c>
      <c r="U648">
        <v>79</v>
      </c>
      <c r="V648">
        <v>220</v>
      </c>
      <c r="W648">
        <v>4.7</v>
      </c>
      <c r="X648" t="s">
        <v>671</v>
      </c>
      <c r="Y648" t="s">
        <v>3132</v>
      </c>
      <c r="Z648">
        <v>26</v>
      </c>
      <c r="AA648" t="s">
        <v>474</v>
      </c>
      <c r="AB648">
        <v>1220</v>
      </c>
      <c r="AC648">
        <v>27</v>
      </c>
      <c r="AD648">
        <v>4.0999999999999996</v>
      </c>
      <c r="AE648" t="s">
        <v>475</v>
      </c>
      <c r="AF648" t="s">
        <v>475</v>
      </c>
      <c r="AG648" t="s">
        <v>489</v>
      </c>
      <c r="AH648">
        <v>0</v>
      </c>
      <c r="AI648">
        <v>0</v>
      </c>
      <c r="AJ648" t="s">
        <v>490</v>
      </c>
      <c r="AK648">
        <v>60453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 t="s">
        <v>4078</v>
      </c>
      <c r="AU648">
        <v>4</v>
      </c>
      <c r="AV648">
        <v>1</v>
      </c>
      <c r="AW648" t="s">
        <v>4079</v>
      </c>
      <c r="AY648">
        <v>111</v>
      </c>
      <c r="AZ648">
        <v>7</v>
      </c>
      <c r="BA648">
        <v>6</v>
      </c>
      <c r="BB648">
        <v>0</v>
      </c>
      <c r="BC648">
        <v>0.53849999999999998</v>
      </c>
      <c r="BD648">
        <v>550</v>
      </c>
      <c r="BE648">
        <v>430</v>
      </c>
      <c r="BF648">
        <v>52</v>
      </c>
      <c r="BG648">
        <v>39</v>
      </c>
      <c r="BH648">
        <v>25</v>
      </c>
      <c r="BI648">
        <v>0</v>
      </c>
      <c r="BJ648" t="s">
        <v>1047</v>
      </c>
      <c r="BK648">
        <v>14</v>
      </c>
      <c r="BL648">
        <v>7</v>
      </c>
      <c r="BM648">
        <v>6</v>
      </c>
      <c r="BN648">
        <v>0</v>
      </c>
      <c r="BO648">
        <v>0.53849999999999998</v>
      </c>
      <c r="BP648">
        <v>99</v>
      </c>
      <c r="BQ648">
        <v>67</v>
      </c>
      <c r="BR648">
        <v>4</v>
      </c>
      <c r="BS648">
        <v>0.59409999999999996</v>
      </c>
      <c r="BT648">
        <v>39</v>
      </c>
      <c r="BU648">
        <v>25</v>
      </c>
      <c r="BV648">
        <v>0</v>
      </c>
      <c r="BW648">
        <v>0.60940000000000005</v>
      </c>
      <c r="BX648">
        <v>0.58330000000000004</v>
      </c>
      <c r="BY648">
        <v>0.60940000000000005</v>
      </c>
      <c r="BZ648">
        <v>0</v>
      </c>
      <c r="CA648">
        <v>0</v>
      </c>
      <c r="CB648">
        <v>1946</v>
      </c>
      <c r="CC648" t="s">
        <v>480</v>
      </c>
      <c r="CE648">
        <v>0</v>
      </c>
      <c r="CF648" t="s">
        <v>527</v>
      </c>
      <c r="CG648">
        <v>1979</v>
      </c>
      <c r="CH648" t="s">
        <v>182</v>
      </c>
      <c r="CI648">
        <v>58</v>
      </c>
      <c r="CJ648">
        <v>25</v>
      </c>
      <c r="CK648">
        <v>24.781279999999999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0</v>
      </c>
    </row>
    <row r="649" spans="1:96" x14ac:dyDescent="0.3">
      <c r="A649">
        <v>2004</v>
      </c>
      <c r="B649" t="s">
        <v>138</v>
      </c>
      <c r="C649" t="s">
        <v>4080</v>
      </c>
      <c r="D649" t="s">
        <v>2225</v>
      </c>
      <c r="E649" t="s">
        <v>1788</v>
      </c>
      <c r="F649">
        <v>39.799999999999997</v>
      </c>
      <c r="G649">
        <v>39</v>
      </c>
      <c r="H649">
        <v>40.5</v>
      </c>
      <c r="I649">
        <v>0.50700000000000001</v>
      </c>
      <c r="J649">
        <v>7.2900000000000006E-2</v>
      </c>
      <c r="K649">
        <v>0.13769999999999999</v>
      </c>
      <c r="L649">
        <v>0.2447</v>
      </c>
      <c r="M649">
        <v>39421</v>
      </c>
      <c r="N649">
        <v>97500</v>
      </c>
      <c r="O649">
        <v>0.87629999999999997</v>
      </c>
      <c r="P649">
        <v>0.16589999999999999</v>
      </c>
      <c r="Q649">
        <v>3.7400000000000003E-2</v>
      </c>
      <c r="R649">
        <v>3.52</v>
      </c>
      <c r="S649" t="s">
        <v>498</v>
      </c>
      <c r="T649">
        <v>2</v>
      </c>
      <c r="U649">
        <v>76.5</v>
      </c>
      <c r="V649">
        <v>210</v>
      </c>
      <c r="W649">
        <v>4.5999999999999996</v>
      </c>
      <c r="X649" t="s">
        <v>644</v>
      </c>
      <c r="Y649" t="s">
        <v>4081</v>
      </c>
      <c r="Z649">
        <v>26</v>
      </c>
      <c r="AA649" t="s">
        <v>474</v>
      </c>
      <c r="AD649">
        <v>4.2</v>
      </c>
      <c r="AE649" t="s">
        <v>475</v>
      </c>
      <c r="AF649" t="s">
        <v>475</v>
      </c>
      <c r="AG649" t="s">
        <v>489</v>
      </c>
      <c r="AH649">
        <v>0</v>
      </c>
      <c r="AI649">
        <v>0</v>
      </c>
      <c r="AJ649" t="s">
        <v>490</v>
      </c>
      <c r="AK649">
        <v>59019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 t="s">
        <v>4082</v>
      </c>
      <c r="AU649">
        <v>5</v>
      </c>
      <c r="AV649">
        <v>1</v>
      </c>
      <c r="AW649" t="s">
        <v>4083</v>
      </c>
      <c r="AY649">
        <v>104</v>
      </c>
      <c r="AZ649">
        <v>4</v>
      </c>
      <c r="BA649">
        <v>8</v>
      </c>
      <c r="BB649">
        <v>0</v>
      </c>
      <c r="BC649">
        <v>0.33329999999999999</v>
      </c>
      <c r="BD649">
        <v>445</v>
      </c>
      <c r="BE649">
        <v>458</v>
      </c>
      <c r="BF649">
        <v>27</v>
      </c>
      <c r="BG649">
        <v>16</v>
      </c>
      <c r="BH649">
        <v>41</v>
      </c>
      <c r="BI649">
        <v>0</v>
      </c>
      <c r="BJ649" t="s">
        <v>3292</v>
      </c>
      <c r="BK649">
        <v>19</v>
      </c>
      <c r="BL649">
        <v>4</v>
      </c>
      <c r="BM649">
        <v>8</v>
      </c>
      <c r="BN649">
        <v>0</v>
      </c>
      <c r="BO649">
        <v>0.33329999999999999</v>
      </c>
      <c r="BP649">
        <v>163</v>
      </c>
      <c r="BQ649">
        <v>66</v>
      </c>
      <c r="BR649">
        <v>1</v>
      </c>
      <c r="BS649">
        <v>0.71089999999999998</v>
      </c>
      <c r="BT649">
        <v>54</v>
      </c>
      <c r="BU649">
        <v>16</v>
      </c>
      <c r="BV649">
        <v>0</v>
      </c>
      <c r="BW649">
        <v>0.77139999999999997</v>
      </c>
      <c r="BX649">
        <v>0.50749999999999995</v>
      </c>
      <c r="BY649">
        <v>0.28070000000000001</v>
      </c>
      <c r="BZ649">
        <v>0</v>
      </c>
      <c r="CA649">
        <v>0</v>
      </c>
      <c r="CB649">
        <v>1949</v>
      </c>
      <c r="CC649" t="s">
        <v>480</v>
      </c>
      <c r="CE649">
        <v>0</v>
      </c>
      <c r="CF649" t="s">
        <v>593</v>
      </c>
      <c r="CG649">
        <v>1976</v>
      </c>
      <c r="CH649" t="s">
        <v>1576</v>
      </c>
      <c r="CI649">
        <v>55</v>
      </c>
      <c r="CJ649">
        <v>28</v>
      </c>
      <c r="CK649">
        <v>25.226189999999999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0</v>
      </c>
    </row>
    <row r="650" spans="1:96" x14ac:dyDescent="0.3">
      <c r="A650">
        <v>2004</v>
      </c>
      <c r="B650" t="s">
        <v>138</v>
      </c>
      <c r="C650" t="s">
        <v>4084</v>
      </c>
      <c r="D650" t="s">
        <v>4085</v>
      </c>
      <c r="E650" t="s">
        <v>550</v>
      </c>
      <c r="F650">
        <v>33.002270000000003</v>
      </c>
      <c r="G650">
        <v>32.629550000000002</v>
      </c>
      <c r="H650">
        <v>33.395449999999997</v>
      </c>
      <c r="I650">
        <v>0.50800000000000001</v>
      </c>
      <c r="J650">
        <v>4.0500000000000001E-2</v>
      </c>
      <c r="K650">
        <v>9.6799999999999997E-2</v>
      </c>
      <c r="L650">
        <v>0.1905</v>
      </c>
      <c r="M650">
        <v>33312.28</v>
      </c>
      <c r="N650">
        <v>118717.1</v>
      </c>
      <c r="O650">
        <v>0.91849999999999998</v>
      </c>
      <c r="P650">
        <v>0.34489999999999998</v>
      </c>
      <c r="Q650">
        <v>0.11799999999999999</v>
      </c>
      <c r="R650">
        <v>7.7</v>
      </c>
      <c r="S650" t="s">
        <v>558</v>
      </c>
      <c r="T650">
        <v>2</v>
      </c>
      <c r="U650">
        <v>75</v>
      </c>
      <c r="V650">
        <v>190</v>
      </c>
      <c r="W650">
        <v>4.5599999999999996</v>
      </c>
      <c r="X650" t="s">
        <v>1380</v>
      </c>
      <c r="Y650" t="s">
        <v>4086</v>
      </c>
      <c r="Z650">
        <v>35</v>
      </c>
      <c r="AA650" t="s">
        <v>474</v>
      </c>
      <c r="AD650">
        <v>3</v>
      </c>
      <c r="AE650" t="s">
        <v>475</v>
      </c>
      <c r="AF650" t="s">
        <v>475</v>
      </c>
      <c r="AG650" t="s">
        <v>531</v>
      </c>
      <c r="AH650">
        <v>0</v>
      </c>
      <c r="AI650">
        <v>0</v>
      </c>
      <c r="AJ650" t="s">
        <v>490</v>
      </c>
      <c r="AK650">
        <v>92336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1</v>
      </c>
      <c r="AR650">
        <v>4</v>
      </c>
      <c r="AS650">
        <v>0</v>
      </c>
      <c r="AT650" t="s">
        <v>4087</v>
      </c>
      <c r="AU650">
        <v>5</v>
      </c>
      <c r="AV650">
        <v>1</v>
      </c>
      <c r="AW650" t="s">
        <v>4088</v>
      </c>
      <c r="AY650">
        <v>104</v>
      </c>
      <c r="AZ650">
        <v>4</v>
      </c>
      <c r="BA650">
        <v>8</v>
      </c>
      <c r="BB650">
        <v>0</v>
      </c>
      <c r="BC650">
        <v>0.33329999999999999</v>
      </c>
      <c r="BD650">
        <v>445</v>
      </c>
      <c r="BE650">
        <v>458</v>
      </c>
      <c r="BF650">
        <v>27</v>
      </c>
      <c r="BG650">
        <v>16</v>
      </c>
      <c r="BH650">
        <v>41</v>
      </c>
      <c r="BI650">
        <v>0</v>
      </c>
      <c r="BJ650" t="s">
        <v>3292</v>
      </c>
      <c r="BK650">
        <v>19</v>
      </c>
      <c r="BL650">
        <v>4</v>
      </c>
      <c r="BM650">
        <v>8</v>
      </c>
      <c r="BN650">
        <v>0</v>
      </c>
      <c r="BO650">
        <v>0.33329999999999999</v>
      </c>
      <c r="BP650">
        <v>163</v>
      </c>
      <c r="BQ650">
        <v>66</v>
      </c>
      <c r="BR650">
        <v>1</v>
      </c>
      <c r="BS650">
        <v>0.71089999999999998</v>
      </c>
      <c r="BT650">
        <v>54</v>
      </c>
      <c r="BU650">
        <v>16</v>
      </c>
      <c r="BV650">
        <v>0</v>
      </c>
      <c r="BW650">
        <v>0.77139999999999997</v>
      </c>
      <c r="BX650">
        <v>0.50749999999999995</v>
      </c>
      <c r="BY650">
        <v>0.28070000000000001</v>
      </c>
      <c r="BZ650">
        <v>0</v>
      </c>
      <c r="CA650">
        <v>0</v>
      </c>
      <c r="CB650">
        <v>1949</v>
      </c>
      <c r="CC650" t="s">
        <v>480</v>
      </c>
      <c r="CE650">
        <v>0</v>
      </c>
      <c r="CF650" t="s">
        <v>593</v>
      </c>
      <c r="CG650">
        <v>1976</v>
      </c>
      <c r="CH650" t="s">
        <v>1576</v>
      </c>
      <c r="CI650">
        <v>55</v>
      </c>
      <c r="CJ650">
        <v>28</v>
      </c>
      <c r="CK650">
        <v>23.74578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</row>
    <row r="651" spans="1:96" x14ac:dyDescent="0.3">
      <c r="A651">
        <v>2004</v>
      </c>
      <c r="B651" t="s">
        <v>138</v>
      </c>
      <c r="C651" t="s">
        <v>4089</v>
      </c>
      <c r="D651" t="s">
        <v>4090</v>
      </c>
      <c r="E651" t="s">
        <v>701</v>
      </c>
      <c r="F651">
        <v>34.529269999999997</v>
      </c>
      <c r="G651">
        <v>33.47439</v>
      </c>
      <c r="H651">
        <v>35.495930000000001</v>
      </c>
      <c r="I651">
        <v>0.49109999999999998</v>
      </c>
      <c r="J651">
        <v>4.0399999999999998E-2</v>
      </c>
      <c r="K651">
        <v>8.9300000000000004E-2</v>
      </c>
      <c r="L651">
        <v>0.17330000000000001</v>
      </c>
      <c r="M651">
        <v>53035.55</v>
      </c>
      <c r="N651">
        <v>103659.8</v>
      </c>
      <c r="O651">
        <v>0.89410000000000001</v>
      </c>
      <c r="P651">
        <v>0.2286</v>
      </c>
      <c r="Q651">
        <v>5.6099999999999997E-2</v>
      </c>
      <c r="R651">
        <v>6.38</v>
      </c>
      <c r="S651" t="s">
        <v>558</v>
      </c>
      <c r="T651">
        <v>2</v>
      </c>
      <c r="U651">
        <v>75</v>
      </c>
      <c r="V651">
        <v>225</v>
      </c>
      <c r="W651">
        <v>4.7</v>
      </c>
      <c r="X651" t="s">
        <v>3396</v>
      </c>
      <c r="Y651" t="s">
        <v>4091</v>
      </c>
      <c r="Z651">
        <v>14</v>
      </c>
      <c r="AA651" t="s">
        <v>474</v>
      </c>
      <c r="AE651" t="s">
        <v>475</v>
      </c>
      <c r="AF651" t="s">
        <v>473</v>
      </c>
      <c r="AH651">
        <v>0</v>
      </c>
      <c r="AI651">
        <v>0</v>
      </c>
      <c r="AJ651" t="s">
        <v>490</v>
      </c>
      <c r="AK651">
        <v>64014</v>
      </c>
      <c r="AL651">
        <v>61</v>
      </c>
      <c r="AM651">
        <v>38</v>
      </c>
      <c r="AN651">
        <v>2</v>
      </c>
      <c r="AO651">
        <v>525</v>
      </c>
      <c r="AP651">
        <v>3</v>
      </c>
      <c r="AQ651">
        <v>85</v>
      </c>
      <c r="AR651">
        <v>637</v>
      </c>
      <c r="AS651">
        <v>37.5</v>
      </c>
      <c r="AT651" t="s">
        <v>4092</v>
      </c>
      <c r="AU651">
        <v>4</v>
      </c>
      <c r="AV651">
        <v>0</v>
      </c>
      <c r="AW651" t="s">
        <v>4093</v>
      </c>
      <c r="AY651">
        <v>104</v>
      </c>
      <c r="AZ651">
        <v>4</v>
      </c>
      <c r="BA651">
        <v>8</v>
      </c>
      <c r="BB651">
        <v>0</v>
      </c>
      <c r="BC651">
        <v>0.33329999999999999</v>
      </c>
      <c r="BD651">
        <v>445</v>
      </c>
      <c r="BE651">
        <v>458</v>
      </c>
      <c r="BF651">
        <v>27</v>
      </c>
      <c r="BG651">
        <v>16</v>
      </c>
      <c r="BH651">
        <v>41</v>
      </c>
      <c r="BI651">
        <v>0</v>
      </c>
      <c r="BJ651" t="s">
        <v>3292</v>
      </c>
      <c r="BK651">
        <v>19</v>
      </c>
      <c r="BL651">
        <v>4</v>
      </c>
      <c r="BM651">
        <v>8</v>
      </c>
      <c r="BN651">
        <v>0</v>
      </c>
      <c r="BO651">
        <v>0.33329999999999999</v>
      </c>
      <c r="BP651">
        <v>163</v>
      </c>
      <c r="BQ651">
        <v>66</v>
      </c>
      <c r="BR651">
        <v>1</v>
      </c>
      <c r="BS651">
        <v>0.71089999999999998</v>
      </c>
      <c r="BT651">
        <v>54</v>
      </c>
      <c r="BU651">
        <v>16</v>
      </c>
      <c r="BV651">
        <v>0</v>
      </c>
      <c r="BW651">
        <v>0.77139999999999997</v>
      </c>
      <c r="BX651">
        <v>0.50749999999999995</v>
      </c>
      <c r="BY651">
        <v>0.28070000000000001</v>
      </c>
      <c r="BZ651">
        <v>0</v>
      </c>
      <c r="CA651">
        <v>0</v>
      </c>
      <c r="CB651">
        <v>1949</v>
      </c>
      <c r="CC651" t="s">
        <v>480</v>
      </c>
      <c r="CE651">
        <v>0</v>
      </c>
      <c r="CF651" t="s">
        <v>593</v>
      </c>
      <c r="CG651">
        <v>1976</v>
      </c>
      <c r="CH651" t="s">
        <v>1576</v>
      </c>
      <c r="CI651">
        <v>55</v>
      </c>
      <c r="CJ651">
        <v>28</v>
      </c>
      <c r="CK651">
        <v>28.12</v>
      </c>
      <c r="CL651">
        <v>1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0</v>
      </c>
    </row>
    <row r="652" spans="1:96" x14ac:dyDescent="0.3">
      <c r="A652">
        <v>2005</v>
      </c>
      <c r="B652" t="s">
        <v>2394</v>
      </c>
      <c r="C652" t="s">
        <v>4094</v>
      </c>
      <c r="D652" t="s">
        <v>4095</v>
      </c>
      <c r="E652" t="s">
        <v>469</v>
      </c>
      <c r="F652">
        <v>35.243810000000003</v>
      </c>
      <c r="G652">
        <v>34.008569999999999</v>
      </c>
      <c r="H652">
        <v>36.385719999999999</v>
      </c>
      <c r="I652">
        <v>0.49540000000000001</v>
      </c>
      <c r="J652">
        <v>6.5100000000000005E-2</v>
      </c>
      <c r="K652">
        <v>0.13200000000000001</v>
      </c>
      <c r="L652">
        <v>0.21260000000000001</v>
      </c>
      <c r="M652">
        <v>33196.879999999997</v>
      </c>
      <c r="N652">
        <v>85257.58</v>
      </c>
      <c r="O652">
        <v>0.78100000000000003</v>
      </c>
      <c r="P652">
        <v>0.16900000000000001</v>
      </c>
      <c r="Q652">
        <v>4.8899999999999999E-2</v>
      </c>
      <c r="R652">
        <v>10.28</v>
      </c>
      <c r="S652" t="s">
        <v>470</v>
      </c>
      <c r="T652">
        <v>3</v>
      </c>
      <c r="U652">
        <v>75</v>
      </c>
      <c r="V652">
        <v>190</v>
      </c>
      <c r="W652">
        <v>4.5</v>
      </c>
      <c r="X652" t="s">
        <v>4096</v>
      </c>
      <c r="Y652" t="s">
        <v>1508</v>
      </c>
      <c r="Z652">
        <v>33</v>
      </c>
      <c r="AA652" t="s">
        <v>512</v>
      </c>
      <c r="AB652">
        <v>780</v>
      </c>
      <c r="AC652">
        <v>16</v>
      </c>
      <c r="AD652">
        <v>3.3</v>
      </c>
      <c r="AE652" t="s">
        <v>475</v>
      </c>
      <c r="AF652" t="s">
        <v>473</v>
      </c>
      <c r="AH652">
        <v>0</v>
      </c>
      <c r="AI652">
        <v>0</v>
      </c>
      <c r="AJ652" t="s">
        <v>490</v>
      </c>
      <c r="AK652">
        <v>33060</v>
      </c>
      <c r="AL652">
        <v>448</v>
      </c>
      <c r="AM652">
        <v>247</v>
      </c>
      <c r="AN652">
        <v>20</v>
      </c>
      <c r="AO652">
        <v>2784</v>
      </c>
      <c r="AP652">
        <v>18</v>
      </c>
      <c r="AQ652">
        <v>681</v>
      </c>
      <c r="AR652">
        <v>3477</v>
      </c>
      <c r="AS652">
        <v>84.36</v>
      </c>
      <c r="AT652" t="s">
        <v>4097</v>
      </c>
      <c r="AU652">
        <v>5</v>
      </c>
      <c r="AV652">
        <v>0</v>
      </c>
      <c r="AW652" t="s">
        <v>4098</v>
      </c>
      <c r="AX652" t="s">
        <v>4099</v>
      </c>
      <c r="AY652">
        <v>94</v>
      </c>
      <c r="AZ652">
        <v>6</v>
      </c>
      <c r="BA652">
        <v>5</v>
      </c>
      <c r="BB652">
        <v>0</v>
      </c>
      <c r="BC652">
        <v>0.54549999999999998</v>
      </c>
      <c r="BD652">
        <v>442</v>
      </c>
      <c r="BE652">
        <v>407</v>
      </c>
      <c r="BF652">
        <v>35</v>
      </c>
      <c r="BG652">
        <v>27</v>
      </c>
      <c r="BH652">
        <v>30</v>
      </c>
      <c r="BI652">
        <v>0</v>
      </c>
      <c r="BJ652" t="s">
        <v>3307</v>
      </c>
      <c r="BK652">
        <v>1</v>
      </c>
      <c r="BL652">
        <v>6</v>
      </c>
      <c r="BM652">
        <v>5</v>
      </c>
      <c r="BN652">
        <v>0</v>
      </c>
      <c r="BO652">
        <v>0.54549999999999998</v>
      </c>
      <c r="BP652">
        <v>6</v>
      </c>
      <c r="BQ652">
        <v>5</v>
      </c>
      <c r="BR652">
        <v>0</v>
      </c>
      <c r="BS652">
        <v>0.54549999999999998</v>
      </c>
      <c r="BT652">
        <v>6</v>
      </c>
      <c r="BU652">
        <v>5</v>
      </c>
      <c r="BV652">
        <v>0</v>
      </c>
      <c r="BW652">
        <v>0.54549999999999998</v>
      </c>
      <c r="BX652">
        <v>0.53959999999999997</v>
      </c>
      <c r="BY652">
        <v>0.47370000000000001</v>
      </c>
      <c r="BZ652">
        <v>0</v>
      </c>
      <c r="CA652">
        <v>0</v>
      </c>
      <c r="CB652">
        <v>1964</v>
      </c>
      <c r="CC652" t="s">
        <v>480</v>
      </c>
      <c r="CE652">
        <v>0</v>
      </c>
      <c r="CF652" t="s">
        <v>531</v>
      </c>
      <c r="CG652">
        <v>2004</v>
      </c>
      <c r="CH652" t="s">
        <v>608</v>
      </c>
      <c r="CI652">
        <v>41</v>
      </c>
      <c r="CJ652">
        <v>1</v>
      </c>
      <c r="CK652">
        <v>23.74578</v>
      </c>
      <c r="CL652">
        <v>1</v>
      </c>
      <c r="CM652">
        <v>1</v>
      </c>
      <c r="CN652">
        <v>0</v>
      </c>
      <c r="CO652">
        <v>0</v>
      </c>
      <c r="CP652">
        <v>0</v>
      </c>
      <c r="CQ652">
        <v>0</v>
      </c>
      <c r="CR652">
        <v>0</v>
      </c>
    </row>
    <row r="653" spans="1:96" x14ac:dyDescent="0.3">
      <c r="A653">
        <v>2005</v>
      </c>
      <c r="B653" t="s">
        <v>92</v>
      </c>
      <c r="C653" t="s">
        <v>4100</v>
      </c>
      <c r="D653" t="s">
        <v>4101</v>
      </c>
      <c r="E653" t="s">
        <v>550</v>
      </c>
      <c r="F653">
        <v>37.375</v>
      </c>
      <c r="G653">
        <v>36.266179999999999</v>
      </c>
      <c r="H653">
        <v>38.466180000000001</v>
      </c>
      <c r="I653">
        <v>0.48509999999999998</v>
      </c>
      <c r="J653">
        <v>6.9400000000000003E-2</v>
      </c>
      <c r="K653">
        <v>0.14230000000000001</v>
      </c>
      <c r="L653">
        <v>0.2303</v>
      </c>
      <c r="M653">
        <v>57217.01</v>
      </c>
      <c r="N653">
        <v>317160.3</v>
      </c>
      <c r="O653">
        <v>0.82730000000000004</v>
      </c>
      <c r="P653">
        <v>0.28610000000000002</v>
      </c>
      <c r="Q653">
        <v>8.7599999999999997E-2</v>
      </c>
      <c r="R653">
        <v>17.54</v>
      </c>
      <c r="S653" t="s">
        <v>470</v>
      </c>
      <c r="T653">
        <v>3</v>
      </c>
      <c r="U653">
        <v>76</v>
      </c>
      <c r="V653">
        <v>220</v>
      </c>
      <c r="W653">
        <v>5</v>
      </c>
      <c r="X653" t="s">
        <v>2420</v>
      </c>
      <c r="Y653" t="s">
        <v>3549</v>
      </c>
      <c r="Z653">
        <v>5</v>
      </c>
      <c r="AA653" t="s">
        <v>474</v>
      </c>
      <c r="AE653" t="s">
        <v>475</v>
      </c>
      <c r="AF653" t="s">
        <v>473</v>
      </c>
      <c r="AH653">
        <v>0</v>
      </c>
      <c r="AI653">
        <v>0</v>
      </c>
      <c r="AJ653" t="s">
        <v>490</v>
      </c>
      <c r="AK653">
        <v>90720</v>
      </c>
      <c r="AL653">
        <v>78</v>
      </c>
      <c r="AM653">
        <v>29</v>
      </c>
      <c r="AN653">
        <v>3</v>
      </c>
      <c r="AO653">
        <v>344</v>
      </c>
      <c r="AP653">
        <v>3</v>
      </c>
      <c r="AQ653">
        <v>85</v>
      </c>
      <c r="AR653">
        <v>319</v>
      </c>
      <c r="AS653">
        <v>68.8</v>
      </c>
      <c r="AT653" t="s">
        <v>4102</v>
      </c>
      <c r="AU653">
        <v>3</v>
      </c>
      <c r="AV653">
        <v>0</v>
      </c>
      <c r="AW653" t="s">
        <v>4103</v>
      </c>
      <c r="AX653" t="s">
        <v>503</v>
      </c>
      <c r="AY653">
        <v>104</v>
      </c>
      <c r="AZ653">
        <v>6</v>
      </c>
      <c r="BA653">
        <v>6</v>
      </c>
      <c r="BB653">
        <v>0</v>
      </c>
      <c r="BC653">
        <v>0.5</v>
      </c>
      <c r="BD653">
        <v>748</v>
      </c>
      <c r="BE653">
        <v>288</v>
      </c>
      <c r="BF653">
        <v>41</v>
      </c>
      <c r="BG653">
        <v>30</v>
      </c>
      <c r="BH653">
        <v>31</v>
      </c>
      <c r="BI653">
        <v>0</v>
      </c>
      <c r="BJ653" t="s">
        <v>2415</v>
      </c>
      <c r="BK653">
        <v>2</v>
      </c>
      <c r="BL653">
        <v>6</v>
      </c>
      <c r="BM653">
        <v>6</v>
      </c>
      <c r="BN653">
        <v>0</v>
      </c>
      <c r="BO653">
        <v>0.5</v>
      </c>
      <c r="BP653">
        <v>10</v>
      </c>
      <c r="BQ653">
        <v>15</v>
      </c>
      <c r="BR653">
        <v>0</v>
      </c>
      <c r="BS653">
        <v>0.4</v>
      </c>
      <c r="BT653">
        <v>10</v>
      </c>
      <c r="BU653">
        <v>15</v>
      </c>
      <c r="BV653">
        <v>0</v>
      </c>
      <c r="BW653">
        <v>0.4</v>
      </c>
      <c r="BX653">
        <v>0.73260000000000003</v>
      </c>
      <c r="BY653">
        <v>0.49180000000000001</v>
      </c>
      <c r="BZ653">
        <v>0</v>
      </c>
      <c r="CA653">
        <v>0</v>
      </c>
      <c r="CB653">
        <v>1965</v>
      </c>
      <c r="CC653" t="s">
        <v>480</v>
      </c>
      <c r="CD653" t="s">
        <v>2416</v>
      </c>
      <c r="CE653">
        <v>1</v>
      </c>
      <c r="CF653" t="s">
        <v>593</v>
      </c>
      <c r="CG653">
        <v>1988</v>
      </c>
      <c r="CH653" t="s">
        <v>92</v>
      </c>
      <c r="CI653">
        <v>40</v>
      </c>
      <c r="CJ653">
        <v>17</v>
      </c>
      <c r="CK653">
        <v>26.776319999999998</v>
      </c>
      <c r="CL653">
        <v>1</v>
      </c>
      <c r="CM653">
        <v>0</v>
      </c>
      <c r="CN653">
        <v>0</v>
      </c>
      <c r="CO653">
        <v>0</v>
      </c>
      <c r="CP653">
        <v>0</v>
      </c>
      <c r="CQ653">
        <v>0</v>
      </c>
      <c r="CR653">
        <v>0</v>
      </c>
    </row>
    <row r="654" spans="1:96" x14ac:dyDescent="0.3">
      <c r="A654">
        <v>2005</v>
      </c>
      <c r="B654" t="s">
        <v>92</v>
      </c>
      <c r="C654" t="s">
        <v>4104</v>
      </c>
      <c r="D654" t="s">
        <v>4105</v>
      </c>
      <c r="E654" t="s">
        <v>509</v>
      </c>
      <c r="F654">
        <v>37.257779999999997</v>
      </c>
      <c r="G654">
        <v>34.035559999999997</v>
      </c>
      <c r="H654">
        <v>38.833329999999997</v>
      </c>
      <c r="I654">
        <v>0.4713</v>
      </c>
      <c r="J654">
        <v>7.7100000000000002E-2</v>
      </c>
      <c r="K654">
        <v>0.15759999999999999</v>
      </c>
      <c r="L654">
        <v>0.24990000000000001</v>
      </c>
      <c r="M654">
        <v>25749.58</v>
      </c>
      <c r="N654">
        <v>58490.07</v>
      </c>
      <c r="O654">
        <v>0.69499999999999995</v>
      </c>
      <c r="P654">
        <v>0.12139999999999999</v>
      </c>
      <c r="Q654">
        <v>4.4600000000000001E-2</v>
      </c>
      <c r="R654">
        <v>2.02</v>
      </c>
      <c r="S654" t="s">
        <v>486</v>
      </c>
      <c r="T654">
        <v>3</v>
      </c>
      <c r="U654">
        <v>74.5</v>
      </c>
      <c r="V654">
        <v>223</v>
      </c>
      <c r="W654">
        <v>4.7</v>
      </c>
      <c r="X654" t="s">
        <v>2420</v>
      </c>
      <c r="Y654" t="s">
        <v>3822</v>
      </c>
      <c r="Z654">
        <v>44</v>
      </c>
      <c r="AA654" t="s">
        <v>512</v>
      </c>
      <c r="AB654">
        <v>880</v>
      </c>
      <c r="AC654">
        <v>18</v>
      </c>
      <c r="AD654">
        <v>2.8</v>
      </c>
      <c r="AE654" t="s">
        <v>475</v>
      </c>
      <c r="AF654" t="s">
        <v>475</v>
      </c>
      <c r="AG654" t="s">
        <v>625</v>
      </c>
      <c r="AH654">
        <v>0</v>
      </c>
      <c r="AI654">
        <v>0</v>
      </c>
      <c r="AJ654" t="s">
        <v>490</v>
      </c>
      <c r="AK654">
        <v>39601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174</v>
      </c>
      <c r="AR654">
        <v>764</v>
      </c>
      <c r="AS654">
        <v>0</v>
      </c>
      <c r="AT654" t="s">
        <v>4106</v>
      </c>
      <c r="AU654">
        <v>4</v>
      </c>
      <c r="AV654">
        <v>1</v>
      </c>
      <c r="AW654" t="s">
        <v>4107</v>
      </c>
      <c r="AY654">
        <v>104</v>
      </c>
      <c r="AZ654">
        <v>6</v>
      </c>
      <c r="BA654">
        <v>6</v>
      </c>
      <c r="BB654">
        <v>0</v>
      </c>
      <c r="BC654">
        <v>0.5</v>
      </c>
      <c r="BD654">
        <v>748</v>
      </c>
      <c r="BE654">
        <v>288</v>
      </c>
      <c r="BF654">
        <v>41</v>
      </c>
      <c r="BG654">
        <v>30</v>
      </c>
      <c r="BH654">
        <v>31</v>
      </c>
      <c r="BI654">
        <v>0</v>
      </c>
      <c r="BJ654" t="s">
        <v>2415</v>
      </c>
      <c r="BK654">
        <v>2</v>
      </c>
      <c r="BL654">
        <v>6</v>
      </c>
      <c r="BM654">
        <v>6</v>
      </c>
      <c r="BN654">
        <v>0</v>
      </c>
      <c r="BO654">
        <v>0.5</v>
      </c>
      <c r="BP654">
        <v>10</v>
      </c>
      <c r="BQ654">
        <v>15</v>
      </c>
      <c r="BR654">
        <v>0</v>
      </c>
      <c r="BS654">
        <v>0.4</v>
      </c>
      <c r="BT654">
        <v>10</v>
      </c>
      <c r="BU654">
        <v>15</v>
      </c>
      <c r="BV654">
        <v>0</v>
      </c>
      <c r="BW654">
        <v>0.4</v>
      </c>
      <c r="BX654">
        <v>0.73260000000000003</v>
      </c>
      <c r="BY654">
        <v>0.49180000000000001</v>
      </c>
      <c r="BZ654">
        <v>0</v>
      </c>
      <c r="CA654">
        <v>0</v>
      </c>
      <c r="CB654">
        <v>1965</v>
      </c>
      <c r="CC654" t="s">
        <v>480</v>
      </c>
      <c r="CD654" t="s">
        <v>2416</v>
      </c>
      <c r="CE654">
        <v>1</v>
      </c>
      <c r="CF654" t="s">
        <v>593</v>
      </c>
      <c r="CG654">
        <v>1988</v>
      </c>
      <c r="CH654" t="s">
        <v>92</v>
      </c>
      <c r="CI654">
        <v>40</v>
      </c>
      <c r="CJ654">
        <v>17</v>
      </c>
      <c r="CK654">
        <v>28.24539</v>
      </c>
      <c r="CL654">
        <v>0</v>
      </c>
      <c r="CM654">
        <v>1</v>
      </c>
      <c r="CN654">
        <v>0</v>
      </c>
      <c r="CO654">
        <v>0</v>
      </c>
      <c r="CP654">
        <v>0</v>
      </c>
      <c r="CQ654">
        <v>0</v>
      </c>
      <c r="CR654">
        <v>0</v>
      </c>
    </row>
    <row r="655" spans="1:96" x14ac:dyDescent="0.3">
      <c r="A655">
        <v>2005</v>
      </c>
      <c r="B655" t="s">
        <v>4108</v>
      </c>
      <c r="C655" t="s">
        <v>4109</v>
      </c>
      <c r="D655" t="s">
        <v>4110</v>
      </c>
      <c r="E655" t="s">
        <v>808</v>
      </c>
      <c r="F655">
        <v>38</v>
      </c>
      <c r="G655">
        <v>36.9</v>
      </c>
      <c r="H655">
        <v>38.799999999999997</v>
      </c>
      <c r="I655">
        <v>0.49469999999999997</v>
      </c>
      <c r="J655">
        <v>5.6800000000000003E-2</v>
      </c>
      <c r="K655">
        <v>0.1321</v>
      </c>
      <c r="L655">
        <v>0.24859999999999999</v>
      </c>
      <c r="M655">
        <v>27036</v>
      </c>
      <c r="N655">
        <v>62200</v>
      </c>
      <c r="O655">
        <v>0.68930000000000002</v>
      </c>
      <c r="P655">
        <v>6.6900000000000001E-2</v>
      </c>
      <c r="Q655">
        <v>1.5699999999999999E-2</v>
      </c>
      <c r="S655" t="s">
        <v>569</v>
      </c>
      <c r="T655">
        <v>2</v>
      </c>
      <c r="U655">
        <v>75</v>
      </c>
      <c r="V655">
        <v>215</v>
      </c>
      <c r="W655">
        <v>4.8</v>
      </c>
      <c r="X655" t="s">
        <v>1079</v>
      </c>
      <c r="Y655" t="s">
        <v>1121</v>
      </c>
      <c r="AA655" t="s">
        <v>474</v>
      </c>
      <c r="AB655">
        <v>780</v>
      </c>
      <c r="AC655">
        <v>16</v>
      </c>
      <c r="AD655">
        <v>3</v>
      </c>
      <c r="AE655" t="s">
        <v>475</v>
      </c>
      <c r="AH655">
        <v>0</v>
      </c>
      <c r="AI655">
        <v>0</v>
      </c>
      <c r="AJ655" t="s">
        <v>490</v>
      </c>
      <c r="AK655">
        <v>35579</v>
      </c>
      <c r="AU655">
        <v>0</v>
      </c>
      <c r="AW655" t="s">
        <v>4111</v>
      </c>
      <c r="CK655">
        <v>26.87022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0</v>
      </c>
      <c r="CR655">
        <v>0</v>
      </c>
    </row>
    <row r="656" spans="1:96" x14ac:dyDescent="0.3">
      <c r="A656">
        <v>2005</v>
      </c>
      <c r="B656" t="s">
        <v>1062</v>
      </c>
      <c r="C656" t="s">
        <v>4112</v>
      </c>
      <c r="D656" t="s">
        <v>4113</v>
      </c>
      <c r="E656" t="s">
        <v>808</v>
      </c>
      <c r="F656">
        <v>36.203699999999998</v>
      </c>
      <c r="G656">
        <v>34.251640000000002</v>
      </c>
      <c r="H656">
        <v>37.753010000000003</v>
      </c>
      <c r="I656">
        <v>0.4758</v>
      </c>
      <c r="J656">
        <v>6.6799999999999998E-2</v>
      </c>
      <c r="K656">
        <v>0.1368</v>
      </c>
      <c r="L656">
        <v>0.22</v>
      </c>
      <c r="M656">
        <v>37876.82</v>
      </c>
      <c r="N656">
        <v>104456.4</v>
      </c>
      <c r="O656">
        <v>0.7903</v>
      </c>
      <c r="P656">
        <v>0.25090000000000001</v>
      </c>
      <c r="Q656">
        <v>8.4599999999999995E-2</v>
      </c>
      <c r="R656">
        <v>0</v>
      </c>
      <c r="S656" t="s">
        <v>539</v>
      </c>
      <c r="T656">
        <v>2</v>
      </c>
      <c r="U656">
        <v>75.5</v>
      </c>
      <c r="V656">
        <v>190</v>
      </c>
      <c r="W656">
        <v>4.5</v>
      </c>
      <c r="X656" t="s">
        <v>3921</v>
      </c>
      <c r="Y656" t="s">
        <v>2162</v>
      </c>
      <c r="Z656">
        <v>37</v>
      </c>
      <c r="AA656" t="s">
        <v>512</v>
      </c>
      <c r="AE656" t="s">
        <v>475</v>
      </c>
      <c r="AF656" t="s">
        <v>475</v>
      </c>
      <c r="AG656" t="s">
        <v>531</v>
      </c>
      <c r="AH656">
        <v>1</v>
      </c>
      <c r="AI656">
        <v>1</v>
      </c>
      <c r="AJ656" t="s">
        <v>490</v>
      </c>
      <c r="AK656">
        <v>35221</v>
      </c>
      <c r="AL656">
        <v>792</v>
      </c>
      <c r="AM656">
        <v>468</v>
      </c>
      <c r="AN656">
        <v>25</v>
      </c>
      <c r="AO656">
        <v>5771</v>
      </c>
      <c r="AP656">
        <v>37</v>
      </c>
      <c r="AQ656">
        <v>1308</v>
      </c>
      <c r="AR656">
        <v>8545</v>
      </c>
      <c r="AS656">
        <v>155.97</v>
      </c>
      <c r="AT656" t="s">
        <v>4114</v>
      </c>
      <c r="AU656">
        <v>5</v>
      </c>
      <c r="AV656">
        <v>1</v>
      </c>
      <c r="AW656" t="s">
        <v>4115</v>
      </c>
      <c r="AX656" t="s">
        <v>128</v>
      </c>
      <c r="AY656">
        <v>14</v>
      </c>
      <c r="AZ656">
        <v>7</v>
      </c>
      <c r="BA656">
        <v>5</v>
      </c>
      <c r="BB656">
        <v>0</v>
      </c>
      <c r="BC656">
        <v>0.58330000000000004</v>
      </c>
      <c r="BD656">
        <v>81</v>
      </c>
      <c r="BE656">
        <v>71</v>
      </c>
      <c r="BF656">
        <v>2</v>
      </c>
      <c r="BG656">
        <v>30</v>
      </c>
      <c r="BH656">
        <v>28</v>
      </c>
      <c r="BI656">
        <v>0</v>
      </c>
      <c r="BJ656" t="s">
        <v>1068</v>
      </c>
      <c r="BK656">
        <v>20</v>
      </c>
      <c r="BL656">
        <v>7</v>
      </c>
      <c r="BM656">
        <v>5</v>
      </c>
      <c r="BN656">
        <v>0</v>
      </c>
      <c r="BO656">
        <v>0.58330000000000004</v>
      </c>
      <c r="BP656">
        <v>86</v>
      </c>
      <c r="BQ656">
        <v>136</v>
      </c>
      <c r="BR656">
        <v>1</v>
      </c>
      <c r="BS656">
        <v>0.38790000000000002</v>
      </c>
      <c r="BT656">
        <v>30</v>
      </c>
      <c r="BU656">
        <v>28</v>
      </c>
      <c r="BV656">
        <v>0</v>
      </c>
      <c r="BW656">
        <v>0.51719999999999999</v>
      </c>
      <c r="BX656">
        <v>0.53900000000000003</v>
      </c>
      <c r="BY656">
        <v>0.51719999999999999</v>
      </c>
      <c r="BZ656">
        <v>0</v>
      </c>
      <c r="CA656">
        <v>0</v>
      </c>
      <c r="CB656">
        <v>1950</v>
      </c>
      <c r="CC656" t="s">
        <v>480</v>
      </c>
      <c r="CE656">
        <v>0</v>
      </c>
      <c r="CF656" t="s">
        <v>593</v>
      </c>
      <c r="CG656">
        <v>1973</v>
      </c>
      <c r="CH656" t="s">
        <v>1069</v>
      </c>
      <c r="CI656">
        <v>55</v>
      </c>
      <c r="CJ656">
        <v>32</v>
      </c>
      <c r="CK656">
        <v>23.432310000000001</v>
      </c>
      <c r="CL656">
        <v>0</v>
      </c>
      <c r="CM656">
        <v>1</v>
      </c>
      <c r="CN656">
        <v>0</v>
      </c>
      <c r="CO656">
        <v>1</v>
      </c>
      <c r="CP656">
        <v>0</v>
      </c>
      <c r="CQ656">
        <v>0</v>
      </c>
      <c r="CR656">
        <v>1</v>
      </c>
    </row>
    <row r="657" spans="1:96" x14ac:dyDescent="0.3">
      <c r="A657">
        <v>2005</v>
      </c>
      <c r="B657" t="s">
        <v>1062</v>
      </c>
      <c r="C657" t="s">
        <v>4116</v>
      </c>
      <c r="D657" t="s">
        <v>4117</v>
      </c>
      <c r="E657" t="s">
        <v>808</v>
      </c>
      <c r="F657">
        <v>34.612760000000002</v>
      </c>
      <c r="G657">
        <v>33.315350000000002</v>
      </c>
      <c r="H657">
        <v>35.830249999999999</v>
      </c>
      <c r="I657">
        <v>0.48609999999999998</v>
      </c>
      <c r="J657">
        <v>5.5300000000000002E-2</v>
      </c>
      <c r="K657">
        <v>0.12139999999999999</v>
      </c>
      <c r="L657">
        <v>0.20899999999999999</v>
      </c>
      <c r="M657">
        <v>35970.300000000003</v>
      </c>
      <c r="N657">
        <v>95746.96</v>
      </c>
      <c r="O657">
        <v>0.76859999999999995</v>
      </c>
      <c r="P657">
        <v>0.21260000000000001</v>
      </c>
      <c r="Q657">
        <v>6.93E-2</v>
      </c>
      <c r="R657">
        <v>0.08</v>
      </c>
      <c r="S657" t="s">
        <v>539</v>
      </c>
      <c r="T657">
        <v>2</v>
      </c>
      <c r="U657">
        <v>70</v>
      </c>
      <c r="V657">
        <v>172</v>
      </c>
      <c r="X657" t="s">
        <v>4118</v>
      </c>
      <c r="Y657" t="s">
        <v>4119</v>
      </c>
      <c r="Z657">
        <v>33</v>
      </c>
      <c r="AA657" t="s">
        <v>512</v>
      </c>
      <c r="AE657" t="s">
        <v>475</v>
      </c>
      <c r="AF657" t="s">
        <v>475</v>
      </c>
      <c r="AG657" t="s">
        <v>531</v>
      </c>
      <c r="AH657">
        <v>0</v>
      </c>
      <c r="AI657">
        <v>0</v>
      </c>
      <c r="AJ657" t="s">
        <v>490</v>
      </c>
      <c r="AK657">
        <v>35228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4</v>
      </c>
      <c r="AR657">
        <v>20</v>
      </c>
      <c r="AS657">
        <v>0</v>
      </c>
      <c r="AT657" t="s">
        <v>4120</v>
      </c>
      <c r="AU657">
        <v>5</v>
      </c>
      <c r="AV657">
        <v>1</v>
      </c>
      <c r="AW657" t="s">
        <v>4121</v>
      </c>
      <c r="AY657">
        <v>14</v>
      </c>
      <c r="AZ657">
        <v>7</v>
      </c>
      <c r="BA657">
        <v>5</v>
      </c>
      <c r="BB657">
        <v>0</v>
      </c>
      <c r="BC657">
        <v>0.58330000000000004</v>
      </c>
      <c r="BD657">
        <v>81</v>
      </c>
      <c r="BE657">
        <v>71</v>
      </c>
      <c r="BF657">
        <v>2</v>
      </c>
      <c r="BG657">
        <v>30</v>
      </c>
      <c r="BH657">
        <v>28</v>
      </c>
      <c r="BI657">
        <v>0</v>
      </c>
      <c r="BJ657" t="s">
        <v>1068</v>
      </c>
      <c r="BK657">
        <v>20</v>
      </c>
      <c r="BL657">
        <v>7</v>
      </c>
      <c r="BM657">
        <v>5</v>
      </c>
      <c r="BN657">
        <v>0</v>
      </c>
      <c r="BO657">
        <v>0.58330000000000004</v>
      </c>
      <c r="BP657">
        <v>86</v>
      </c>
      <c r="BQ657">
        <v>136</v>
      </c>
      <c r="BR657">
        <v>1</v>
      </c>
      <c r="BS657">
        <v>0.38790000000000002</v>
      </c>
      <c r="BT657">
        <v>30</v>
      </c>
      <c r="BU657">
        <v>28</v>
      </c>
      <c r="BV657">
        <v>0</v>
      </c>
      <c r="BW657">
        <v>0.51719999999999999</v>
      </c>
      <c r="BX657">
        <v>0.53900000000000003</v>
      </c>
      <c r="BY657">
        <v>0.51719999999999999</v>
      </c>
      <c r="BZ657">
        <v>0</v>
      </c>
      <c r="CA657">
        <v>0</v>
      </c>
      <c r="CB657">
        <v>1950</v>
      </c>
      <c r="CC657" t="s">
        <v>480</v>
      </c>
      <c r="CE657">
        <v>0</v>
      </c>
      <c r="CF657" t="s">
        <v>593</v>
      </c>
      <c r="CG657">
        <v>1973</v>
      </c>
      <c r="CH657" t="s">
        <v>1069</v>
      </c>
      <c r="CI657">
        <v>55</v>
      </c>
      <c r="CJ657">
        <v>32</v>
      </c>
      <c r="CK657">
        <v>24.676729999999999</v>
      </c>
      <c r="CL657">
        <v>0</v>
      </c>
      <c r="CM657">
        <v>1</v>
      </c>
      <c r="CN657">
        <v>0</v>
      </c>
      <c r="CO657">
        <v>0</v>
      </c>
      <c r="CP657">
        <v>0</v>
      </c>
      <c r="CQ657">
        <v>0</v>
      </c>
      <c r="CR657">
        <v>0</v>
      </c>
    </row>
    <row r="658" spans="1:96" x14ac:dyDescent="0.3">
      <c r="A658">
        <v>2005</v>
      </c>
      <c r="B658" t="s">
        <v>1062</v>
      </c>
      <c r="C658" t="s">
        <v>4122</v>
      </c>
      <c r="D658" t="s">
        <v>4123</v>
      </c>
      <c r="E658" t="s">
        <v>662</v>
      </c>
      <c r="F658">
        <v>33.769779999999997</v>
      </c>
      <c r="G658">
        <v>32.852240000000002</v>
      </c>
      <c r="H658">
        <v>34.582459999999998</v>
      </c>
      <c r="I658">
        <v>0.49080000000000001</v>
      </c>
      <c r="J658">
        <v>3.7100000000000001E-2</v>
      </c>
      <c r="K658">
        <v>8.5900000000000004E-2</v>
      </c>
      <c r="L658">
        <v>0.16919999999999999</v>
      </c>
      <c r="M658">
        <v>50474.21</v>
      </c>
      <c r="N658">
        <v>110873.9</v>
      </c>
      <c r="O658">
        <v>0.79430000000000001</v>
      </c>
      <c r="P658">
        <v>0.1822</v>
      </c>
      <c r="Q658">
        <v>4.7899999999999998E-2</v>
      </c>
      <c r="R658">
        <v>1.1499999999999999</v>
      </c>
      <c r="S658" t="s">
        <v>486</v>
      </c>
      <c r="T658">
        <v>2</v>
      </c>
      <c r="U658">
        <v>74</v>
      </c>
      <c r="V658">
        <v>200</v>
      </c>
      <c r="X658" t="s">
        <v>1471</v>
      </c>
      <c r="Y658" t="s">
        <v>4124</v>
      </c>
      <c r="Z658">
        <v>31</v>
      </c>
      <c r="AE658" t="s">
        <v>475</v>
      </c>
      <c r="AF658" t="s">
        <v>475</v>
      </c>
      <c r="AH658">
        <v>0</v>
      </c>
      <c r="AI658">
        <v>0</v>
      </c>
      <c r="AJ658" t="s">
        <v>490</v>
      </c>
      <c r="AK658">
        <v>30349</v>
      </c>
      <c r="AL658">
        <v>155</v>
      </c>
      <c r="AM658">
        <v>90</v>
      </c>
      <c r="AN658">
        <v>2</v>
      </c>
      <c r="AO658">
        <v>1075</v>
      </c>
      <c r="AP658">
        <v>5</v>
      </c>
      <c r="AQ658">
        <v>206</v>
      </c>
      <c r="AR658">
        <v>1167</v>
      </c>
      <c r="AS658">
        <v>34.68</v>
      </c>
      <c r="AT658" t="s">
        <v>4125</v>
      </c>
      <c r="AU658">
        <v>4</v>
      </c>
      <c r="AV658">
        <v>0</v>
      </c>
      <c r="AW658" t="s">
        <v>4126</v>
      </c>
      <c r="AY658">
        <v>14</v>
      </c>
      <c r="AZ658">
        <v>7</v>
      </c>
      <c r="BA658">
        <v>5</v>
      </c>
      <c r="BB658">
        <v>0</v>
      </c>
      <c r="BC658">
        <v>0.58330000000000004</v>
      </c>
      <c r="BD658">
        <v>81</v>
      </c>
      <c r="BE658">
        <v>71</v>
      </c>
      <c r="BF658">
        <v>2</v>
      </c>
      <c r="BG658">
        <v>30</v>
      </c>
      <c r="BH658">
        <v>28</v>
      </c>
      <c r="BI658">
        <v>0</v>
      </c>
      <c r="BJ658" t="s">
        <v>1068</v>
      </c>
      <c r="BK658">
        <v>20</v>
      </c>
      <c r="BL658">
        <v>7</v>
      </c>
      <c r="BM658">
        <v>5</v>
      </c>
      <c r="BN658">
        <v>0</v>
      </c>
      <c r="BO658">
        <v>0.58330000000000004</v>
      </c>
      <c r="BP658">
        <v>86</v>
      </c>
      <c r="BQ658">
        <v>136</v>
      </c>
      <c r="BR658">
        <v>1</v>
      </c>
      <c r="BS658">
        <v>0.38790000000000002</v>
      </c>
      <c r="BT658">
        <v>30</v>
      </c>
      <c r="BU658">
        <v>28</v>
      </c>
      <c r="BV658">
        <v>0</v>
      </c>
      <c r="BW658">
        <v>0.51719999999999999</v>
      </c>
      <c r="BX658">
        <v>0.53900000000000003</v>
      </c>
      <c r="BY658">
        <v>0.51719999999999999</v>
      </c>
      <c r="BZ658">
        <v>0</v>
      </c>
      <c r="CA658">
        <v>0</v>
      </c>
      <c r="CB658">
        <v>1950</v>
      </c>
      <c r="CC658" t="s">
        <v>480</v>
      </c>
      <c r="CE658">
        <v>0</v>
      </c>
      <c r="CF658" t="s">
        <v>593</v>
      </c>
      <c r="CG658">
        <v>1973</v>
      </c>
      <c r="CH658" t="s">
        <v>1069</v>
      </c>
      <c r="CI658">
        <v>55</v>
      </c>
      <c r="CJ658">
        <v>32</v>
      </c>
      <c r="CK658">
        <v>25.67568</v>
      </c>
      <c r="CL658">
        <v>0</v>
      </c>
      <c r="CM658">
        <v>1</v>
      </c>
      <c r="CN658">
        <v>0</v>
      </c>
      <c r="CO658">
        <v>0</v>
      </c>
      <c r="CP658">
        <v>0</v>
      </c>
      <c r="CQ658">
        <v>0</v>
      </c>
      <c r="CR658">
        <v>0</v>
      </c>
    </row>
    <row r="659" spans="1:96" x14ac:dyDescent="0.3">
      <c r="A659">
        <v>2005</v>
      </c>
      <c r="B659" t="s">
        <v>4127</v>
      </c>
      <c r="C659" t="s">
        <v>4128</v>
      </c>
      <c r="D659" t="s">
        <v>1508</v>
      </c>
      <c r="E659" t="s">
        <v>509</v>
      </c>
      <c r="F659">
        <v>34.678069999999998</v>
      </c>
      <c r="G659">
        <v>32.95008</v>
      </c>
      <c r="H659">
        <v>36.193530000000003</v>
      </c>
      <c r="I659">
        <v>0.48309999999999997</v>
      </c>
      <c r="J659">
        <v>5.9299999999999999E-2</v>
      </c>
      <c r="K659">
        <v>0.1283</v>
      </c>
      <c r="L659">
        <v>0.2165</v>
      </c>
      <c r="M659">
        <v>32604.7</v>
      </c>
      <c r="N659">
        <v>71885.69</v>
      </c>
      <c r="O659">
        <v>0.72789999999999999</v>
      </c>
      <c r="P659">
        <v>0.1636</v>
      </c>
      <c r="Q659">
        <v>4.8800000000000003E-2</v>
      </c>
      <c r="S659" t="s">
        <v>569</v>
      </c>
      <c r="T659">
        <v>2</v>
      </c>
      <c r="U659">
        <v>75</v>
      </c>
      <c r="V659">
        <v>200</v>
      </c>
      <c r="W659">
        <v>4.7</v>
      </c>
      <c r="X659" t="s">
        <v>819</v>
      </c>
      <c r="Y659" t="s">
        <v>4129</v>
      </c>
      <c r="Z659">
        <v>37</v>
      </c>
      <c r="AA659" t="s">
        <v>512</v>
      </c>
      <c r="AD659">
        <v>3.3</v>
      </c>
      <c r="AE659" t="s">
        <v>475</v>
      </c>
      <c r="AF659" t="s">
        <v>475</v>
      </c>
      <c r="AH659">
        <v>0</v>
      </c>
      <c r="AI659">
        <v>0</v>
      </c>
      <c r="AJ659" t="s">
        <v>490</v>
      </c>
      <c r="AK659">
        <v>39204</v>
      </c>
      <c r="AL659">
        <v>522</v>
      </c>
      <c r="AM659">
        <v>248</v>
      </c>
      <c r="AN659">
        <v>33</v>
      </c>
      <c r="AO659">
        <v>3338</v>
      </c>
      <c r="AP659">
        <v>23</v>
      </c>
      <c r="AQ659">
        <v>639</v>
      </c>
      <c r="AR659">
        <v>3287</v>
      </c>
      <c r="AS659">
        <v>90.22</v>
      </c>
      <c r="AT659" t="s">
        <v>4130</v>
      </c>
      <c r="AU659">
        <v>4</v>
      </c>
      <c r="AV659">
        <v>0</v>
      </c>
      <c r="AW659" t="s">
        <v>4131</v>
      </c>
      <c r="CK659">
        <v>24.995560000000001</v>
      </c>
      <c r="CL659">
        <v>0</v>
      </c>
      <c r="CM659">
        <v>1</v>
      </c>
      <c r="CN659">
        <v>0</v>
      </c>
      <c r="CO659">
        <v>0</v>
      </c>
      <c r="CP659">
        <v>0</v>
      </c>
      <c r="CQ659">
        <v>0</v>
      </c>
      <c r="CR659">
        <v>0</v>
      </c>
    </row>
    <row r="660" spans="1:96" x14ac:dyDescent="0.3">
      <c r="A660">
        <v>2005</v>
      </c>
      <c r="B660" t="s">
        <v>104</v>
      </c>
      <c r="C660" t="s">
        <v>4132</v>
      </c>
      <c r="D660" t="s">
        <v>4133</v>
      </c>
      <c r="E660" t="s">
        <v>550</v>
      </c>
      <c r="F660">
        <v>34.002780000000001</v>
      </c>
      <c r="G660">
        <v>32.63973</v>
      </c>
      <c r="H660">
        <v>35.151260000000001</v>
      </c>
      <c r="I660">
        <v>0.49930000000000002</v>
      </c>
      <c r="J660">
        <v>5.7700000000000001E-2</v>
      </c>
      <c r="K660">
        <v>0.12280000000000001</v>
      </c>
      <c r="L660">
        <v>0.21049999999999999</v>
      </c>
      <c r="M660">
        <v>38186.01</v>
      </c>
      <c r="N660">
        <v>147060.1</v>
      </c>
      <c r="O660">
        <v>0.70399999999999996</v>
      </c>
      <c r="P660">
        <v>0.1474</v>
      </c>
      <c r="Q660">
        <v>3.9399999999999998E-2</v>
      </c>
      <c r="R660">
        <v>7.08</v>
      </c>
      <c r="S660" t="s">
        <v>558</v>
      </c>
      <c r="T660">
        <v>4</v>
      </c>
      <c r="U660">
        <v>75</v>
      </c>
      <c r="V660">
        <v>215</v>
      </c>
      <c r="W660">
        <v>4.8499999999999996</v>
      </c>
      <c r="X660" t="s">
        <v>4134</v>
      </c>
      <c r="Y660" t="s">
        <v>4135</v>
      </c>
      <c r="Z660">
        <v>40</v>
      </c>
      <c r="AA660" t="s">
        <v>512</v>
      </c>
      <c r="AB660">
        <v>860</v>
      </c>
      <c r="AD660">
        <v>2.8</v>
      </c>
      <c r="AE660" t="s">
        <v>475</v>
      </c>
      <c r="AF660" t="s">
        <v>475</v>
      </c>
      <c r="AH660">
        <v>0</v>
      </c>
      <c r="AI660">
        <v>0</v>
      </c>
      <c r="AJ660" t="s">
        <v>476</v>
      </c>
      <c r="AK660">
        <v>95267</v>
      </c>
      <c r="AL660">
        <v>1276</v>
      </c>
      <c r="AM660">
        <v>786</v>
      </c>
      <c r="AN660">
        <v>31</v>
      </c>
      <c r="AO660">
        <v>9211</v>
      </c>
      <c r="AP660">
        <v>67</v>
      </c>
      <c r="AQ660">
        <v>1430</v>
      </c>
      <c r="AR660">
        <v>8727</v>
      </c>
      <c r="AS660">
        <v>230.28</v>
      </c>
      <c r="AT660" t="s">
        <v>4136</v>
      </c>
      <c r="AU660">
        <v>4</v>
      </c>
      <c r="AV660">
        <v>0</v>
      </c>
      <c r="AW660" t="s">
        <v>4137</v>
      </c>
      <c r="AX660" t="s">
        <v>104</v>
      </c>
      <c r="AY660">
        <v>92</v>
      </c>
      <c r="AZ660">
        <v>3</v>
      </c>
      <c r="BA660">
        <v>8</v>
      </c>
      <c r="BB660">
        <v>0</v>
      </c>
      <c r="BC660">
        <v>0.2727</v>
      </c>
      <c r="BD660">
        <v>498</v>
      </c>
      <c r="BE660">
        <v>356</v>
      </c>
      <c r="BF660">
        <v>30</v>
      </c>
      <c r="BG660">
        <v>18</v>
      </c>
      <c r="BH660">
        <v>34</v>
      </c>
      <c r="BI660">
        <v>0</v>
      </c>
      <c r="BJ660" t="s">
        <v>4138</v>
      </c>
      <c r="BK660">
        <v>1</v>
      </c>
      <c r="BL660">
        <v>3</v>
      </c>
      <c r="BM660">
        <v>8</v>
      </c>
      <c r="BN660">
        <v>0</v>
      </c>
      <c r="BO660">
        <v>0.2727</v>
      </c>
      <c r="BP660">
        <v>3</v>
      </c>
      <c r="BQ660">
        <v>8</v>
      </c>
      <c r="BR660">
        <v>0</v>
      </c>
      <c r="BS660">
        <v>0.2727</v>
      </c>
      <c r="BT660">
        <v>3</v>
      </c>
      <c r="BU660">
        <v>8</v>
      </c>
      <c r="BV660">
        <v>0</v>
      </c>
      <c r="BW660">
        <v>0.2727</v>
      </c>
      <c r="BX660">
        <v>0.59730000000000005</v>
      </c>
      <c r="BY660">
        <v>0.34620000000000001</v>
      </c>
      <c r="BZ660">
        <v>0</v>
      </c>
      <c r="CA660">
        <v>0</v>
      </c>
      <c r="CB660">
        <v>1961</v>
      </c>
      <c r="CC660" t="s">
        <v>480</v>
      </c>
      <c r="CD660" t="s">
        <v>592</v>
      </c>
      <c r="CE660">
        <v>3</v>
      </c>
      <c r="CF660" t="s">
        <v>4139</v>
      </c>
      <c r="CG660">
        <v>1986</v>
      </c>
      <c r="CH660" t="s">
        <v>65</v>
      </c>
      <c r="CI660">
        <v>44</v>
      </c>
      <c r="CJ660">
        <v>19</v>
      </c>
      <c r="CK660">
        <v>26.87022</v>
      </c>
      <c r="CL660">
        <v>0</v>
      </c>
      <c r="CM660">
        <v>1</v>
      </c>
      <c r="CN660">
        <v>1</v>
      </c>
      <c r="CO660">
        <v>0</v>
      </c>
      <c r="CP660">
        <v>0</v>
      </c>
      <c r="CQ660">
        <v>0</v>
      </c>
      <c r="CR660">
        <v>0</v>
      </c>
    </row>
    <row r="661" spans="1:96" x14ac:dyDescent="0.3">
      <c r="A661">
        <v>2005</v>
      </c>
      <c r="B661" t="s">
        <v>103</v>
      </c>
      <c r="C661" t="s">
        <v>4140</v>
      </c>
      <c r="D661" t="s">
        <v>1143</v>
      </c>
      <c r="E661" t="s">
        <v>550</v>
      </c>
      <c r="F661">
        <v>34.645069999999997</v>
      </c>
      <c r="G661">
        <v>33.419699999999999</v>
      </c>
      <c r="H661">
        <v>36.07217</v>
      </c>
      <c r="I661">
        <v>0.50480000000000003</v>
      </c>
      <c r="J661">
        <v>6.6900000000000001E-2</v>
      </c>
      <c r="K661">
        <v>0.13469999999999999</v>
      </c>
      <c r="L661">
        <v>0.21179999999999999</v>
      </c>
      <c r="M661">
        <v>49370.39</v>
      </c>
      <c r="N661">
        <v>216897.8</v>
      </c>
      <c r="O661">
        <v>0.83340000000000003</v>
      </c>
      <c r="P661">
        <v>0.2296</v>
      </c>
      <c r="Q661">
        <v>6.7900000000000002E-2</v>
      </c>
      <c r="R661">
        <v>3.13</v>
      </c>
      <c r="S661" t="s">
        <v>498</v>
      </c>
      <c r="T661">
        <v>4</v>
      </c>
      <c r="U661">
        <v>75</v>
      </c>
      <c r="V661">
        <v>210</v>
      </c>
      <c r="W661">
        <v>4.8</v>
      </c>
      <c r="X661" t="s">
        <v>1538</v>
      </c>
      <c r="Y661" t="s">
        <v>3108</v>
      </c>
      <c r="AA661" t="s">
        <v>474</v>
      </c>
      <c r="AE661" t="s">
        <v>475</v>
      </c>
      <c r="AF661" t="s">
        <v>473</v>
      </c>
      <c r="AH661">
        <v>0</v>
      </c>
      <c r="AI661">
        <v>0</v>
      </c>
      <c r="AJ661" t="s">
        <v>490</v>
      </c>
      <c r="AK661">
        <v>92054</v>
      </c>
      <c r="AV661">
        <v>0</v>
      </c>
      <c r="AW661" t="s">
        <v>1146</v>
      </c>
      <c r="AX661" t="s">
        <v>79</v>
      </c>
      <c r="AY661">
        <v>90</v>
      </c>
      <c r="AZ661">
        <v>9</v>
      </c>
      <c r="BA661">
        <v>3</v>
      </c>
      <c r="BB661">
        <v>0</v>
      </c>
      <c r="BC661">
        <v>0.75</v>
      </c>
      <c r="BD661">
        <v>509</v>
      </c>
      <c r="BE661">
        <v>297</v>
      </c>
      <c r="BF661">
        <v>22</v>
      </c>
      <c r="BG661">
        <v>32</v>
      </c>
      <c r="BH661">
        <v>29</v>
      </c>
      <c r="BI661">
        <v>0</v>
      </c>
      <c r="BJ661" t="s">
        <v>1083</v>
      </c>
      <c r="BK661">
        <v>7</v>
      </c>
      <c r="BL661">
        <v>9</v>
      </c>
      <c r="BM661">
        <v>3</v>
      </c>
      <c r="BN661">
        <v>0</v>
      </c>
      <c r="BO661">
        <v>0.75</v>
      </c>
      <c r="BP661">
        <v>52</v>
      </c>
      <c r="BQ661">
        <v>33</v>
      </c>
      <c r="BR661">
        <v>0</v>
      </c>
      <c r="BS661">
        <v>0.61180000000000001</v>
      </c>
      <c r="BT661">
        <v>36</v>
      </c>
      <c r="BU661">
        <v>25</v>
      </c>
      <c r="BV661">
        <v>0</v>
      </c>
      <c r="BW661">
        <v>0.59019999999999995</v>
      </c>
      <c r="BX661">
        <v>0.64129999999999998</v>
      </c>
      <c r="BY661">
        <v>0.52459999999999996</v>
      </c>
      <c r="BZ661">
        <v>0</v>
      </c>
      <c r="CA661">
        <v>0</v>
      </c>
      <c r="CB661">
        <v>1959</v>
      </c>
      <c r="CC661" t="s">
        <v>480</v>
      </c>
      <c r="CE661">
        <v>0</v>
      </c>
      <c r="CF661" t="s">
        <v>593</v>
      </c>
      <c r="CG661">
        <v>1985</v>
      </c>
      <c r="CH661" t="s">
        <v>1084</v>
      </c>
      <c r="CI661">
        <v>46</v>
      </c>
      <c r="CJ661">
        <v>20</v>
      </c>
      <c r="CK661">
        <v>26.245329999999999</v>
      </c>
      <c r="CL661">
        <v>1</v>
      </c>
      <c r="CM661">
        <v>0</v>
      </c>
      <c r="CN661">
        <v>0</v>
      </c>
      <c r="CO661">
        <v>0</v>
      </c>
      <c r="CP661">
        <v>0</v>
      </c>
      <c r="CQ661">
        <v>0</v>
      </c>
      <c r="CR661">
        <v>0</v>
      </c>
    </row>
    <row r="662" spans="1:96" x14ac:dyDescent="0.3">
      <c r="A662">
        <v>2005</v>
      </c>
      <c r="B662" t="s">
        <v>4141</v>
      </c>
      <c r="C662" t="s">
        <v>4142</v>
      </c>
      <c r="D662" t="s">
        <v>3029</v>
      </c>
      <c r="E662" t="s">
        <v>550</v>
      </c>
      <c r="F662">
        <v>33.276589999999999</v>
      </c>
      <c r="G662">
        <v>31.475529999999999</v>
      </c>
      <c r="H662">
        <v>34.278840000000002</v>
      </c>
      <c r="I662">
        <v>0.47299999999999998</v>
      </c>
      <c r="J662">
        <v>5.2400000000000002E-2</v>
      </c>
      <c r="K662">
        <v>0.1095</v>
      </c>
      <c r="L662">
        <v>0.1832</v>
      </c>
      <c r="M662">
        <v>42782.09</v>
      </c>
      <c r="N662">
        <v>147160.6</v>
      </c>
      <c r="O662">
        <v>0.80130000000000001</v>
      </c>
      <c r="P662">
        <v>0.215</v>
      </c>
      <c r="Q662">
        <v>5.7799999999999997E-2</v>
      </c>
      <c r="S662" t="s">
        <v>569</v>
      </c>
      <c r="T662">
        <v>2</v>
      </c>
      <c r="U662">
        <v>75</v>
      </c>
      <c r="V662">
        <v>185</v>
      </c>
      <c r="W662">
        <v>4.45</v>
      </c>
      <c r="X662" t="s">
        <v>2841</v>
      </c>
      <c r="Y662" t="s">
        <v>4143</v>
      </c>
      <c r="AA662" t="s">
        <v>474</v>
      </c>
      <c r="AD662">
        <v>3.5</v>
      </c>
      <c r="AE662" t="s">
        <v>475</v>
      </c>
      <c r="AH662">
        <v>0</v>
      </c>
      <c r="AI662">
        <v>0</v>
      </c>
      <c r="AJ662" t="s">
        <v>490</v>
      </c>
      <c r="AK662">
        <v>95838</v>
      </c>
      <c r="AU662">
        <v>0</v>
      </c>
      <c r="AW662" t="s">
        <v>4144</v>
      </c>
      <c r="CK662">
        <v>23.120889999999999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0</v>
      </c>
    </row>
    <row r="663" spans="1:96" x14ac:dyDescent="0.3">
      <c r="A663">
        <v>2005</v>
      </c>
      <c r="B663" t="s">
        <v>96</v>
      </c>
      <c r="C663" t="s">
        <v>4145</v>
      </c>
      <c r="D663" t="s">
        <v>1862</v>
      </c>
      <c r="E663" t="s">
        <v>521</v>
      </c>
      <c r="F663">
        <v>32</v>
      </c>
      <c r="G663">
        <v>31.9</v>
      </c>
      <c r="H663">
        <v>32.049999999999997</v>
      </c>
      <c r="I663">
        <v>0.49940000000000001</v>
      </c>
      <c r="J663">
        <v>1.0999999999999999E-2</v>
      </c>
      <c r="K663">
        <v>2.9899999999999999E-2</v>
      </c>
      <c r="L663">
        <v>7.9200000000000007E-2</v>
      </c>
      <c r="M663">
        <v>87146.5</v>
      </c>
      <c r="N663">
        <v>165800</v>
      </c>
      <c r="O663">
        <v>0.96079999999999999</v>
      </c>
      <c r="P663">
        <v>0.51200000000000001</v>
      </c>
      <c r="Q663">
        <v>0.1244</v>
      </c>
      <c r="R663">
        <v>2.5</v>
      </c>
      <c r="S663" t="s">
        <v>498</v>
      </c>
      <c r="T663">
        <v>2</v>
      </c>
      <c r="U663">
        <v>74</v>
      </c>
      <c r="V663">
        <v>200</v>
      </c>
      <c r="W663">
        <v>4.8</v>
      </c>
      <c r="X663" t="s">
        <v>982</v>
      </c>
      <c r="Y663" t="s">
        <v>4146</v>
      </c>
      <c r="Z663">
        <v>38</v>
      </c>
      <c r="AA663" t="s">
        <v>474</v>
      </c>
      <c r="AD663">
        <v>3.45</v>
      </c>
      <c r="AE663" t="s">
        <v>475</v>
      </c>
      <c r="AF663" t="s">
        <v>475</v>
      </c>
      <c r="AH663">
        <v>0</v>
      </c>
      <c r="AI663">
        <v>0</v>
      </c>
      <c r="AJ663" t="s">
        <v>490</v>
      </c>
      <c r="AK663">
        <v>75002</v>
      </c>
      <c r="AL663">
        <v>850</v>
      </c>
      <c r="AM663">
        <v>473</v>
      </c>
      <c r="AN663">
        <v>34</v>
      </c>
      <c r="AO663">
        <v>5856</v>
      </c>
      <c r="AP663">
        <v>47</v>
      </c>
      <c r="AQ663">
        <v>955</v>
      </c>
      <c r="AR663">
        <v>5623</v>
      </c>
      <c r="AS663">
        <v>154.11000000000001</v>
      </c>
      <c r="AT663" t="s">
        <v>4147</v>
      </c>
      <c r="AU663">
        <v>4</v>
      </c>
      <c r="AV663">
        <v>0</v>
      </c>
      <c r="AW663" t="s">
        <v>4148</v>
      </c>
      <c r="AY663">
        <v>107</v>
      </c>
      <c r="AZ663">
        <v>5</v>
      </c>
      <c r="BA663">
        <v>6</v>
      </c>
      <c r="BB663">
        <v>0</v>
      </c>
      <c r="BC663">
        <v>0.45450000000000002</v>
      </c>
      <c r="BD663">
        <v>611</v>
      </c>
      <c r="BE663">
        <v>400</v>
      </c>
      <c r="BF663">
        <v>40</v>
      </c>
      <c r="BG663">
        <v>36</v>
      </c>
      <c r="BH663">
        <v>26</v>
      </c>
      <c r="BI663">
        <v>0</v>
      </c>
      <c r="BJ663" t="s">
        <v>1089</v>
      </c>
      <c r="BK663">
        <v>12</v>
      </c>
      <c r="BL663">
        <v>5</v>
      </c>
      <c r="BM663">
        <v>6</v>
      </c>
      <c r="BN663">
        <v>0</v>
      </c>
      <c r="BO663">
        <v>0.45450000000000002</v>
      </c>
      <c r="BP663">
        <v>88</v>
      </c>
      <c r="BQ663">
        <v>56</v>
      </c>
      <c r="BR663">
        <v>0</v>
      </c>
      <c r="BS663">
        <v>0.61109999999999998</v>
      </c>
      <c r="BT663">
        <v>36</v>
      </c>
      <c r="BU663">
        <v>26</v>
      </c>
      <c r="BV663">
        <v>0</v>
      </c>
      <c r="BW663">
        <v>0.5806</v>
      </c>
      <c r="BX663">
        <v>0.61939999999999995</v>
      </c>
      <c r="BY663">
        <v>0.5806</v>
      </c>
      <c r="BZ663">
        <v>0</v>
      </c>
      <c r="CA663">
        <v>0</v>
      </c>
      <c r="CB663">
        <v>1957</v>
      </c>
      <c r="CC663" t="s">
        <v>480</v>
      </c>
      <c r="CE663">
        <v>0</v>
      </c>
      <c r="CF663" t="s">
        <v>593</v>
      </c>
      <c r="CG663">
        <v>1981</v>
      </c>
      <c r="CH663" t="s">
        <v>1090</v>
      </c>
      <c r="CI663">
        <v>48</v>
      </c>
      <c r="CJ663">
        <v>24</v>
      </c>
      <c r="CK663">
        <v>25.67568</v>
      </c>
      <c r="CL663">
        <v>0</v>
      </c>
      <c r="CM663">
        <v>0</v>
      </c>
      <c r="CN663">
        <v>0</v>
      </c>
      <c r="CO663">
        <v>0</v>
      </c>
      <c r="CP663">
        <v>0</v>
      </c>
      <c r="CQ663">
        <v>0</v>
      </c>
      <c r="CR663">
        <v>0</v>
      </c>
    </row>
    <row r="664" spans="1:96" x14ac:dyDescent="0.3">
      <c r="A664">
        <v>2005</v>
      </c>
      <c r="B664" t="s">
        <v>4149</v>
      </c>
      <c r="C664" t="s">
        <v>4150</v>
      </c>
      <c r="D664" t="s">
        <v>4151</v>
      </c>
      <c r="E664" t="s">
        <v>521</v>
      </c>
      <c r="F664">
        <v>33.502690000000001</v>
      </c>
      <c r="G664">
        <v>33.017910000000001</v>
      </c>
      <c r="H664">
        <v>34.154629999999997</v>
      </c>
      <c r="I664">
        <v>0.50619999999999998</v>
      </c>
      <c r="J664">
        <v>2.5100000000000001E-2</v>
      </c>
      <c r="K664">
        <v>6.3500000000000001E-2</v>
      </c>
      <c r="L664">
        <v>0.13880000000000001</v>
      </c>
      <c r="M664">
        <v>62924.47</v>
      </c>
      <c r="N664">
        <v>109311.9</v>
      </c>
      <c r="O664">
        <v>0.8458</v>
      </c>
      <c r="P664">
        <v>0.27100000000000002</v>
      </c>
      <c r="Q664">
        <v>6.8400000000000002E-2</v>
      </c>
      <c r="S664" t="s">
        <v>569</v>
      </c>
      <c r="T664">
        <v>2</v>
      </c>
      <c r="U664">
        <v>73</v>
      </c>
      <c r="V664">
        <v>205</v>
      </c>
      <c r="W664">
        <v>4.51</v>
      </c>
      <c r="X664" t="s">
        <v>4152</v>
      </c>
      <c r="Y664" t="s">
        <v>4153</v>
      </c>
      <c r="AA664" t="s">
        <v>512</v>
      </c>
      <c r="AE664" t="s">
        <v>475</v>
      </c>
      <c r="AH664">
        <v>0</v>
      </c>
      <c r="AI664">
        <v>0</v>
      </c>
      <c r="AJ664" t="s">
        <v>490</v>
      </c>
      <c r="AK664">
        <v>77338</v>
      </c>
      <c r="AU664">
        <v>0</v>
      </c>
      <c r="AW664" t="s">
        <v>4154</v>
      </c>
      <c r="CK664">
        <v>27.04354</v>
      </c>
      <c r="CL664">
        <v>0</v>
      </c>
      <c r="CM664">
        <v>1</v>
      </c>
      <c r="CN664">
        <v>0</v>
      </c>
      <c r="CO664">
        <v>0</v>
      </c>
      <c r="CP664">
        <v>0</v>
      </c>
      <c r="CQ664">
        <v>0</v>
      </c>
      <c r="CR664">
        <v>0</v>
      </c>
    </row>
    <row r="665" spans="1:96" x14ac:dyDescent="0.3">
      <c r="A665">
        <v>2005</v>
      </c>
      <c r="B665" t="s">
        <v>1111</v>
      </c>
      <c r="C665" t="s">
        <v>4155</v>
      </c>
      <c r="D665" t="s">
        <v>989</v>
      </c>
      <c r="E665" t="s">
        <v>485</v>
      </c>
      <c r="F665">
        <v>29.057379999999998</v>
      </c>
      <c r="G665">
        <v>28.442620000000002</v>
      </c>
      <c r="H665">
        <v>29.66066</v>
      </c>
      <c r="I665">
        <v>0.58560000000000001</v>
      </c>
      <c r="J665">
        <v>2.5700000000000001E-2</v>
      </c>
      <c r="K665">
        <v>5.67E-2</v>
      </c>
      <c r="L665">
        <v>0.1069</v>
      </c>
      <c r="M665">
        <v>65098.3</v>
      </c>
      <c r="N665">
        <v>204740</v>
      </c>
      <c r="O665">
        <v>0.92110000000000003</v>
      </c>
      <c r="P665">
        <v>0.44440000000000002</v>
      </c>
      <c r="Q665">
        <v>0.25090000000000001</v>
      </c>
      <c r="R665">
        <v>21.39</v>
      </c>
      <c r="S665" t="s">
        <v>470</v>
      </c>
      <c r="T665">
        <v>2</v>
      </c>
      <c r="U665">
        <v>73</v>
      </c>
      <c r="V665">
        <v>190</v>
      </c>
      <c r="W665">
        <v>4.8</v>
      </c>
      <c r="X665" t="s">
        <v>2878</v>
      </c>
      <c r="Y665" t="s">
        <v>4156</v>
      </c>
      <c r="Z665">
        <v>7</v>
      </c>
      <c r="AA665" t="s">
        <v>474</v>
      </c>
      <c r="AB665">
        <v>1160</v>
      </c>
      <c r="AD665">
        <v>3.3</v>
      </c>
      <c r="AE665" t="s">
        <v>475</v>
      </c>
      <c r="AF665" t="s">
        <v>475</v>
      </c>
      <c r="AH665">
        <v>0</v>
      </c>
      <c r="AI665">
        <v>0</v>
      </c>
      <c r="AJ665" t="s">
        <v>490</v>
      </c>
      <c r="AK665">
        <v>85048</v>
      </c>
      <c r="AL665">
        <v>3</v>
      </c>
      <c r="AM665">
        <v>1</v>
      </c>
      <c r="AN665">
        <v>0</v>
      </c>
      <c r="AO665">
        <v>4</v>
      </c>
      <c r="AP665">
        <v>0</v>
      </c>
      <c r="AQ665">
        <v>11</v>
      </c>
      <c r="AR665">
        <v>46</v>
      </c>
      <c r="AS665">
        <v>0.56999999999999995</v>
      </c>
      <c r="AT665" t="s">
        <v>4157</v>
      </c>
      <c r="AU665">
        <v>3</v>
      </c>
      <c r="AV665">
        <v>0</v>
      </c>
      <c r="AW665" t="s">
        <v>993</v>
      </c>
      <c r="AX665" t="s">
        <v>4158</v>
      </c>
      <c r="AY665">
        <v>108</v>
      </c>
      <c r="AZ665">
        <v>2</v>
      </c>
      <c r="BA665">
        <v>9</v>
      </c>
      <c r="BB665">
        <v>0</v>
      </c>
      <c r="BC665">
        <v>0.18179999999999999</v>
      </c>
      <c r="BD665">
        <v>590</v>
      </c>
      <c r="BE665">
        <v>401</v>
      </c>
      <c r="BF665">
        <v>45</v>
      </c>
      <c r="BG665">
        <v>7</v>
      </c>
      <c r="BH665">
        <v>45</v>
      </c>
      <c r="BI665">
        <v>0</v>
      </c>
      <c r="BJ665" t="s">
        <v>4159</v>
      </c>
      <c r="BK665">
        <v>16</v>
      </c>
      <c r="BL665">
        <v>2</v>
      </c>
      <c r="BM665">
        <v>9</v>
      </c>
      <c r="BN665">
        <v>0</v>
      </c>
      <c r="BO665">
        <v>0.18179999999999999</v>
      </c>
      <c r="BP665">
        <v>96</v>
      </c>
      <c r="BQ665">
        <v>85</v>
      </c>
      <c r="BR665">
        <v>2</v>
      </c>
      <c r="BS665">
        <v>0.53010000000000002</v>
      </c>
      <c r="BT665">
        <v>31</v>
      </c>
      <c r="BU665">
        <v>26</v>
      </c>
      <c r="BV665">
        <v>1</v>
      </c>
      <c r="BW665">
        <v>0.54310000000000003</v>
      </c>
      <c r="BX665">
        <v>0.6129</v>
      </c>
      <c r="BY665">
        <v>0.1346</v>
      </c>
      <c r="BZ665">
        <v>0</v>
      </c>
      <c r="CA665">
        <v>0</v>
      </c>
      <c r="CB665">
        <v>1936</v>
      </c>
      <c r="CC665" t="s">
        <v>480</v>
      </c>
      <c r="CE665">
        <v>0</v>
      </c>
      <c r="CF665" t="s">
        <v>593</v>
      </c>
      <c r="CG665">
        <v>1965</v>
      </c>
      <c r="CH665" t="s">
        <v>4160</v>
      </c>
      <c r="CI665">
        <v>69</v>
      </c>
      <c r="CJ665">
        <v>40</v>
      </c>
      <c r="CK665">
        <v>25.06474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</row>
    <row r="666" spans="1:96" x14ac:dyDescent="0.3">
      <c r="A666">
        <v>2005</v>
      </c>
      <c r="B666" t="s">
        <v>4161</v>
      </c>
      <c r="C666" t="s">
        <v>4162</v>
      </c>
      <c r="D666" t="s">
        <v>1395</v>
      </c>
      <c r="E666" t="s">
        <v>662</v>
      </c>
      <c r="F666">
        <v>34.544029999999999</v>
      </c>
      <c r="G666">
        <v>32.835799999999999</v>
      </c>
      <c r="H666">
        <v>36.06776</v>
      </c>
      <c r="I666">
        <v>0.47960000000000003</v>
      </c>
      <c r="J666">
        <v>5.9400000000000001E-2</v>
      </c>
      <c r="K666">
        <v>0.12820000000000001</v>
      </c>
      <c r="L666">
        <v>0.21890000000000001</v>
      </c>
      <c r="M666">
        <v>29629.99</v>
      </c>
      <c r="N666">
        <v>65747.44</v>
      </c>
      <c r="O666">
        <v>0.6875</v>
      </c>
      <c r="P666">
        <v>0.11169999999999999</v>
      </c>
      <c r="Q666">
        <v>3.5299999999999998E-2</v>
      </c>
      <c r="S666" t="s">
        <v>569</v>
      </c>
      <c r="T666">
        <v>2</v>
      </c>
      <c r="U666">
        <v>74.5</v>
      </c>
      <c r="V666">
        <v>200</v>
      </c>
      <c r="W666">
        <v>4.5999999999999996</v>
      </c>
      <c r="X666" t="s">
        <v>1674</v>
      </c>
      <c r="Y666" t="s">
        <v>4163</v>
      </c>
      <c r="Z666">
        <v>23</v>
      </c>
      <c r="AA666" t="s">
        <v>474</v>
      </c>
      <c r="AD666">
        <v>2.9</v>
      </c>
      <c r="AE666" t="s">
        <v>475</v>
      </c>
      <c r="AF666" t="s">
        <v>473</v>
      </c>
      <c r="AH666">
        <v>0</v>
      </c>
      <c r="AI666">
        <v>0</v>
      </c>
      <c r="AJ666" t="s">
        <v>490</v>
      </c>
      <c r="AK666">
        <v>31701</v>
      </c>
      <c r="AL666">
        <v>220</v>
      </c>
      <c r="AM666">
        <v>98</v>
      </c>
      <c r="AN666">
        <v>12</v>
      </c>
      <c r="AO666">
        <v>1081</v>
      </c>
      <c r="AP666">
        <v>8</v>
      </c>
      <c r="AQ666">
        <v>330</v>
      </c>
      <c r="AR666">
        <v>1468</v>
      </c>
      <c r="AS666">
        <v>47</v>
      </c>
      <c r="AT666" t="s">
        <v>4164</v>
      </c>
      <c r="AU666">
        <v>4</v>
      </c>
      <c r="AV666">
        <v>0</v>
      </c>
      <c r="AW666" t="s">
        <v>1039</v>
      </c>
      <c r="CK666">
        <v>25.332190000000001</v>
      </c>
      <c r="CL666">
        <v>1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</row>
    <row r="667" spans="1:96" x14ac:dyDescent="0.3">
      <c r="A667">
        <v>2005</v>
      </c>
      <c r="B667" t="s">
        <v>3267</v>
      </c>
      <c r="C667" t="s">
        <v>4165</v>
      </c>
      <c r="D667" t="s">
        <v>131</v>
      </c>
      <c r="E667" t="s">
        <v>856</v>
      </c>
      <c r="F667">
        <v>34.965119999999999</v>
      </c>
      <c r="G667">
        <v>33.368360000000003</v>
      </c>
      <c r="H667">
        <v>36.444499999999998</v>
      </c>
      <c r="I667">
        <v>0.47949999999999998</v>
      </c>
      <c r="J667">
        <v>6.3799999999999996E-2</v>
      </c>
      <c r="K667">
        <v>0.13089999999999999</v>
      </c>
      <c r="L667">
        <v>0.21249999999999999</v>
      </c>
      <c r="M667">
        <v>41279.839999999997</v>
      </c>
      <c r="N667">
        <v>121589.4</v>
      </c>
      <c r="O667">
        <v>0.80769999999999997</v>
      </c>
      <c r="P667">
        <v>0.26869999999999999</v>
      </c>
      <c r="Q667">
        <v>8.48E-2</v>
      </c>
      <c r="R667">
        <v>0.88</v>
      </c>
      <c r="S667" t="s">
        <v>539</v>
      </c>
      <c r="T667">
        <v>2</v>
      </c>
      <c r="U667">
        <v>70</v>
      </c>
      <c r="V667">
        <v>165</v>
      </c>
      <c r="W667">
        <v>4.5</v>
      </c>
      <c r="X667" t="s">
        <v>4166</v>
      </c>
      <c r="Y667" t="s">
        <v>4167</v>
      </c>
      <c r="Z667">
        <v>40</v>
      </c>
      <c r="AA667" t="s">
        <v>512</v>
      </c>
      <c r="AE667" t="s">
        <v>475</v>
      </c>
      <c r="AF667" t="s">
        <v>475</v>
      </c>
      <c r="AG667" t="s">
        <v>531</v>
      </c>
      <c r="AH667">
        <v>0</v>
      </c>
      <c r="AI667">
        <v>0</v>
      </c>
      <c r="AJ667" t="s">
        <v>490</v>
      </c>
      <c r="AK667">
        <v>45208</v>
      </c>
      <c r="AL667">
        <v>8</v>
      </c>
      <c r="AM667">
        <v>3</v>
      </c>
      <c r="AN667">
        <v>0</v>
      </c>
      <c r="AO667">
        <v>30</v>
      </c>
      <c r="AP667">
        <v>0</v>
      </c>
      <c r="AQ667">
        <v>95</v>
      </c>
      <c r="AR667">
        <v>458</v>
      </c>
      <c r="AS667">
        <v>0.75</v>
      </c>
      <c r="AT667" t="s">
        <v>4168</v>
      </c>
      <c r="AU667">
        <v>4</v>
      </c>
      <c r="AV667">
        <v>1</v>
      </c>
      <c r="AW667" t="s">
        <v>4169</v>
      </c>
      <c r="AY667">
        <v>80</v>
      </c>
      <c r="AZ667">
        <v>2</v>
      </c>
      <c r="BA667">
        <v>9</v>
      </c>
      <c r="BB667">
        <v>0</v>
      </c>
      <c r="BC667">
        <v>0.18179999999999999</v>
      </c>
      <c r="BD667">
        <v>372</v>
      </c>
      <c r="BE667">
        <v>333</v>
      </c>
      <c r="BF667">
        <v>32</v>
      </c>
      <c r="BG667">
        <v>22</v>
      </c>
      <c r="BH667">
        <v>35</v>
      </c>
      <c r="BI667">
        <v>0</v>
      </c>
      <c r="BJ667" t="s">
        <v>3398</v>
      </c>
      <c r="BK667">
        <v>2</v>
      </c>
      <c r="BL667">
        <v>2</v>
      </c>
      <c r="BM667">
        <v>9</v>
      </c>
      <c r="BN667">
        <v>0</v>
      </c>
      <c r="BO667">
        <v>0.18179999999999999</v>
      </c>
      <c r="BP667">
        <v>6</v>
      </c>
      <c r="BQ667">
        <v>17</v>
      </c>
      <c r="BR667">
        <v>0</v>
      </c>
      <c r="BS667">
        <v>0.26090000000000002</v>
      </c>
      <c r="BT667">
        <v>6</v>
      </c>
      <c r="BU667">
        <v>17</v>
      </c>
      <c r="BV667">
        <v>0</v>
      </c>
      <c r="BW667">
        <v>0.26090000000000002</v>
      </c>
      <c r="BX667">
        <v>0.54820000000000002</v>
      </c>
      <c r="BY667">
        <v>0.38600000000000001</v>
      </c>
      <c r="BZ667">
        <v>0</v>
      </c>
      <c r="CA667">
        <v>0</v>
      </c>
      <c r="CB667">
        <v>1958</v>
      </c>
      <c r="CC667" t="s">
        <v>480</v>
      </c>
      <c r="CE667">
        <v>0</v>
      </c>
      <c r="CF667" t="s">
        <v>527</v>
      </c>
      <c r="CG667">
        <v>1983</v>
      </c>
      <c r="CH667" t="s">
        <v>3267</v>
      </c>
      <c r="CI667">
        <v>47</v>
      </c>
      <c r="CJ667">
        <v>22</v>
      </c>
      <c r="CK667">
        <v>23.672450000000001</v>
      </c>
      <c r="CL667">
        <v>0</v>
      </c>
      <c r="CM667">
        <v>1</v>
      </c>
      <c r="CN667">
        <v>0</v>
      </c>
      <c r="CO667">
        <v>0</v>
      </c>
      <c r="CP667">
        <v>0</v>
      </c>
      <c r="CQ667">
        <v>0</v>
      </c>
      <c r="CR667">
        <v>0</v>
      </c>
    </row>
    <row r="668" spans="1:96" x14ac:dyDescent="0.3">
      <c r="A668">
        <v>2005</v>
      </c>
      <c r="B668" t="s">
        <v>518</v>
      </c>
      <c r="C668" t="s">
        <v>4170</v>
      </c>
      <c r="D668" t="s">
        <v>4171</v>
      </c>
      <c r="E668" t="s">
        <v>521</v>
      </c>
      <c r="F668">
        <v>36.230359999999997</v>
      </c>
      <c r="G668">
        <v>35.01464</v>
      </c>
      <c r="H668">
        <v>37.349640000000001</v>
      </c>
      <c r="I668">
        <v>0.48680000000000001</v>
      </c>
      <c r="J668">
        <v>6.4399999999999999E-2</v>
      </c>
      <c r="K668">
        <v>0.1429</v>
      </c>
      <c r="L668">
        <v>0.2324</v>
      </c>
      <c r="M668">
        <v>33925.050000000003</v>
      </c>
      <c r="N668">
        <v>62445.71</v>
      </c>
      <c r="O668">
        <v>0.79249999999999998</v>
      </c>
      <c r="P668">
        <v>0.18110000000000001</v>
      </c>
      <c r="Q668">
        <v>4.3999999999999997E-2</v>
      </c>
      <c r="R668">
        <v>1.81</v>
      </c>
      <c r="S668" t="s">
        <v>486</v>
      </c>
      <c r="T668">
        <v>2</v>
      </c>
      <c r="U668">
        <v>76</v>
      </c>
      <c r="V668">
        <v>195</v>
      </c>
      <c r="W668">
        <v>4.5</v>
      </c>
      <c r="X668" t="s">
        <v>2710</v>
      </c>
      <c r="Y668" t="s">
        <v>4172</v>
      </c>
      <c r="Z668">
        <v>28</v>
      </c>
      <c r="AA668" t="s">
        <v>474</v>
      </c>
      <c r="AE668" t="s">
        <v>475</v>
      </c>
      <c r="AF668" t="s">
        <v>475</v>
      </c>
      <c r="AH668">
        <v>0</v>
      </c>
      <c r="AI668">
        <v>0</v>
      </c>
      <c r="AJ668" t="s">
        <v>490</v>
      </c>
      <c r="AK668">
        <v>76310</v>
      </c>
      <c r="AL668">
        <v>678</v>
      </c>
      <c r="AM668">
        <v>387</v>
      </c>
      <c r="AN668">
        <v>30</v>
      </c>
      <c r="AO668">
        <v>4166</v>
      </c>
      <c r="AP668">
        <v>27</v>
      </c>
      <c r="AQ668">
        <v>805</v>
      </c>
      <c r="AR668">
        <v>4317</v>
      </c>
      <c r="AS668">
        <v>148.79</v>
      </c>
      <c r="AT668" t="s">
        <v>4173</v>
      </c>
      <c r="AU668">
        <v>5</v>
      </c>
      <c r="AV668">
        <v>0</v>
      </c>
      <c r="AW668" t="s">
        <v>4174</v>
      </c>
      <c r="AY668">
        <v>98</v>
      </c>
      <c r="AZ668">
        <v>3</v>
      </c>
      <c r="BA668">
        <v>8</v>
      </c>
      <c r="BB668">
        <v>0</v>
      </c>
      <c r="BC668">
        <v>0.2727</v>
      </c>
      <c r="BD668">
        <v>488</v>
      </c>
      <c r="BE668">
        <v>473</v>
      </c>
      <c r="BF668">
        <v>39</v>
      </c>
      <c r="BG668">
        <v>14</v>
      </c>
      <c r="BH668">
        <v>43</v>
      </c>
      <c r="BI668">
        <v>0</v>
      </c>
      <c r="BJ668" t="s">
        <v>3410</v>
      </c>
      <c r="BK668">
        <v>4</v>
      </c>
      <c r="BL668">
        <v>3</v>
      </c>
      <c r="BM668">
        <v>8</v>
      </c>
      <c r="BN668">
        <v>0</v>
      </c>
      <c r="BO668">
        <v>0.2727</v>
      </c>
      <c r="BP668">
        <v>15</v>
      </c>
      <c r="BQ668">
        <v>31</v>
      </c>
      <c r="BR668">
        <v>0</v>
      </c>
      <c r="BS668">
        <v>0.3261</v>
      </c>
      <c r="BT668">
        <v>15</v>
      </c>
      <c r="BU668">
        <v>31</v>
      </c>
      <c r="BV668">
        <v>0</v>
      </c>
      <c r="BW668">
        <v>0.3261</v>
      </c>
      <c r="BX668">
        <v>0.52700000000000002</v>
      </c>
      <c r="BY668">
        <v>0.24560000000000001</v>
      </c>
      <c r="BZ668">
        <v>0</v>
      </c>
      <c r="CA668">
        <v>0</v>
      </c>
      <c r="CB668">
        <v>1951</v>
      </c>
      <c r="CC668" t="s">
        <v>480</v>
      </c>
      <c r="CD668" t="s">
        <v>592</v>
      </c>
      <c r="CE668">
        <v>15</v>
      </c>
      <c r="CF668" t="s">
        <v>987</v>
      </c>
      <c r="CG668">
        <v>1988</v>
      </c>
      <c r="CH668" t="s">
        <v>1009</v>
      </c>
      <c r="CI668">
        <v>54</v>
      </c>
      <c r="CJ668">
        <v>17</v>
      </c>
      <c r="CK668">
        <v>23.733550000000001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</row>
    <row r="669" spans="1:96" x14ac:dyDescent="0.3">
      <c r="A669">
        <v>2005</v>
      </c>
      <c r="B669" t="s">
        <v>2498</v>
      </c>
      <c r="C669" t="s">
        <v>4175</v>
      </c>
      <c r="D669" t="s">
        <v>4176</v>
      </c>
      <c r="E669" t="s">
        <v>2146</v>
      </c>
      <c r="F669">
        <v>41.1</v>
      </c>
      <c r="G669">
        <v>39.1</v>
      </c>
      <c r="H669">
        <v>42.7</v>
      </c>
      <c r="I669">
        <v>0.49280000000000002</v>
      </c>
      <c r="J669">
        <v>9.5899999999999999E-2</v>
      </c>
      <c r="K669">
        <v>0.18129999999999999</v>
      </c>
      <c r="L669">
        <v>0.32190000000000002</v>
      </c>
      <c r="M669">
        <v>30455</v>
      </c>
      <c r="N669">
        <v>78900</v>
      </c>
      <c r="O669">
        <v>0.86599999999999999</v>
      </c>
      <c r="P669">
        <v>0.1925</v>
      </c>
      <c r="Q669">
        <v>9.2499999999999999E-2</v>
      </c>
      <c r="R669">
        <v>4.13</v>
      </c>
      <c r="S669" t="s">
        <v>498</v>
      </c>
      <c r="T669">
        <v>3</v>
      </c>
      <c r="U669">
        <v>78</v>
      </c>
      <c r="V669">
        <v>190</v>
      </c>
      <c r="W669">
        <v>4.5999999999999996</v>
      </c>
      <c r="X669" t="s">
        <v>1380</v>
      </c>
      <c r="Y669" t="s">
        <v>4177</v>
      </c>
      <c r="AA669" t="s">
        <v>474</v>
      </c>
      <c r="AD669">
        <v>3.5</v>
      </c>
      <c r="AE669" t="s">
        <v>475</v>
      </c>
      <c r="AH669">
        <v>0</v>
      </c>
      <c r="AI669">
        <v>0</v>
      </c>
      <c r="AJ669" t="s">
        <v>490</v>
      </c>
      <c r="AK669">
        <v>89042</v>
      </c>
      <c r="AU669">
        <v>0</v>
      </c>
      <c r="AW669" t="s">
        <v>4178</v>
      </c>
      <c r="AY669">
        <v>37</v>
      </c>
      <c r="AZ669">
        <v>11</v>
      </c>
      <c r="BA669">
        <v>1</v>
      </c>
      <c r="BB669">
        <v>0</v>
      </c>
      <c r="BC669">
        <v>0.91669999999999996</v>
      </c>
      <c r="BD669">
        <v>294</v>
      </c>
      <c r="BE669">
        <v>127</v>
      </c>
      <c r="BF669">
        <v>2</v>
      </c>
      <c r="BG669">
        <v>54</v>
      </c>
      <c r="BH669">
        <v>9</v>
      </c>
      <c r="BI669">
        <v>0</v>
      </c>
      <c r="BJ669" t="s">
        <v>2502</v>
      </c>
      <c r="BK669">
        <v>9</v>
      </c>
      <c r="BL669">
        <v>11</v>
      </c>
      <c r="BM669">
        <v>1</v>
      </c>
      <c r="BN669">
        <v>0</v>
      </c>
      <c r="BO669">
        <v>0.91669999999999996</v>
      </c>
      <c r="BP669">
        <v>85</v>
      </c>
      <c r="BQ669">
        <v>18</v>
      </c>
      <c r="BR669">
        <v>1</v>
      </c>
      <c r="BS669">
        <v>0.82210000000000005</v>
      </c>
      <c r="BT669">
        <v>57</v>
      </c>
      <c r="BU669">
        <v>8</v>
      </c>
      <c r="BV669">
        <v>0</v>
      </c>
      <c r="BW669">
        <v>0.87690000000000001</v>
      </c>
      <c r="BX669">
        <v>0.69979999999999998</v>
      </c>
      <c r="BY669">
        <v>0.85709999999999997</v>
      </c>
      <c r="BZ669">
        <v>0</v>
      </c>
      <c r="CA669">
        <v>0</v>
      </c>
      <c r="CB669">
        <v>1960</v>
      </c>
      <c r="CC669" t="s">
        <v>480</v>
      </c>
      <c r="CE669">
        <v>0</v>
      </c>
      <c r="CF669" t="s">
        <v>505</v>
      </c>
      <c r="CG669">
        <v>1983</v>
      </c>
      <c r="CH669" t="s">
        <v>876</v>
      </c>
      <c r="CI669">
        <v>45</v>
      </c>
      <c r="CJ669">
        <v>22</v>
      </c>
      <c r="CK669">
        <v>21.95431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</row>
    <row r="670" spans="1:96" x14ac:dyDescent="0.3">
      <c r="A670">
        <v>2005</v>
      </c>
      <c r="B670" t="s">
        <v>2498</v>
      </c>
      <c r="C670" t="s">
        <v>4179</v>
      </c>
      <c r="D670" t="s">
        <v>1018</v>
      </c>
      <c r="E670" t="s">
        <v>1019</v>
      </c>
      <c r="F670">
        <v>41.15</v>
      </c>
      <c r="G670">
        <v>40.200000000000003</v>
      </c>
      <c r="H670">
        <v>42</v>
      </c>
      <c r="I670">
        <v>0.48309999999999997</v>
      </c>
      <c r="J670">
        <v>5.5300000000000002E-2</v>
      </c>
      <c r="K670">
        <v>0.1133</v>
      </c>
      <c r="L670">
        <v>0.21890000000000001</v>
      </c>
      <c r="M670">
        <v>73140.5</v>
      </c>
      <c r="N670">
        <v>287400</v>
      </c>
      <c r="O670">
        <v>0.97440000000000004</v>
      </c>
      <c r="P670">
        <v>0.53290000000000004</v>
      </c>
      <c r="Q670">
        <v>0.16919999999999999</v>
      </c>
      <c r="R670">
        <v>3.42</v>
      </c>
      <c r="S670" t="s">
        <v>498</v>
      </c>
      <c r="T670">
        <v>2</v>
      </c>
      <c r="U670">
        <v>79</v>
      </c>
      <c r="V670">
        <v>215</v>
      </c>
      <c r="W670">
        <v>4.8</v>
      </c>
      <c r="X670" t="s">
        <v>1603</v>
      </c>
      <c r="Y670" t="s">
        <v>4180</v>
      </c>
      <c r="Z670">
        <v>5</v>
      </c>
      <c r="AA670" t="s">
        <v>474</v>
      </c>
      <c r="AE670" t="s">
        <v>475</v>
      </c>
      <c r="AF670" t="s">
        <v>475</v>
      </c>
      <c r="AH670">
        <v>0</v>
      </c>
      <c r="AI670">
        <v>0</v>
      </c>
      <c r="AJ670" t="s">
        <v>490</v>
      </c>
      <c r="AK670">
        <v>97034</v>
      </c>
      <c r="AL670">
        <v>13</v>
      </c>
      <c r="AM670">
        <v>6</v>
      </c>
      <c r="AN670">
        <v>0</v>
      </c>
      <c r="AO670">
        <v>76</v>
      </c>
      <c r="AP670">
        <v>0</v>
      </c>
      <c r="AQ670">
        <v>15</v>
      </c>
      <c r="AR670">
        <v>85</v>
      </c>
      <c r="AS670">
        <v>15.2</v>
      </c>
      <c r="AT670" t="s">
        <v>4181</v>
      </c>
      <c r="AU670">
        <v>4</v>
      </c>
      <c r="AV670">
        <v>0</v>
      </c>
      <c r="AW670" t="s">
        <v>1023</v>
      </c>
      <c r="AY670">
        <v>37</v>
      </c>
      <c r="AZ670">
        <v>11</v>
      </c>
      <c r="BA670">
        <v>1</v>
      </c>
      <c r="BB670">
        <v>0</v>
      </c>
      <c r="BC670">
        <v>0.91669999999999996</v>
      </c>
      <c r="BD670">
        <v>294</v>
      </c>
      <c r="BE670">
        <v>127</v>
      </c>
      <c r="BF670">
        <v>2</v>
      </c>
      <c r="BG670">
        <v>54</v>
      </c>
      <c r="BH670">
        <v>9</v>
      </c>
      <c r="BI670">
        <v>0</v>
      </c>
      <c r="BJ670" t="s">
        <v>2502</v>
      </c>
      <c r="BK670">
        <v>9</v>
      </c>
      <c r="BL670">
        <v>11</v>
      </c>
      <c r="BM670">
        <v>1</v>
      </c>
      <c r="BN670">
        <v>0</v>
      </c>
      <c r="BO670">
        <v>0.91669999999999996</v>
      </c>
      <c r="BP670">
        <v>85</v>
      </c>
      <c r="BQ670">
        <v>18</v>
      </c>
      <c r="BR670">
        <v>1</v>
      </c>
      <c r="BS670">
        <v>0.82210000000000005</v>
      </c>
      <c r="BT670">
        <v>57</v>
      </c>
      <c r="BU670">
        <v>8</v>
      </c>
      <c r="BV670">
        <v>0</v>
      </c>
      <c r="BW670">
        <v>0.87690000000000001</v>
      </c>
      <c r="BX670">
        <v>0.69979999999999998</v>
      </c>
      <c r="BY670">
        <v>0.85709999999999997</v>
      </c>
      <c r="BZ670">
        <v>0</v>
      </c>
      <c r="CA670">
        <v>0</v>
      </c>
      <c r="CB670">
        <v>1960</v>
      </c>
      <c r="CC670" t="s">
        <v>480</v>
      </c>
      <c r="CE670">
        <v>0</v>
      </c>
      <c r="CF670" t="s">
        <v>505</v>
      </c>
      <c r="CG670">
        <v>1983</v>
      </c>
      <c r="CH670" t="s">
        <v>876</v>
      </c>
      <c r="CI670">
        <v>45</v>
      </c>
      <c r="CJ670">
        <v>22</v>
      </c>
      <c r="CK670">
        <v>24.218070000000001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</row>
    <row r="671" spans="1:96" x14ac:dyDescent="0.3">
      <c r="A671">
        <v>2005</v>
      </c>
      <c r="B671" t="s">
        <v>4182</v>
      </c>
      <c r="C671" t="s">
        <v>4183</v>
      </c>
      <c r="D671" t="s">
        <v>4184</v>
      </c>
      <c r="E671" t="s">
        <v>3426</v>
      </c>
      <c r="F671">
        <v>48.6</v>
      </c>
      <c r="G671">
        <v>48.9</v>
      </c>
      <c r="H671">
        <v>47.9</v>
      </c>
      <c r="I671">
        <v>0.50749999999999995</v>
      </c>
      <c r="J671">
        <v>0.12659999999999999</v>
      </c>
      <c r="K671">
        <v>0.2281</v>
      </c>
      <c r="L671">
        <v>0.36969999999999997</v>
      </c>
      <c r="M671">
        <v>23750</v>
      </c>
      <c r="N671">
        <v>84200</v>
      </c>
      <c r="O671">
        <v>0.7732</v>
      </c>
      <c r="P671">
        <v>9.6000000000000002E-2</v>
      </c>
      <c r="Q671">
        <v>1.8200000000000001E-2</v>
      </c>
      <c r="S671" t="s">
        <v>569</v>
      </c>
      <c r="T671">
        <v>2</v>
      </c>
      <c r="U671">
        <v>74</v>
      </c>
      <c r="V671">
        <v>184</v>
      </c>
      <c r="W671">
        <v>4.9800000000000004</v>
      </c>
      <c r="X671" t="s">
        <v>2553</v>
      </c>
      <c r="Y671" t="s">
        <v>4185</v>
      </c>
      <c r="AA671" t="s">
        <v>474</v>
      </c>
      <c r="AE671" t="s">
        <v>475</v>
      </c>
      <c r="AH671">
        <v>0</v>
      </c>
      <c r="AI671">
        <v>0</v>
      </c>
      <c r="AJ671" t="s">
        <v>490</v>
      </c>
      <c r="AK671">
        <v>83549</v>
      </c>
      <c r="AU671">
        <v>0</v>
      </c>
      <c r="AW671" t="s">
        <v>4186</v>
      </c>
      <c r="CK671">
        <v>23.62162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</row>
    <row r="672" spans="1:96" x14ac:dyDescent="0.3">
      <c r="A672">
        <v>2005</v>
      </c>
      <c r="B672" t="s">
        <v>4187</v>
      </c>
      <c r="C672" t="s">
        <v>4188</v>
      </c>
      <c r="D672" t="s">
        <v>4189</v>
      </c>
      <c r="E672" t="s">
        <v>974</v>
      </c>
      <c r="F672">
        <v>44.533329999999999</v>
      </c>
      <c r="G672">
        <v>40.566670000000002</v>
      </c>
      <c r="H672">
        <v>46.533329999999999</v>
      </c>
      <c r="I672">
        <v>0.50090000000000001</v>
      </c>
      <c r="J672">
        <v>9.8400000000000001E-2</v>
      </c>
      <c r="K672">
        <v>0.1857</v>
      </c>
      <c r="L672">
        <v>0.30230000000000001</v>
      </c>
      <c r="M672">
        <v>63875.67</v>
      </c>
      <c r="N672">
        <v>244400</v>
      </c>
      <c r="O672">
        <v>0.94940000000000002</v>
      </c>
      <c r="P672">
        <v>0.31069999999999998</v>
      </c>
      <c r="Q672">
        <v>7.8299999999999995E-2</v>
      </c>
      <c r="S672" t="s">
        <v>569</v>
      </c>
      <c r="T672">
        <v>2</v>
      </c>
      <c r="U672">
        <v>75</v>
      </c>
      <c r="V672">
        <v>210</v>
      </c>
      <c r="X672" t="s">
        <v>671</v>
      </c>
      <c r="Y672" t="s">
        <v>4190</v>
      </c>
      <c r="AE672" t="s">
        <v>475</v>
      </c>
      <c r="AH672">
        <v>0</v>
      </c>
      <c r="AI672">
        <v>0</v>
      </c>
      <c r="AJ672" t="s">
        <v>490</v>
      </c>
      <c r="AK672">
        <v>98133</v>
      </c>
      <c r="AU672">
        <v>0</v>
      </c>
      <c r="AW672" t="s">
        <v>4191</v>
      </c>
      <c r="CK672">
        <v>26.245329999999999</v>
      </c>
      <c r="CL672">
        <v>0</v>
      </c>
      <c r="CM672">
        <v>1</v>
      </c>
      <c r="CN672">
        <v>0</v>
      </c>
      <c r="CO672">
        <v>0</v>
      </c>
      <c r="CP672">
        <v>0</v>
      </c>
      <c r="CQ672">
        <v>0</v>
      </c>
      <c r="CR672">
        <v>0</v>
      </c>
    </row>
    <row r="673" spans="1:96" x14ac:dyDescent="0.3">
      <c r="A673">
        <v>2005</v>
      </c>
      <c r="B673" t="s">
        <v>535</v>
      </c>
      <c r="C673" t="s">
        <v>4192</v>
      </c>
      <c r="D673" t="s">
        <v>1918</v>
      </c>
      <c r="E673" t="s">
        <v>1042</v>
      </c>
      <c r="F673">
        <v>38.940809999999999</v>
      </c>
      <c r="G673">
        <v>38.331119999999999</v>
      </c>
      <c r="H673">
        <v>39.557139999999997</v>
      </c>
      <c r="I673">
        <v>0.49430000000000002</v>
      </c>
      <c r="J673">
        <v>4.6699999999999998E-2</v>
      </c>
      <c r="K673">
        <v>0.10879999999999999</v>
      </c>
      <c r="L673">
        <v>0.217</v>
      </c>
      <c r="M673">
        <v>91453.3</v>
      </c>
      <c r="N673">
        <v>321513.3</v>
      </c>
      <c r="O673">
        <v>0.92210000000000003</v>
      </c>
      <c r="P673">
        <v>0.44009999999999999</v>
      </c>
      <c r="Q673">
        <v>0.14849999999999999</v>
      </c>
      <c r="R673">
        <v>8.67</v>
      </c>
      <c r="S673" t="s">
        <v>558</v>
      </c>
      <c r="T673">
        <v>2</v>
      </c>
      <c r="U673">
        <v>74</v>
      </c>
      <c r="V673">
        <v>195</v>
      </c>
      <c r="W673">
        <v>4.5999999999999996</v>
      </c>
      <c r="X673" t="s">
        <v>4193</v>
      </c>
      <c r="Y673" t="s">
        <v>4194</v>
      </c>
      <c r="Z673">
        <v>3</v>
      </c>
      <c r="AA673" t="s">
        <v>474</v>
      </c>
      <c r="AE673" t="s">
        <v>475</v>
      </c>
      <c r="AF673" t="s">
        <v>475</v>
      </c>
      <c r="AG673" t="s">
        <v>527</v>
      </c>
      <c r="AH673">
        <v>0</v>
      </c>
      <c r="AI673">
        <v>0</v>
      </c>
      <c r="AJ673" t="s">
        <v>490</v>
      </c>
      <c r="AK673">
        <v>60010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 t="s">
        <v>4195</v>
      </c>
      <c r="AU673">
        <v>4</v>
      </c>
      <c r="AV673">
        <v>1</v>
      </c>
      <c r="AW673" t="s">
        <v>4196</v>
      </c>
      <c r="AY673">
        <v>96</v>
      </c>
      <c r="AZ673">
        <v>9</v>
      </c>
      <c r="BA673">
        <v>3</v>
      </c>
      <c r="BB673">
        <v>0</v>
      </c>
      <c r="BC673">
        <v>0.75</v>
      </c>
      <c r="BD673">
        <v>543</v>
      </c>
      <c r="BE673">
        <v>362</v>
      </c>
      <c r="BF673">
        <v>30</v>
      </c>
      <c r="BG673">
        <v>41</v>
      </c>
      <c r="BH673">
        <v>21</v>
      </c>
      <c r="BI673">
        <v>0</v>
      </c>
      <c r="BJ673" t="s">
        <v>544</v>
      </c>
      <c r="BK673">
        <v>8</v>
      </c>
      <c r="BL673">
        <v>9</v>
      </c>
      <c r="BM673">
        <v>3</v>
      </c>
      <c r="BN673">
        <v>0</v>
      </c>
      <c r="BO673">
        <v>0.75</v>
      </c>
      <c r="BP673">
        <v>57</v>
      </c>
      <c r="BQ673">
        <v>39</v>
      </c>
      <c r="BR673">
        <v>0</v>
      </c>
      <c r="BS673">
        <v>0.59379999999999999</v>
      </c>
      <c r="BT673">
        <v>41</v>
      </c>
      <c r="BU673">
        <v>21</v>
      </c>
      <c r="BV673">
        <v>0</v>
      </c>
      <c r="BW673">
        <v>0.6613</v>
      </c>
      <c r="BX673">
        <v>0.61280000000000001</v>
      </c>
      <c r="BY673">
        <v>0.6613</v>
      </c>
      <c r="BZ673">
        <v>0</v>
      </c>
      <c r="CA673">
        <v>0</v>
      </c>
      <c r="CB673">
        <v>1948</v>
      </c>
      <c r="CC673" t="s">
        <v>480</v>
      </c>
      <c r="CE673">
        <v>0</v>
      </c>
      <c r="CF673" t="s">
        <v>545</v>
      </c>
      <c r="CG673">
        <v>1975</v>
      </c>
      <c r="CH673" t="s">
        <v>546</v>
      </c>
      <c r="CI673">
        <v>57</v>
      </c>
      <c r="CJ673">
        <v>30</v>
      </c>
      <c r="CK673">
        <v>25.03378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</row>
    <row r="674" spans="1:96" x14ac:dyDescent="0.3">
      <c r="A674">
        <v>2005</v>
      </c>
      <c r="B674" t="s">
        <v>785</v>
      </c>
      <c r="C674" t="s">
        <v>4197</v>
      </c>
      <c r="D674" t="s">
        <v>4198</v>
      </c>
      <c r="E674" t="s">
        <v>1042</v>
      </c>
      <c r="F674">
        <v>32.825659999999999</v>
      </c>
      <c r="G674">
        <v>32.264600000000002</v>
      </c>
      <c r="H674">
        <v>33.281260000000003</v>
      </c>
      <c r="I674">
        <v>0.48680000000000001</v>
      </c>
      <c r="J674">
        <v>5.21E-2</v>
      </c>
      <c r="K674">
        <v>0.1167</v>
      </c>
      <c r="L674">
        <v>0.20300000000000001</v>
      </c>
      <c r="M674">
        <v>37648.699999999997</v>
      </c>
      <c r="N674">
        <v>97299.54</v>
      </c>
      <c r="O674">
        <v>0.82310000000000005</v>
      </c>
      <c r="P674">
        <v>0.19040000000000001</v>
      </c>
      <c r="Q674">
        <v>7.8100000000000003E-2</v>
      </c>
      <c r="R674">
        <v>2.09</v>
      </c>
      <c r="S674" t="s">
        <v>486</v>
      </c>
      <c r="T674">
        <v>2</v>
      </c>
      <c r="U674">
        <v>73</v>
      </c>
      <c r="V674">
        <v>180</v>
      </c>
      <c r="W674">
        <v>4.5999999999999996</v>
      </c>
      <c r="X674" t="s">
        <v>4199</v>
      </c>
      <c r="Y674" t="s">
        <v>3549</v>
      </c>
      <c r="Z674">
        <v>47</v>
      </c>
      <c r="AA674" t="s">
        <v>512</v>
      </c>
      <c r="AE674" t="s">
        <v>475</v>
      </c>
      <c r="AF674" t="s">
        <v>475</v>
      </c>
      <c r="AG674" t="s">
        <v>531</v>
      </c>
      <c r="AH674">
        <v>0</v>
      </c>
      <c r="AI674">
        <v>0</v>
      </c>
      <c r="AJ674" t="s">
        <v>490</v>
      </c>
      <c r="AK674">
        <v>60422</v>
      </c>
      <c r="AL674">
        <v>63</v>
      </c>
      <c r="AM674">
        <v>33</v>
      </c>
      <c r="AN674">
        <v>3</v>
      </c>
      <c r="AO674">
        <v>248</v>
      </c>
      <c r="AP674">
        <v>3</v>
      </c>
      <c r="AQ674">
        <v>209</v>
      </c>
      <c r="AR674">
        <v>828</v>
      </c>
      <c r="AS674">
        <v>5.28</v>
      </c>
      <c r="AT674" t="s">
        <v>4200</v>
      </c>
      <c r="AU674">
        <v>4</v>
      </c>
      <c r="AV674">
        <v>1</v>
      </c>
      <c r="AW674" t="s">
        <v>4201</v>
      </c>
      <c r="AY674">
        <v>82</v>
      </c>
      <c r="AZ674">
        <v>9</v>
      </c>
      <c r="BA674">
        <v>3</v>
      </c>
      <c r="BB674">
        <v>0</v>
      </c>
      <c r="BC674">
        <v>0.75</v>
      </c>
      <c r="BD674">
        <v>452</v>
      </c>
      <c r="BE674">
        <v>288</v>
      </c>
      <c r="BF674">
        <v>50</v>
      </c>
      <c r="BG674">
        <v>39</v>
      </c>
      <c r="BH674">
        <v>21</v>
      </c>
      <c r="BI674">
        <v>0</v>
      </c>
      <c r="BJ674" t="s">
        <v>2518</v>
      </c>
      <c r="BK674">
        <v>2</v>
      </c>
      <c r="BL674">
        <v>9</v>
      </c>
      <c r="BM674">
        <v>3</v>
      </c>
      <c r="BN674">
        <v>0</v>
      </c>
      <c r="BO674">
        <v>0.75</v>
      </c>
      <c r="BP674">
        <v>20</v>
      </c>
      <c r="BQ674">
        <v>6</v>
      </c>
      <c r="BR674">
        <v>0</v>
      </c>
      <c r="BS674">
        <v>0.76919999999999999</v>
      </c>
      <c r="BT674">
        <v>20</v>
      </c>
      <c r="BU674">
        <v>6</v>
      </c>
      <c r="BV674">
        <v>0</v>
      </c>
      <c r="BW674">
        <v>0.76919999999999999</v>
      </c>
      <c r="BX674">
        <v>0.63539999999999996</v>
      </c>
      <c r="BY674">
        <v>0.65</v>
      </c>
      <c r="BZ674">
        <v>0</v>
      </c>
      <c r="CA674">
        <v>0</v>
      </c>
      <c r="CB674">
        <v>1956</v>
      </c>
      <c r="CC674" t="s">
        <v>480</v>
      </c>
      <c r="CE674">
        <v>0</v>
      </c>
      <c r="CF674" t="s">
        <v>481</v>
      </c>
      <c r="CG674">
        <v>2003</v>
      </c>
      <c r="CH674" t="s">
        <v>2519</v>
      </c>
      <c r="CI674">
        <v>49</v>
      </c>
      <c r="CJ674">
        <v>2</v>
      </c>
      <c r="CK674">
        <v>23.745539999999998</v>
      </c>
      <c r="CL674">
        <v>0</v>
      </c>
      <c r="CM674">
        <v>1</v>
      </c>
      <c r="CN674">
        <v>0</v>
      </c>
      <c r="CO674">
        <v>0</v>
      </c>
      <c r="CP674">
        <v>0</v>
      </c>
      <c r="CQ674">
        <v>0</v>
      </c>
      <c r="CR674">
        <v>0</v>
      </c>
    </row>
    <row r="675" spans="1:96" x14ac:dyDescent="0.3">
      <c r="A675">
        <v>2005</v>
      </c>
      <c r="B675" t="s">
        <v>785</v>
      </c>
      <c r="C675" t="s">
        <v>4202</v>
      </c>
      <c r="D675" t="s">
        <v>4203</v>
      </c>
      <c r="E675" t="s">
        <v>856</v>
      </c>
      <c r="F675">
        <v>40.1</v>
      </c>
      <c r="G675">
        <v>38.700000000000003</v>
      </c>
      <c r="H675">
        <v>41.2</v>
      </c>
      <c r="I675">
        <v>0.47870000000000001</v>
      </c>
      <c r="J675">
        <v>0.10929999999999999</v>
      </c>
      <c r="K675">
        <v>0.1774</v>
      </c>
      <c r="L675">
        <v>0.27189999999999998</v>
      </c>
      <c r="M675">
        <v>50139</v>
      </c>
      <c r="N675">
        <v>116400</v>
      </c>
      <c r="O675">
        <v>0.90849999999999997</v>
      </c>
      <c r="P675">
        <v>0.20649999999999999</v>
      </c>
      <c r="Q675">
        <v>7.1599999999999997E-2</v>
      </c>
      <c r="R675">
        <v>0.1</v>
      </c>
      <c r="S675" t="s">
        <v>539</v>
      </c>
      <c r="T675">
        <v>2</v>
      </c>
      <c r="U675">
        <v>74</v>
      </c>
      <c r="V675">
        <v>183</v>
      </c>
      <c r="W675">
        <v>4.5</v>
      </c>
      <c r="X675" t="s">
        <v>710</v>
      </c>
      <c r="Y675" t="s">
        <v>4204</v>
      </c>
      <c r="AA675" t="s">
        <v>474</v>
      </c>
      <c r="AB675">
        <v>950</v>
      </c>
      <c r="AC675">
        <v>20</v>
      </c>
      <c r="AD675">
        <v>3.2</v>
      </c>
      <c r="AE675" t="s">
        <v>473</v>
      </c>
      <c r="AF675" t="s">
        <v>473</v>
      </c>
      <c r="AH675">
        <v>0</v>
      </c>
      <c r="AI675">
        <v>0</v>
      </c>
      <c r="AJ675" t="s">
        <v>490</v>
      </c>
      <c r="AK675">
        <v>43450</v>
      </c>
      <c r="AV675">
        <v>0</v>
      </c>
      <c r="AW675" t="s">
        <v>4205</v>
      </c>
      <c r="AY675">
        <v>82</v>
      </c>
      <c r="AZ675">
        <v>9</v>
      </c>
      <c r="BA675">
        <v>3</v>
      </c>
      <c r="BB675">
        <v>0</v>
      </c>
      <c r="BC675">
        <v>0.75</v>
      </c>
      <c r="BD675">
        <v>452</v>
      </c>
      <c r="BE675">
        <v>288</v>
      </c>
      <c r="BF675">
        <v>50</v>
      </c>
      <c r="BG675">
        <v>39</v>
      </c>
      <c r="BH675">
        <v>21</v>
      </c>
      <c r="BI675">
        <v>0</v>
      </c>
      <c r="BJ675" t="s">
        <v>2518</v>
      </c>
      <c r="BK675">
        <v>2</v>
      </c>
      <c r="BL675">
        <v>9</v>
      </c>
      <c r="BM675">
        <v>3</v>
      </c>
      <c r="BN675">
        <v>0</v>
      </c>
      <c r="BO675">
        <v>0.75</v>
      </c>
      <c r="BP675">
        <v>20</v>
      </c>
      <c r="BQ675">
        <v>6</v>
      </c>
      <c r="BR675">
        <v>0</v>
      </c>
      <c r="BS675">
        <v>0.76919999999999999</v>
      </c>
      <c r="BT675">
        <v>20</v>
      </c>
      <c r="BU675">
        <v>6</v>
      </c>
      <c r="BV675">
        <v>0</v>
      </c>
      <c r="BW675">
        <v>0.76919999999999999</v>
      </c>
      <c r="BX675">
        <v>0.63539999999999996</v>
      </c>
      <c r="BY675">
        <v>0.65</v>
      </c>
      <c r="BZ675">
        <v>0</v>
      </c>
      <c r="CA675">
        <v>0</v>
      </c>
      <c r="CB675">
        <v>1956</v>
      </c>
      <c r="CC675" t="s">
        <v>480</v>
      </c>
      <c r="CE675">
        <v>0</v>
      </c>
      <c r="CF675" t="s">
        <v>481</v>
      </c>
      <c r="CG675">
        <v>2003</v>
      </c>
      <c r="CH675" t="s">
        <v>2519</v>
      </c>
      <c r="CI675">
        <v>49</v>
      </c>
      <c r="CJ675">
        <v>2</v>
      </c>
      <c r="CK675">
        <v>23.49324</v>
      </c>
      <c r="CL675">
        <v>1</v>
      </c>
      <c r="CM675">
        <v>0</v>
      </c>
      <c r="CN675">
        <v>0</v>
      </c>
      <c r="CO675">
        <v>0</v>
      </c>
      <c r="CP675">
        <v>0</v>
      </c>
      <c r="CQ675">
        <v>0</v>
      </c>
      <c r="CR675">
        <v>0</v>
      </c>
    </row>
    <row r="676" spans="1:96" x14ac:dyDescent="0.3">
      <c r="A676">
        <v>2005</v>
      </c>
      <c r="B676" t="s">
        <v>1134</v>
      </c>
      <c r="C676" t="s">
        <v>4206</v>
      </c>
      <c r="D676" t="s">
        <v>4207</v>
      </c>
      <c r="E676" t="s">
        <v>586</v>
      </c>
      <c r="F676">
        <v>36.799999999999997</v>
      </c>
      <c r="G676">
        <v>36.200000000000003</v>
      </c>
      <c r="H676">
        <v>37.200000000000003</v>
      </c>
      <c r="I676">
        <v>0.49640000000000001</v>
      </c>
      <c r="J676">
        <v>3.0700000000000002E-2</v>
      </c>
      <c r="K676">
        <v>7.6399999999999996E-2</v>
      </c>
      <c r="L676">
        <v>0.1648</v>
      </c>
      <c r="M676">
        <v>97354</v>
      </c>
      <c r="N676">
        <v>324500</v>
      </c>
      <c r="O676">
        <v>0.95389999999999997</v>
      </c>
      <c r="P676">
        <v>0.54169999999999996</v>
      </c>
      <c r="Q676">
        <v>0.20899999999999999</v>
      </c>
      <c r="R676">
        <v>2.63</v>
      </c>
      <c r="S676" t="s">
        <v>498</v>
      </c>
      <c r="T676">
        <v>2</v>
      </c>
      <c r="U676">
        <v>76</v>
      </c>
      <c r="V676">
        <v>205</v>
      </c>
      <c r="W676">
        <v>4.7</v>
      </c>
      <c r="X676" t="s">
        <v>2078</v>
      </c>
      <c r="Y676" t="s">
        <v>4208</v>
      </c>
      <c r="Z676">
        <v>44</v>
      </c>
      <c r="AA676" t="s">
        <v>474</v>
      </c>
      <c r="AB676">
        <v>1000</v>
      </c>
      <c r="AD676">
        <v>3.15</v>
      </c>
      <c r="AE676" t="s">
        <v>475</v>
      </c>
      <c r="AF676" t="s">
        <v>475</v>
      </c>
      <c r="AH676">
        <v>0</v>
      </c>
      <c r="AI676">
        <v>0</v>
      </c>
      <c r="AJ676" t="s">
        <v>490</v>
      </c>
      <c r="AK676">
        <v>7869</v>
      </c>
      <c r="AL676">
        <v>1322</v>
      </c>
      <c r="AM676">
        <v>849</v>
      </c>
      <c r="AN676">
        <v>30</v>
      </c>
      <c r="AO676">
        <v>8748</v>
      </c>
      <c r="AP676">
        <v>52</v>
      </c>
      <c r="AQ676">
        <v>1596</v>
      </c>
      <c r="AR676">
        <v>8565</v>
      </c>
      <c r="AS676">
        <v>198.82</v>
      </c>
      <c r="AT676" t="s">
        <v>4209</v>
      </c>
      <c r="AU676">
        <v>4</v>
      </c>
      <c r="AV676">
        <v>0</v>
      </c>
      <c r="AW676" t="s">
        <v>4210</v>
      </c>
      <c r="AX676" t="s">
        <v>190</v>
      </c>
      <c r="AY676">
        <v>78</v>
      </c>
      <c r="AZ676">
        <v>2</v>
      </c>
      <c r="BA676">
        <v>9</v>
      </c>
      <c r="BB676">
        <v>0</v>
      </c>
      <c r="BC676">
        <v>0.18179999999999999</v>
      </c>
      <c r="BD676">
        <v>284</v>
      </c>
      <c r="BE676">
        <v>395</v>
      </c>
      <c r="BF676">
        <v>20</v>
      </c>
      <c r="BG676">
        <v>9</v>
      </c>
      <c r="BH676">
        <v>48</v>
      </c>
      <c r="BI676">
        <v>0</v>
      </c>
      <c r="BJ676" t="s">
        <v>1140</v>
      </c>
      <c r="BK676">
        <v>12</v>
      </c>
      <c r="BL676">
        <v>2</v>
      </c>
      <c r="BM676">
        <v>9</v>
      </c>
      <c r="BN676">
        <v>0</v>
      </c>
      <c r="BO676">
        <v>0.18179999999999999</v>
      </c>
      <c r="BP676">
        <v>52</v>
      </c>
      <c r="BQ676">
        <v>74</v>
      </c>
      <c r="BR676">
        <v>0</v>
      </c>
      <c r="BS676">
        <v>0.41270000000000001</v>
      </c>
      <c r="BT676">
        <v>13</v>
      </c>
      <c r="BU676">
        <v>43</v>
      </c>
      <c r="BV676">
        <v>0</v>
      </c>
      <c r="BW676">
        <v>0.2321</v>
      </c>
      <c r="BX676">
        <v>0.43490000000000001</v>
      </c>
      <c r="BY676">
        <v>0.15790000000000001</v>
      </c>
      <c r="BZ676">
        <v>0</v>
      </c>
      <c r="CA676">
        <v>0</v>
      </c>
      <c r="CB676">
        <v>1957</v>
      </c>
      <c r="CC676" t="s">
        <v>480</v>
      </c>
      <c r="CE676">
        <v>0</v>
      </c>
      <c r="CF676" t="s">
        <v>593</v>
      </c>
      <c r="CG676">
        <v>1981</v>
      </c>
      <c r="CH676" t="s">
        <v>1141</v>
      </c>
      <c r="CI676">
        <v>48</v>
      </c>
      <c r="CJ676">
        <v>24</v>
      </c>
      <c r="CK676">
        <v>24.950659999999999</v>
      </c>
      <c r="CL676">
        <v>0</v>
      </c>
      <c r="CM676">
        <v>0</v>
      </c>
      <c r="CN676">
        <v>0</v>
      </c>
      <c r="CO676">
        <v>1</v>
      </c>
      <c r="CP676">
        <v>0</v>
      </c>
      <c r="CQ676">
        <v>0</v>
      </c>
      <c r="CR676">
        <v>1</v>
      </c>
    </row>
    <row r="677" spans="1:96" x14ac:dyDescent="0.3">
      <c r="A677">
        <v>2005</v>
      </c>
      <c r="B677" t="s">
        <v>1134</v>
      </c>
      <c r="C677" t="s">
        <v>4211</v>
      </c>
      <c r="D677" t="s">
        <v>4212</v>
      </c>
      <c r="E677" t="s">
        <v>728</v>
      </c>
      <c r="F677">
        <v>37.475999999999999</v>
      </c>
      <c r="G677">
        <v>35.936</v>
      </c>
      <c r="H677">
        <v>38.868000000000002</v>
      </c>
      <c r="I677">
        <v>0.46929999999999999</v>
      </c>
      <c r="J677">
        <v>9.8699999999999996E-2</v>
      </c>
      <c r="K677">
        <v>0.1825</v>
      </c>
      <c r="L677">
        <v>0.26279999999999998</v>
      </c>
      <c r="M677">
        <v>27345.56</v>
      </c>
      <c r="N677">
        <v>58732</v>
      </c>
      <c r="O677">
        <v>0.74970000000000003</v>
      </c>
      <c r="P677">
        <v>0.1116</v>
      </c>
      <c r="Q677">
        <v>4.0800000000000003E-2</v>
      </c>
      <c r="R677">
        <v>0.15</v>
      </c>
      <c r="S677" t="s">
        <v>539</v>
      </c>
      <c r="T677">
        <v>2</v>
      </c>
      <c r="U677">
        <v>75</v>
      </c>
      <c r="V677">
        <v>180</v>
      </c>
      <c r="W677">
        <v>4.5</v>
      </c>
      <c r="X677" t="s">
        <v>1250</v>
      </c>
      <c r="Y677" t="s">
        <v>4213</v>
      </c>
      <c r="Z677">
        <v>36</v>
      </c>
      <c r="AA677" t="s">
        <v>512</v>
      </c>
      <c r="AE677" t="s">
        <v>475</v>
      </c>
      <c r="AF677" t="s">
        <v>475</v>
      </c>
      <c r="AG677" t="s">
        <v>625</v>
      </c>
      <c r="AH677">
        <v>0</v>
      </c>
      <c r="AI677">
        <v>1</v>
      </c>
      <c r="AJ677" t="s">
        <v>490</v>
      </c>
      <c r="AK677">
        <v>14305</v>
      </c>
      <c r="AL677">
        <v>1</v>
      </c>
      <c r="AM677">
        <v>1</v>
      </c>
      <c r="AN677">
        <v>0</v>
      </c>
      <c r="AO677">
        <v>5</v>
      </c>
      <c r="AP677">
        <v>0</v>
      </c>
      <c r="AQ677">
        <v>699</v>
      </c>
      <c r="AR677">
        <v>3145</v>
      </c>
      <c r="AS677">
        <v>0.14000000000000001</v>
      </c>
      <c r="AT677" t="s">
        <v>4214</v>
      </c>
      <c r="AU677">
        <v>5</v>
      </c>
      <c r="AV677">
        <v>1</v>
      </c>
      <c r="AW677" t="s">
        <v>4215</v>
      </c>
      <c r="AX677" t="s">
        <v>190</v>
      </c>
      <c r="AY677">
        <v>78</v>
      </c>
      <c r="AZ677">
        <v>2</v>
      </c>
      <c r="BA677">
        <v>9</v>
      </c>
      <c r="BB677">
        <v>0</v>
      </c>
      <c r="BC677">
        <v>0.18179999999999999</v>
      </c>
      <c r="BD677">
        <v>284</v>
      </c>
      <c r="BE677">
        <v>395</v>
      </c>
      <c r="BF677">
        <v>20</v>
      </c>
      <c r="BG677">
        <v>9</v>
      </c>
      <c r="BH677">
        <v>48</v>
      </c>
      <c r="BI677">
        <v>0</v>
      </c>
      <c r="BJ677" t="s">
        <v>1140</v>
      </c>
      <c r="BK677">
        <v>12</v>
      </c>
      <c r="BL677">
        <v>2</v>
      </c>
      <c r="BM677">
        <v>9</v>
      </c>
      <c r="BN677">
        <v>0</v>
      </c>
      <c r="BO677">
        <v>0.18179999999999999</v>
      </c>
      <c r="BP677">
        <v>52</v>
      </c>
      <c r="BQ677">
        <v>74</v>
      </c>
      <c r="BR677">
        <v>0</v>
      </c>
      <c r="BS677">
        <v>0.41270000000000001</v>
      </c>
      <c r="BT677">
        <v>13</v>
      </c>
      <c r="BU677">
        <v>43</v>
      </c>
      <c r="BV677">
        <v>0</v>
      </c>
      <c r="BW677">
        <v>0.2321</v>
      </c>
      <c r="BX677">
        <v>0.43490000000000001</v>
      </c>
      <c r="BY677">
        <v>0.15790000000000001</v>
      </c>
      <c r="BZ677">
        <v>0</v>
      </c>
      <c r="CA677">
        <v>0</v>
      </c>
      <c r="CB677">
        <v>1957</v>
      </c>
      <c r="CC677" t="s">
        <v>480</v>
      </c>
      <c r="CE677">
        <v>0</v>
      </c>
      <c r="CF677" t="s">
        <v>593</v>
      </c>
      <c r="CG677">
        <v>1981</v>
      </c>
      <c r="CH677" t="s">
        <v>1141</v>
      </c>
      <c r="CI677">
        <v>48</v>
      </c>
      <c r="CJ677">
        <v>24</v>
      </c>
      <c r="CK677">
        <v>22.495999999999999</v>
      </c>
      <c r="CL677">
        <v>0</v>
      </c>
      <c r="CM677">
        <v>1</v>
      </c>
      <c r="CN677">
        <v>0</v>
      </c>
      <c r="CO677">
        <v>1</v>
      </c>
      <c r="CP677">
        <v>0</v>
      </c>
      <c r="CQ677">
        <v>0</v>
      </c>
      <c r="CR677">
        <v>1</v>
      </c>
    </row>
    <row r="678" spans="1:96" x14ac:dyDescent="0.3">
      <c r="A678">
        <v>2005</v>
      </c>
      <c r="B678" t="s">
        <v>94</v>
      </c>
      <c r="C678" t="s">
        <v>4216</v>
      </c>
      <c r="D678" t="s">
        <v>2050</v>
      </c>
      <c r="E678" t="s">
        <v>550</v>
      </c>
      <c r="F678">
        <v>37.245399999999997</v>
      </c>
      <c r="G678">
        <v>36.675739999999998</v>
      </c>
      <c r="H678">
        <v>37.726730000000003</v>
      </c>
      <c r="I678">
        <v>0.5212</v>
      </c>
      <c r="J678">
        <v>6.3899999999999998E-2</v>
      </c>
      <c r="K678">
        <v>0.1318</v>
      </c>
      <c r="L678">
        <v>0.2165</v>
      </c>
      <c r="M678">
        <v>58517.35</v>
      </c>
      <c r="N678">
        <v>561579.9</v>
      </c>
      <c r="O678">
        <v>0.82230000000000003</v>
      </c>
      <c r="P678">
        <v>0.42009999999999997</v>
      </c>
      <c r="Q678">
        <v>0.127</v>
      </c>
      <c r="R678">
        <v>0.13</v>
      </c>
      <c r="S678" t="s">
        <v>539</v>
      </c>
      <c r="T678">
        <v>5</v>
      </c>
      <c r="U678">
        <v>75</v>
      </c>
      <c r="V678">
        <v>200</v>
      </c>
      <c r="W678">
        <v>4.7</v>
      </c>
      <c r="X678" t="s">
        <v>1693</v>
      </c>
      <c r="Y678" t="s">
        <v>4217</v>
      </c>
      <c r="Z678">
        <v>20</v>
      </c>
      <c r="AA678" t="s">
        <v>474</v>
      </c>
      <c r="AE678" t="s">
        <v>475</v>
      </c>
      <c r="AF678" t="s">
        <v>473</v>
      </c>
      <c r="AH678">
        <v>0</v>
      </c>
      <c r="AI678">
        <v>0</v>
      </c>
      <c r="AJ678" t="s">
        <v>490</v>
      </c>
      <c r="AK678">
        <v>94903</v>
      </c>
      <c r="AL678">
        <v>280</v>
      </c>
      <c r="AM678">
        <v>136</v>
      </c>
      <c r="AN678">
        <v>15</v>
      </c>
      <c r="AO678">
        <v>1912</v>
      </c>
      <c r="AP678">
        <v>16</v>
      </c>
      <c r="AQ678">
        <v>342</v>
      </c>
      <c r="AR678">
        <v>1970</v>
      </c>
      <c r="AS678">
        <v>95.6</v>
      </c>
      <c r="AT678" t="s">
        <v>4218</v>
      </c>
      <c r="AU678">
        <v>4</v>
      </c>
      <c r="AV678">
        <v>0</v>
      </c>
      <c r="AW678" t="s">
        <v>4219</v>
      </c>
      <c r="AX678" t="s">
        <v>94</v>
      </c>
      <c r="AY678">
        <v>99</v>
      </c>
      <c r="AZ678">
        <v>10</v>
      </c>
      <c r="BA678">
        <v>2</v>
      </c>
      <c r="BB678">
        <v>0</v>
      </c>
      <c r="BC678">
        <v>0.83330000000000004</v>
      </c>
      <c r="BD678">
        <v>541</v>
      </c>
      <c r="BE678">
        <v>426</v>
      </c>
      <c r="BF678">
        <v>45</v>
      </c>
      <c r="BG678">
        <v>29</v>
      </c>
      <c r="BH678">
        <v>31</v>
      </c>
      <c r="BI678">
        <v>0</v>
      </c>
      <c r="BJ678" t="s">
        <v>2534</v>
      </c>
      <c r="BK678">
        <v>3</v>
      </c>
      <c r="BL678">
        <v>10</v>
      </c>
      <c r="BM678">
        <v>2</v>
      </c>
      <c r="BN678">
        <v>0</v>
      </c>
      <c r="BO678">
        <v>0.83330000000000004</v>
      </c>
      <c r="BP678">
        <v>25</v>
      </c>
      <c r="BQ678">
        <v>13</v>
      </c>
      <c r="BR678">
        <v>0</v>
      </c>
      <c r="BS678">
        <v>0.65790000000000004</v>
      </c>
      <c r="BT678">
        <v>25</v>
      </c>
      <c r="BU678">
        <v>13</v>
      </c>
      <c r="BV678">
        <v>0</v>
      </c>
      <c r="BW678">
        <v>0.65790000000000004</v>
      </c>
      <c r="BX678">
        <v>0.57909999999999995</v>
      </c>
      <c r="BY678">
        <v>0.48330000000000001</v>
      </c>
      <c r="BZ678">
        <v>0</v>
      </c>
      <c r="CA678">
        <v>0</v>
      </c>
      <c r="CB678">
        <v>1961</v>
      </c>
      <c r="CC678" t="s">
        <v>480</v>
      </c>
      <c r="CE678">
        <v>0</v>
      </c>
      <c r="CF678" t="s">
        <v>593</v>
      </c>
      <c r="CG678">
        <v>1992</v>
      </c>
      <c r="CH678" t="s">
        <v>2535</v>
      </c>
      <c r="CI678">
        <v>44</v>
      </c>
      <c r="CJ678">
        <v>13</v>
      </c>
      <c r="CK678">
        <v>24.995560000000001</v>
      </c>
      <c r="CL678">
        <v>1</v>
      </c>
      <c r="CM678">
        <v>0</v>
      </c>
      <c r="CN678">
        <v>0</v>
      </c>
      <c r="CO678">
        <v>0</v>
      </c>
      <c r="CP678">
        <v>0</v>
      </c>
      <c r="CQ678">
        <v>1</v>
      </c>
      <c r="CR678">
        <v>1</v>
      </c>
    </row>
    <row r="679" spans="1:96" x14ac:dyDescent="0.3">
      <c r="A679">
        <v>2005</v>
      </c>
      <c r="B679" t="s">
        <v>94</v>
      </c>
      <c r="C679" t="s">
        <v>4220</v>
      </c>
      <c r="D679" t="s">
        <v>3089</v>
      </c>
      <c r="E679" t="s">
        <v>550</v>
      </c>
      <c r="F679">
        <v>34.059649999999998</v>
      </c>
      <c r="G679">
        <v>33.12632</v>
      </c>
      <c r="H679">
        <v>34.933329999999998</v>
      </c>
      <c r="I679">
        <v>0.48320000000000002</v>
      </c>
      <c r="J679">
        <v>5.67E-2</v>
      </c>
      <c r="K679">
        <v>0.1113</v>
      </c>
      <c r="L679">
        <v>0.188</v>
      </c>
      <c r="M679">
        <v>42038.39</v>
      </c>
      <c r="N679">
        <v>246777.2</v>
      </c>
      <c r="O679">
        <v>0.73970000000000002</v>
      </c>
      <c r="P679">
        <v>0.27839999999999998</v>
      </c>
      <c r="Q679">
        <v>9.9500000000000005E-2</v>
      </c>
      <c r="R679">
        <v>0.05</v>
      </c>
      <c r="S679" t="s">
        <v>539</v>
      </c>
      <c r="T679">
        <v>4</v>
      </c>
      <c r="U679">
        <v>74</v>
      </c>
      <c r="V679">
        <v>200</v>
      </c>
      <c r="W679">
        <v>4.5999999999999996</v>
      </c>
      <c r="X679" t="s">
        <v>1380</v>
      </c>
      <c r="Y679" t="s">
        <v>4221</v>
      </c>
      <c r="Z679">
        <v>18</v>
      </c>
      <c r="AA679" t="s">
        <v>512</v>
      </c>
      <c r="AD679">
        <v>2.8</v>
      </c>
      <c r="AE679" t="s">
        <v>475</v>
      </c>
      <c r="AF679" t="s">
        <v>473</v>
      </c>
      <c r="AH679">
        <v>0</v>
      </c>
      <c r="AI679">
        <v>0</v>
      </c>
      <c r="AJ679" t="s">
        <v>490</v>
      </c>
      <c r="AL679">
        <v>342</v>
      </c>
      <c r="AM679">
        <v>214</v>
      </c>
      <c r="AN679">
        <v>9</v>
      </c>
      <c r="AO679">
        <v>2052</v>
      </c>
      <c r="AP679">
        <v>12</v>
      </c>
      <c r="AQ679">
        <v>457</v>
      </c>
      <c r="AR679">
        <v>2181</v>
      </c>
      <c r="AS679">
        <v>114</v>
      </c>
      <c r="AT679" t="s">
        <v>4222</v>
      </c>
      <c r="AU679">
        <v>5</v>
      </c>
      <c r="AV679">
        <v>0</v>
      </c>
      <c r="AW679" t="s">
        <v>4223</v>
      </c>
      <c r="AX679" t="s">
        <v>555</v>
      </c>
      <c r="AY679">
        <v>99</v>
      </c>
      <c r="AZ679">
        <v>10</v>
      </c>
      <c r="BA679">
        <v>2</v>
      </c>
      <c r="BB679">
        <v>0</v>
      </c>
      <c r="BC679">
        <v>0.83330000000000004</v>
      </c>
      <c r="BD679">
        <v>541</v>
      </c>
      <c r="BE679">
        <v>426</v>
      </c>
      <c r="BF679">
        <v>45</v>
      </c>
      <c r="BG679">
        <v>29</v>
      </c>
      <c r="BH679">
        <v>31</v>
      </c>
      <c r="BI679">
        <v>0</v>
      </c>
      <c r="BJ679" t="s">
        <v>2534</v>
      </c>
      <c r="BK679">
        <v>3</v>
      </c>
      <c r="BL679">
        <v>10</v>
      </c>
      <c r="BM679">
        <v>2</v>
      </c>
      <c r="BN679">
        <v>0</v>
      </c>
      <c r="BO679">
        <v>0.83330000000000004</v>
      </c>
      <c r="BP679">
        <v>25</v>
      </c>
      <c r="BQ679">
        <v>13</v>
      </c>
      <c r="BR679">
        <v>0</v>
      </c>
      <c r="BS679">
        <v>0.65790000000000004</v>
      </c>
      <c r="BT679">
        <v>25</v>
      </c>
      <c r="BU679">
        <v>13</v>
      </c>
      <c r="BV679">
        <v>0</v>
      </c>
      <c r="BW679">
        <v>0.65790000000000004</v>
      </c>
      <c r="BX679">
        <v>0.57909999999999995</v>
      </c>
      <c r="BY679">
        <v>0.48330000000000001</v>
      </c>
      <c r="BZ679">
        <v>0</v>
      </c>
      <c r="CA679">
        <v>0</v>
      </c>
      <c r="CB679">
        <v>1961</v>
      </c>
      <c r="CC679" t="s">
        <v>480</v>
      </c>
      <c r="CE679">
        <v>0</v>
      </c>
      <c r="CF679" t="s">
        <v>593</v>
      </c>
      <c r="CG679">
        <v>1992</v>
      </c>
      <c r="CH679" t="s">
        <v>2535</v>
      </c>
      <c r="CI679">
        <v>44</v>
      </c>
      <c r="CJ679">
        <v>13</v>
      </c>
      <c r="CK679">
        <v>25.67568</v>
      </c>
      <c r="CL679">
        <v>1</v>
      </c>
      <c r="CM679">
        <v>1</v>
      </c>
      <c r="CN679">
        <v>0</v>
      </c>
      <c r="CO679">
        <v>0</v>
      </c>
      <c r="CP679">
        <v>0</v>
      </c>
      <c r="CQ679">
        <v>0</v>
      </c>
      <c r="CR679">
        <v>0</v>
      </c>
    </row>
    <row r="680" spans="1:96" x14ac:dyDescent="0.3">
      <c r="A680">
        <v>2005</v>
      </c>
      <c r="B680" t="s">
        <v>4224</v>
      </c>
      <c r="C680" t="s">
        <v>4225</v>
      </c>
      <c r="D680" t="s">
        <v>3163</v>
      </c>
      <c r="E680" t="s">
        <v>550</v>
      </c>
      <c r="F680">
        <v>45.2</v>
      </c>
      <c r="G680">
        <v>44.3</v>
      </c>
      <c r="H680">
        <v>45.8</v>
      </c>
      <c r="I680">
        <v>0.4829</v>
      </c>
      <c r="J680">
        <v>0.10630000000000001</v>
      </c>
      <c r="K680">
        <v>0.2026</v>
      </c>
      <c r="L680">
        <v>0.33410000000000001</v>
      </c>
      <c r="M680">
        <v>200001</v>
      </c>
      <c r="N680">
        <v>1000001</v>
      </c>
      <c r="O680">
        <v>0.96530000000000005</v>
      </c>
      <c r="P680">
        <v>0.67390000000000005</v>
      </c>
      <c r="Q680">
        <v>0.30740000000000001</v>
      </c>
      <c r="S680" t="s">
        <v>569</v>
      </c>
      <c r="T680">
        <v>2</v>
      </c>
      <c r="U680">
        <v>75</v>
      </c>
      <c r="V680">
        <v>190</v>
      </c>
      <c r="W680">
        <v>4.9000000000000004</v>
      </c>
      <c r="X680" t="s">
        <v>844</v>
      </c>
      <c r="Y680" t="s">
        <v>4226</v>
      </c>
      <c r="AA680" t="s">
        <v>474</v>
      </c>
      <c r="AE680" t="s">
        <v>475</v>
      </c>
      <c r="AH680">
        <v>0</v>
      </c>
      <c r="AI680">
        <v>0</v>
      </c>
      <c r="AJ680" t="s">
        <v>490</v>
      </c>
      <c r="AK680">
        <v>94025</v>
      </c>
      <c r="AU680">
        <v>0</v>
      </c>
      <c r="AW680" t="s">
        <v>3167</v>
      </c>
      <c r="CK680">
        <v>23.74578</v>
      </c>
      <c r="CL680">
        <v>0</v>
      </c>
      <c r="CM680">
        <v>0</v>
      </c>
      <c r="CN680">
        <v>0</v>
      </c>
      <c r="CO680">
        <v>0</v>
      </c>
      <c r="CP680">
        <v>0</v>
      </c>
      <c r="CQ680">
        <v>0</v>
      </c>
      <c r="CR680">
        <v>0</v>
      </c>
    </row>
    <row r="681" spans="1:96" x14ac:dyDescent="0.3">
      <c r="A681">
        <v>2005</v>
      </c>
      <c r="B681" t="s">
        <v>583</v>
      </c>
      <c r="C681" t="s">
        <v>4227</v>
      </c>
      <c r="D681" t="s">
        <v>2027</v>
      </c>
      <c r="E681" t="s">
        <v>469</v>
      </c>
      <c r="F681">
        <v>33.895940000000003</v>
      </c>
      <c r="G681">
        <v>32.964709999999997</v>
      </c>
      <c r="H681">
        <v>34.601419999999997</v>
      </c>
      <c r="I681">
        <v>0.49</v>
      </c>
      <c r="J681">
        <v>5.1999999999999998E-2</v>
      </c>
      <c r="K681">
        <v>0.11509999999999999</v>
      </c>
      <c r="L681">
        <v>0.19980000000000001</v>
      </c>
      <c r="M681">
        <v>31386.67</v>
      </c>
      <c r="N681">
        <v>92054.97</v>
      </c>
      <c r="O681">
        <v>0.8397</v>
      </c>
      <c r="P681">
        <v>0.3029</v>
      </c>
      <c r="Q681">
        <v>0.1326</v>
      </c>
      <c r="R681">
        <v>1</v>
      </c>
      <c r="S681" t="s">
        <v>486</v>
      </c>
      <c r="T681">
        <v>2</v>
      </c>
      <c r="U681">
        <v>73</v>
      </c>
      <c r="V681">
        <v>195</v>
      </c>
      <c r="W681">
        <v>4.5599999999999996</v>
      </c>
      <c r="X681" t="s">
        <v>3261</v>
      </c>
      <c r="Y681" t="s">
        <v>1319</v>
      </c>
      <c r="Z681">
        <v>60</v>
      </c>
      <c r="AA681" t="s">
        <v>474</v>
      </c>
      <c r="AB681">
        <v>990</v>
      </c>
      <c r="AD681">
        <v>3.87</v>
      </c>
      <c r="AE681" t="s">
        <v>475</v>
      </c>
      <c r="AF681" t="s">
        <v>475</v>
      </c>
      <c r="AG681" t="s">
        <v>527</v>
      </c>
      <c r="AH681">
        <v>0</v>
      </c>
      <c r="AI681">
        <v>0</v>
      </c>
      <c r="AJ681" t="s">
        <v>490</v>
      </c>
      <c r="AK681">
        <v>32606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 t="s">
        <v>4228</v>
      </c>
      <c r="AU681">
        <v>4</v>
      </c>
      <c r="AV681">
        <v>1</v>
      </c>
      <c r="AW681" t="s">
        <v>2030</v>
      </c>
      <c r="AY681">
        <v>25</v>
      </c>
      <c r="AZ681">
        <v>0</v>
      </c>
      <c r="BA681">
        <v>11</v>
      </c>
      <c r="BB681">
        <v>0</v>
      </c>
      <c r="BC681">
        <v>0</v>
      </c>
      <c r="BD681">
        <v>143</v>
      </c>
      <c r="BE681">
        <v>126</v>
      </c>
      <c r="BF681">
        <v>1</v>
      </c>
      <c r="BG681">
        <v>23</v>
      </c>
      <c r="BH681">
        <v>32</v>
      </c>
      <c r="BI681">
        <v>0</v>
      </c>
      <c r="BJ681" t="s">
        <v>681</v>
      </c>
      <c r="BK681">
        <v>9</v>
      </c>
      <c r="BL681">
        <v>0</v>
      </c>
      <c r="BM681">
        <v>11</v>
      </c>
      <c r="BN681">
        <v>0</v>
      </c>
      <c r="BO681">
        <v>0</v>
      </c>
      <c r="BP681">
        <v>52</v>
      </c>
      <c r="BQ681">
        <v>44</v>
      </c>
      <c r="BR681">
        <v>0</v>
      </c>
      <c r="BS681">
        <v>0.54169999999999996</v>
      </c>
      <c r="BT681">
        <v>34</v>
      </c>
      <c r="BU681">
        <v>25</v>
      </c>
      <c r="BV681">
        <v>0</v>
      </c>
      <c r="BW681">
        <v>0.57630000000000003</v>
      </c>
      <c r="BX681">
        <v>0.5333</v>
      </c>
      <c r="BY681">
        <v>0.41820000000000002</v>
      </c>
      <c r="BZ681">
        <v>0</v>
      </c>
      <c r="CA681">
        <v>0</v>
      </c>
      <c r="CB681">
        <v>1946</v>
      </c>
      <c r="CC681" t="s">
        <v>682</v>
      </c>
      <c r="CE681">
        <v>0</v>
      </c>
      <c r="CF681" t="s">
        <v>683</v>
      </c>
      <c r="CG681">
        <v>1980</v>
      </c>
      <c r="CH681" t="s">
        <v>684</v>
      </c>
      <c r="CI681">
        <v>59</v>
      </c>
      <c r="CJ681">
        <v>25</v>
      </c>
      <c r="CK681">
        <v>25.724340000000002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0</v>
      </c>
      <c r="CR681">
        <v>0</v>
      </c>
    </row>
    <row r="682" spans="1:96" x14ac:dyDescent="0.3">
      <c r="A682">
        <v>2005</v>
      </c>
      <c r="B682" t="s">
        <v>583</v>
      </c>
      <c r="C682" t="s">
        <v>4229</v>
      </c>
      <c r="D682" t="s">
        <v>1268</v>
      </c>
      <c r="E682" t="s">
        <v>469</v>
      </c>
      <c r="F682">
        <v>33.762079999999997</v>
      </c>
      <c r="G682">
        <v>33.021979999999999</v>
      </c>
      <c r="H682">
        <v>34.657649999999997</v>
      </c>
      <c r="I682">
        <v>0.49709999999999999</v>
      </c>
      <c r="J682">
        <v>4.3799999999999999E-2</v>
      </c>
      <c r="K682">
        <v>9.74E-2</v>
      </c>
      <c r="L682">
        <v>0.17249999999999999</v>
      </c>
      <c r="M682">
        <v>43319.25</v>
      </c>
      <c r="N682">
        <v>115438.2</v>
      </c>
      <c r="O682">
        <v>0.81740000000000002</v>
      </c>
      <c r="P682">
        <v>0.2354</v>
      </c>
      <c r="Q682">
        <v>5.6099999999999997E-2</v>
      </c>
      <c r="R682">
        <v>1.04</v>
      </c>
      <c r="S682" t="s">
        <v>486</v>
      </c>
      <c r="T682">
        <v>2</v>
      </c>
      <c r="U682">
        <v>70.5</v>
      </c>
      <c r="V682">
        <v>180</v>
      </c>
      <c r="W682">
        <v>4.7</v>
      </c>
      <c r="X682" t="s">
        <v>4230</v>
      </c>
      <c r="Y682" t="s">
        <v>4231</v>
      </c>
      <c r="Z682">
        <v>33</v>
      </c>
      <c r="AA682" t="s">
        <v>512</v>
      </c>
      <c r="AB682">
        <v>960</v>
      </c>
      <c r="AD682">
        <v>3.6</v>
      </c>
      <c r="AE682" t="s">
        <v>475</v>
      </c>
      <c r="AF682" t="s">
        <v>473</v>
      </c>
      <c r="AH682">
        <v>0</v>
      </c>
      <c r="AI682">
        <v>0</v>
      </c>
      <c r="AJ682" t="s">
        <v>490</v>
      </c>
      <c r="AK682">
        <v>34208</v>
      </c>
      <c r="AL682">
        <v>74</v>
      </c>
      <c r="AM682">
        <v>36</v>
      </c>
      <c r="AN682">
        <v>1</v>
      </c>
      <c r="AO682">
        <v>419</v>
      </c>
      <c r="AP682">
        <v>2</v>
      </c>
      <c r="AQ682">
        <v>168</v>
      </c>
      <c r="AR682">
        <v>698</v>
      </c>
      <c r="AS682">
        <v>12.7</v>
      </c>
      <c r="AT682" t="s">
        <v>4232</v>
      </c>
      <c r="AU682">
        <v>5</v>
      </c>
      <c r="AV682">
        <v>0</v>
      </c>
      <c r="AW682" t="s">
        <v>1272</v>
      </c>
      <c r="AX682" t="s">
        <v>1309</v>
      </c>
      <c r="AY682">
        <v>25</v>
      </c>
      <c r="AZ682">
        <v>0</v>
      </c>
      <c r="BA682">
        <v>11</v>
      </c>
      <c r="BB682">
        <v>0</v>
      </c>
      <c r="BC682">
        <v>0</v>
      </c>
      <c r="BD682">
        <v>143</v>
      </c>
      <c r="BE682">
        <v>126</v>
      </c>
      <c r="BF682">
        <v>1</v>
      </c>
      <c r="BG682">
        <v>23</v>
      </c>
      <c r="BH682">
        <v>32</v>
      </c>
      <c r="BI682">
        <v>0</v>
      </c>
      <c r="BJ682" t="s">
        <v>681</v>
      </c>
      <c r="BK682">
        <v>9</v>
      </c>
      <c r="BL682">
        <v>0</v>
      </c>
      <c r="BM682">
        <v>11</v>
      </c>
      <c r="BN682">
        <v>0</v>
      </c>
      <c r="BO682">
        <v>0</v>
      </c>
      <c r="BP682">
        <v>52</v>
      </c>
      <c r="BQ682">
        <v>44</v>
      </c>
      <c r="BR682">
        <v>0</v>
      </c>
      <c r="BS682">
        <v>0.54169999999999996</v>
      </c>
      <c r="BT682">
        <v>34</v>
      </c>
      <c r="BU682">
        <v>25</v>
      </c>
      <c r="BV682">
        <v>0</v>
      </c>
      <c r="BW682">
        <v>0.57630000000000003</v>
      </c>
      <c r="BX682">
        <v>0.5333</v>
      </c>
      <c r="BY682">
        <v>0.41820000000000002</v>
      </c>
      <c r="BZ682">
        <v>0</v>
      </c>
      <c r="CA682">
        <v>0</v>
      </c>
      <c r="CB682">
        <v>1946</v>
      </c>
      <c r="CC682" t="s">
        <v>682</v>
      </c>
      <c r="CE682">
        <v>0</v>
      </c>
      <c r="CF682" t="s">
        <v>683</v>
      </c>
      <c r="CG682">
        <v>1980</v>
      </c>
      <c r="CH682" t="s">
        <v>684</v>
      </c>
      <c r="CI682">
        <v>59</v>
      </c>
      <c r="CJ682">
        <v>25</v>
      </c>
      <c r="CK682">
        <v>25.459479999999999</v>
      </c>
      <c r="CL682">
        <v>1</v>
      </c>
      <c r="CM682">
        <v>1</v>
      </c>
      <c r="CN682">
        <v>0</v>
      </c>
      <c r="CO682">
        <v>0</v>
      </c>
      <c r="CP682">
        <v>0</v>
      </c>
      <c r="CQ682">
        <v>0</v>
      </c>
      <c r="CR682">
        <v>0</v>
      </c>
    </row>
    <row r="683" spans="1:96" x14ac:dyDescent="0.3">
      <c r="A683">
        <v>2005</v>
      </c>
      <c r="B683" t="s">
        <v>75</v>
      </c>
      <c r="C683" t="s">
        <v>4233</v>
      </c>
      <c r="D683" t="s">
        <v>4234</v>
      </c>
      <c r="E683" t="s">
        <v>1042</v>
      </c>
      <c r="F683">
        <v>35.273400000000002</v>
      </c>
      <c r="G683">
        <v>34.581910000000001</v>
      </c>
      <c r="H683">
        <v>35.969149999999999</v>
      </c>
      <c r="I683">
        <v>0.49919999999999998</v>
      </c>
      <c r="J683">
        <v>5.0200000000000002E-2</v>
      </c>
      <c r="K683">
        <v>0.1116</v>
      </c>
      <c r="L683">
        <v>0.2019</v>
      </c>
      <c r="M683">
        <v>44279.18</v>
      </c>
      <c r="N683">
        <v>97622.74</v>
      </c>
      <c r="O683">
        <v>0.84499999999999997</v>
      </c>
      <c r="P683">
        <v>0.1404</v>
      </c>
      <c r="Q683">
        <v>4.02E-2</v>
      </c>
      <c r="R683">
        <v>2.09</v>
      </c>
      <c r="S683" t="s">
        <v>486</v>
      </c>
      <c r="T683">
        <v>2</v>
      </c>
      <c r="U683">
        <v>76</v>
      </c>
      <c r="V683">
        <v>205</v>
      </c>
      <c r="W683">
        <v>4.7</v>
      </c>
      <c r="X683" t="s">
        <v>1201</v>
      </c>
      <c r="Y683" t="s">
        <v>4235</v>
      </c>
      <c r="Z683">
        <v>53</v>
      </c>
      <c r="AA683" t="s">
        <v>474</v>
      </c>
      <c r="AD683">
        <v>3.68</v>
      </c>
      <c r="AE683" t="s">
        <v>475</v>
      </c>
      <c r="AF683" t="s">
        <v>475</v>
      </c>
      <c r="AH683">
        <v>1</v>
      </c>
      <c r="AI683">
        <v>1</v>
      </c>
      <c r="AJ683" t="s">
        <v>476</v>
      </c>
      <c r="AK683">
        <v>60532</v>
      </c>
      <c r="AL683">
        <v>1763</v>
      </c>
      <c r="AM683">
        <v>1171</v>
      </c>
      <c r="AN683">
        <v>36</v>
      </c>
      <c r="AO683">
        <v>12905</v>
      </c>
      <c r="AP683">
        <v>102</v>
      </c>
      <c r="AQ683">
        <v>2434</v>
      </c>
      <c r="AR683">
        <v>15853</v>
      </c>
      <c r="AS683">
        <v>243.49</v>
      </c>
      <c r="AT683" t="s">
        <v>4236</v>
      </c>
      <c r="AU683">
        <v>5</v>
      </c>
      <c r="AV683">
        <v>0</v>
      </c>
      <c r="AW683" t="s">
        <v>4237</v>
      </c>
      <c r="AX683" t="s">
        <v>75</v>
      </c>
      <c r="AY683">
        <v>98</v>
      </c>
      <c r="AZ683">
        <v>4</v>
      </c>
      <c r="BA683">
        <v>7</v>
      </c>
      <c r="BB683">
        <v>0</v>
      </c>
      <c r="BC683">
        <v>0.36359999999999998</v>
      </c>
      <c r="BD683">
        <v>512</v>
      </c>
      <c r="BE683">
        <v>322</v>
      </c>
      <c r="BF683">
        <v>33</v>
      </c>
      <c r="BG683">
        <v>16</v>
      </c>
      <c r="BH683">
        <v>41</v>
      </c>
      <c r="BI683">
        <v>0</v>
      </c>
      <c r="BJ683" t="s">
        <v>3444</v>
      </c>
      <c r="BK683">
        <v>14</v>
      </c>
      <c r="BL683">
        <v>4</v>
      </c>
      <c r="BM683">
        <v>7</v>
      </c>
      <c r="BN683">
        <v>0</v>
      </c>
      <c r="BO683">
        <v>0.36359999999999998</v>
      </c>
      <c r="BP683">
        <v>122</v>
      </c>
      <c r="BQ683">
        <v>42</v>
      </c>
      <c r="BR683">
        <v>2</v>
      </c>
      <c r="BS683">
        <v>0.74099999999999999</v>
      </c>
      <c r="BT683">
        <v>52</v>
      </c>
      <c r="BU683">
        <v>13</v>
      </c>
      <c r="BV683">
        <v>0</v>
      </c>
      <c r="BW683">
        <v>0.8</v>
      </c>
      <c r="BX683">
        <v>0.62860000000000005</v>
      </c>
      <c r="BY683">
        <v>0.28070000000000001</v>
      </c>
      <c r="BZ683">
        <v>0</v>
      </c>
      <c r="CA683">
        <v>0</v>
      </c>
      <c r="CB683">
        <v>1961</v>
      </c>
      <c r="CC683" t="s">
        <v>480</v>
      </c>
      <c r="CE683">
        <v>0</v>
      </c>
      <c r="CF683" t="s">
        <v>527</v>
      </c>
      <c r="CG683">
        <v>1987</v>
      </c>
      <c r="CH683" t="s">
        <v>1853</v>
      </c>
      <c r="CI683">
        <v>44</v>
      </c>
      <c r="CJ683">
        <v>18</v>
      </c>
      <c r="CK683">
        <v>24.950659999999999</v>
      </c>
      <c r="CL683">
        <v>0</v>
      </c>
      <c r="CM683">
        <v>0</v>
      </c>
      <c r="CN683">
        <v>1</v>
      </c>
      <c r="CO683">
        <v>1</v>
      </c>
      <c r="CP683">
        <v>0</v>
      </c>
      <c r="CQ683">
        <v>0</v>
      </c>
      <c r="CR683">
        <v>1</v>
      </c>
    </row>
    <row r="684" spans="1:96" x14ac:dyDescent="0.3">
      <c r="A684">
        <v>2005</v>
      </c>
      <c r="B684" t="s">
        <v>75</v>
      </c>
      <c r="C684" t="s">
        <v>4238</v>
      </c>
      <c r="D684" t="s">
        <v>4239</v>
      </c>
      <c r="E684" t="s">
        <v>1042</v>
      </c>
      <c r="F684">
        <v>42.5</v>
      </c>
      <c r="G684">
        <v>40.9</v>
      </c>
      <c r="H684">
        <v>43.8</v>
      </c>
      <c r="I684">
        <v>0.47370000000000001</v>
      </c>
      <c r="J684">
        <v>0.1009</v>
      </c>
      <c r="K684">
        <v>0.19700000000000001</v>
      </c>
      <c r="L684">
        <v>0.30380000000000001</v>
      </c>
      <c r="M684">
        <v>73172</v>
      </c>
      <c r="N684">
        <v>295200</v>
      </c>
      <c r="O684">
        <v>0.92349999999999999</v>
      </c>
      <c r="P684">
        <v>0.41420000000000001</v>
      </c>
      <c r="Q684">
        <v>0.13569999999999999</v>
      </c>
      <c r="R684">
        <v>1.91</v>
      </c>
      <c r="S684" t="s">
        <v>486</v>
      </c>
      <c r="T684">
        <v>2</v>
      </c>
      <c r="U684">
        <v>74</v>
      </c>
      <c r="V684">
        <v>180</v>
      </c>
      <c r="W684">
        <v>4.7</v>
      </c>
      <c r="X684" t="s">
        <v>671</v>
      </c>
      <c r="Y684" t="s">
        <v>1410</v>
      </c>
      <c r="Z684">
        <v>0</v>
      </c>
      <c r="AA684" t="s">
        <v>474</v>
      </c>
      <c r="AE684" t="s">
        <v>475</v>
      </c>
      <c r="AF684" t="s">
        <v>475</v>
      </c>
      <c r="AH684">
        <v>0</v>
      </c>
      <c r="AI684">
        <v>0</v>
      </c>
      <c r="AJ684" t="s">
        <v>490</v>
      </c>
      <c r="AK684">
        <v>60068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T684" t="s">
        <v>4240</v>
      </c>
      <c r="AU684">
        <v>3</v>
      </c>
      <c r="AV684">
        <v>0</v>
      </c>
      <c r="AW684" t="s">
        <v>4241</v>
      </c>
      <c r="AY684">
        <v>98</v>
      </c>
      <c r="AZ684">
        <v>4</v>
      </c>
      <c r="BA684">
        <v>7</v>
      </c>
      <c r="BB684">
        <v>0</v>
      </c>
      <c r="BC684">
        <v>0.36359999999999998</v>
      </c>
      <c r="BD684">
        <v>512</v>
      </c>
      <c r="BE684">
        <v>322</v>
      </c>
      <c r="BF684">
        <v>33</v>
      </c>
      <c r="BG684">
        <v>16</v>
      </c>
      <c r="BH684">
        <v>41</v>
      </c>
      <c r="BI684">
        <v>0</v>
      </c>
      <c r="BJ684" t="s">
        <v>3444</v>
      </c>
      <c r="BK684">
        <v>14</v>
      </c>
      <c r="BL684">
        <v>4</v>
      </c>
      <c r="BM684">
        <v>7</v>
      </c>
      <c r="BN684">
        <v>0</v>
      </c>
      <c r="BO684">
        <v>0.36359999999999998</v>
      </c>
      <c r="BP684">
        <v>122</v>
      </c>
      <c r="BQ684">
        <v>42</v>
      </c>
      <c r="BR684">
        <v>2</v>
      </c>
      <c r="BS684">
        <v>0.74099999999999999</v>
      </c>
      <c r="BT684">
        <v>52</v>
      </c>
      <c r="BU684">
        <v>13</v>
      </c>
      <c r="BV684">
        <v>0</v>
      </c>
      <c r="BW684">
        <v>0.8</v>
      </c>
      <c r="BX684">
        <v>0.62860000000000005</v>
      </c>
      <c r="BY684">
        <v>0.28070000000000001</v>
      </c>
      <c r="BZ684">
        <v>0</v>
      </c>
      <c r="CA684">
        <v>0</v>
      </c>
      <c r="CB684">
        <v>1961</v>
      </c>
      <c r="CC684" t="s">
        <v>480</v>
      </c>
      <c r="CE684">
        <v>0</v>
      </c>
      <c r="CF684" t="s">
        <v>527</v>
      </c>
      <c r="CG684">
        <v>1987</v>
      </c>
      <c r="CH684" t="s">
        <v>1853</v>
      </c>
      <c r="CI684">
        <v>44</v>
      </c>
      <c r="CJ684">
        <v>18</v>
      </c>
      <c r="CK684">
        <v>23.10811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0</v>
      </c>
    </row>
    <row r="685" spans="1:96" x14ac:dyDescent="0.3">
      <c r="A685">
        <v>2005</v>
      </c>
      <c r="B685" t="s">
        <v>1160</v>
      </c>
      <c r="C685" t="s">
        <v>4242</v>
      </c>
      <c r="D685" t="s">
        <v>131</v>
      </c>
      <c r="E685" t="s">
        <v>856</v>
      </c>
      <c r="F685">
        <v>34.965119999999999</v>
      </c>
      <c r="G685">
        <v>33.368360000000003</v>
      </c>
      <c r="H685">
        <v>36.444499999999998</v>
      </c>
      <c r="I685">
        <v>0.47949999999999998</v>
      </c>
      <c r="J685">
        <v>6.3799999999999996E-2</v>
      </c>
      <c r="K685">
        <v>0.13089999999999999</v>
      </c>
      <c r="L685">
        <v>0.21249999999999999</v>
      </c>
      <c r="M685">
        <v>41279.839999999997</v>
      </c>
      <c r="N685">
        <v>121589.4</v>
      </c>
      <c r="O685">
        <v>0.80769999999999997</v>
      </c>
      <c r="P685">
        <v>0.26869999999999999</v>
      </c>
      <c r="Q685">
        <v>8.48E-2</v>
      </c>
      <c r="R685">
        <v>0</v>
      </c>
      <c r="S685" t="s">
        <v>539</v>
      </c>
      <c r="T685">
        <v>2</v>
      </c>
      <c r="U685">
        <v>76</v>
      </c>
      <c r="V685">
        <v>220</v>
      </c>
      <c r="W685">
        <v>4.7</v>
      </c>
      <c r="X685" t="s">
        <v>604</v>
      </c>
      <c r="Y685" t="s">
        <v>4243</v>
      </c>
      <c r="Z685">
        <v>40</v>
      </c>
      <c r="AA685" t="s">
        <v>474</v>
      </c>
      <c r="AB685">
        <v>950</v>
      </c>
      <c r="AD685">
        <v>3.5</v>
      </c>
      <c r="AE685" t="s">
        <v>475</v>
      </c>
      <c r="AF685" t="s">
        <v>475</v>
      </c>
      <c r="AG685" t="s">
        <v>527</v>
      </c>
      <c r="AH685">
        <v>0</v>
      </c>
      <c r="AI685">
        <v>0</v>
      </c>
      <c r="AJ685" t="s">
        <v>476</v>
      </c>
      <c r="AK685">
        <v>45205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 t="s">
        <v>4244</v>
      </c>
      <c r="AU685">
        <v>5</v>
      </c>
      <c r="AV685">
        <v>1</v>
      </c>
      <c r="AW685" t="s">
        <v>4245</v>
      </c>
      <c r="AY685">
        <v>105</v>
      </c>
      <c r="AZ685">
        <v>7</v>
      </c>
      <c r="BA685">
        <v>5</v>
      </c>
      <c r="BB685">
        <v>0</v>
      </c>
      <c r="BC685">
        <v>0.58330000000000004</v>
      </c>
      <c r="BD685">
        <v>488</v>
      </c>
      <c r="BE685">
        <v>487</v>
      </c>
      <c r="BF685">
        <v>43</v>
      </c>
      <c r="BG685">
        <v>33</v>
      </c>
      <c r="BH685">
        <v>29</v>
      </c>
      <c r="BI685">
        <v>0</v>
      </c>
      <c r="BJ685" t="s">
        <v>3451</v>
      </c>
      <c r="BK685">
        <v>1</v>
      </c>
      <c r="BL685">
        <v>7</v>
      </c>
      <c r="BM685">
        <v>5</v>
      </c>
      <c r="BN685">
        <v>0</v>
      </c>
      <c r="BO685">
        <v>0.58330000000000004</v>
      </c>
      <c r="BP685">
        <v>7</v>
      </c>
      <c r="BQ685">
        <v>5</v>
      </c>
      <c r="BR685">
        <v>0</v>
      </c>
      <c r="BS685">
        <v>0.58330000000000004</v>
      </c>
      <c r="BT685">
        <v>7</v>
      </c>
      <c r="BU685">
        <v>5</v>
      </c>
      <c r="BV685">
        <v>0</v>
      </c>
      <c r="BW685">
        <v>0.58330000000000004</v>
      </c>
      <c r="BX685">
        <v>0.52159999999999995</v>
      </c>
      <c r="BY685">
        <v>0.5323</v>
      </c>
      <c r="BZ685">
        <v>0</v>
      </c>
      <c r="CA685">
        <v>0</v>
      </c>
      <c r="CB685">
        <v>1956</v>
      </c>
      <c r="CC685" t="s">
        <v>480</v>
      </c>
      <c r="CE685">
        <v>0</v>
      </c>
      <c r="CF685" t="s">
        <v>481</v>
      </c>
      <c r="CG685">
        <v>1980</v>
      </c>
      <c r="CH685" t="s">
        <v>159</v>
      </c>
      <c r="CI685">
        <v>49</v>
      </c>
      <c r="CJ685">
        <v>25</v>
      </c>
      <c r="CK685">
        <v>26.776319999999998</v>
      </c>
      <c r="CL685">
        <v>0</v>
      </c>
      <c r="CM685">
        <v>0</v>
      </c>
      <c r="CN685">
        <v>1</v>
      </c>
      <c r="CO685">
        <v>0</v>
      </c>
      <c r="CP685">
        <v>0</v>
      </c>
      <c r="CQ685">
        <v>0</v>
      </c>
      <c r="CR685">
        <v>0</v>
      </c>
    </row>
    <row r="686" spans="1:96" x14ac:dyDescent="0.3">
      <c r="A686">
        <v>2005</v>
      </c>
      <c r="B686" t="s">
        <v>1160</v>
      </c>
      <c r="C686" t="s">
        <v>4246</v>
      </c>
      <c r="D686" t="s">
        <v>131</v>
      </c>
      <c r="E686" t="s">
        <v>856</v>
      </c>
      <c r="F686">
        <v>34.965119999999999</v>
      </c>
      <c r="G686">
        <v>33.368360000000003</v>
      </c>
      <c r="H686">
        <v>36.444499999999998</v>
      </c>
      <c r="I686">
        <v>0.47949999999999998</v>
      </c>
      <c r="J686">
        <v>6.3799999999999996E-2</v>
      </c>
      <c r="K686">
        <v>0.13089999999999999</v>
      </c>
      <c r="L686">
        <v>0.21249999999999999</v>
      </c>
      <c r="M686">
        <v>41279.839999999997</v>
      </c>
      <c r="N686">
        <v>121589.4</v>
      </c>
      <c r="O686">
        <v>0.80769999999999997</v>
      </c>
      <c r="P686">
        <v>0.26869999999999999</v>
      </c>
      <c r="Q686">
        <v>8.48E-2</v>
      </c>
      <c r="R686">
        <v>0</v>
      </c>
      <c r="S686" t="s">
        <v>539</v>
      </c>
      <c r="T686">
        <v>2</v>
      </c>
      <c r="U686">
        <v>74</v>
      </c>
      <c r="V686">
        <v>190</v>
      </c>
      <c r="W686">
        <v>4.5</v>
      </c>
      <c r="X686" t="s">
        <v>4247</v>
      </c>
      <c r="Y686" t="s">
        <v>4248</v>
      </c>
      <c r="Z686">
        <v>48</v>
      </c>
      <c r="AA686" t="s">
        <v>512</v>
      </c>
      <c r="AE686" t="s">
        <v>475</v>
      </c>
      <c r="AF686" t="s">
        <v>475</v>
      </c>
      <c r="AG686" t="s">
        <v>531</v>
      </c>
      <c r="AH686">
        <v>0</v>
      </c>
      <c r="AI686">
        <v>0</v>
      </c>
      <c r="AJ686" t="s">
        <v>490</v>
      </c>
      <c r="AK686">
        <v>45251</v>
      </c>
      <c r="AL686">
        <v>1</v>
      </c>
      <c r="AM686">
        <v>1</v>
      </c>
      <c r="AN686">
        <v>0</v>
      </c>
      <c r="AO686">
        <v>32</v>
      </c>
      <c r="AP686">
        <v>0</v>
      </c>
      <c r="AQ686">
        <v>11</v>
      </c>
      <c r="AR686">
        <v>53</v>
      </c>
      <c r="AS686">
        <v>0.67</v>
      </c>
      <c r="AT686" t="s">
        <v>4249</v>
      </c>
      <c r="AU686">
        <v>4</v>
      </c>
      <c r="AV686">
        <v>1</v>
      </c>
      <c r="AW686" t="s">
        <v>4250</v>
      </c>
      <c r="AY686">
        <v>105</v>
      </c>
      <c r="AZ686">
        <v>7</v>
      </c>
      <c r="BA686">
        <v>5</v>
      </c>
      <c r="BB686">
        <v>0</v>
      </c>
      <c r="BC686">
        <v>0.58330000000000004</v>
      </c>
      <c r="BD686">
        <v>488</v>
      </c>
      <c r="BE686">
        <v>487</v>
      </c>
      <c r="BF686">
        <v>43</v>
      </c>
      <c r="BG686">
        <v>33</v>
      </c>
      <c r="BH686">
        <v>29</v>
      </c>
      <c r="BI686">
        <v>0</v>
      </c>
      <c r="BJ686" t="s">
        <v>3451</v>
      </c>
      <c r="BK686">
        <v>1</v>
      </c>
      <c r="BL686">
        <v>7</v>
      </c>
      <c r="BM686">
        <v>5</v>
      </c>
      <c r="BN686">
        <v>0</v>
      </c>
      <c r="BO686">
        <v>0.58330000000000004</v>
      </c>
      <c r="BP686">
        <v>7</v>
      </c>
      <c r="BQ686">
        <v>5</v>
      </c>
      <c r="BR686">
        <v>0</v>
      </c>
      <c r="BS686">
        <v>0.58330000000000004</v>
      </c>
      <c r="BT686">
        <v>7</v>
      </c>
      <c r="BU686">
        <v>5</v>
      </c>
      <c r="BV686">
        <v>0</v>
      </c>
      <c r="BW686">
        <v>0.58330000000000004</v>
      </c>
      <c r="BX686">
        <v>0.52159999999999995</v>
      </c>
      <c r="BY686">
        <v>0.5323</v>
      </c>
      <c r="BZ686">
        <v>0</v>
      </c>
      <c r="CA686">
        <v>0</v>
      </c>
      <c r="CB686">
        <v>1956</v>
      </c>
      <c r="CC686" t="s">
        <v>480</v>
      </c>
      <c r="CE686">
        <v>0</v>
      </c>
      <c r="CF686" t="s">
        <v>481</v>
      </c>
      <c r="CG686">
        <v>1980</v>
      </c>
      <c r="CH686" t="s">
        <v>159</v>
      </c>
      <c r="CI686">
        <v>49</v>
      </c>
      <c r="CJ686">
        <v>25</v>
      </c>
      <c r="CK686">
        <v>24.39189</v>
      </c>
      <c r="CL686">
        <v>0</v>
      </c>
      <c r="CM686">
        <v>1</v>
      </c>
      <c r="CN686">
        <v>0</v>
      </c>
      <c r="CO686">
        <v>0</v>
      </c>
      <c r="CP686">
        <v>0</v>
      </c>
      <c r="CQ686">
        <v>0</v>
      </c>
      <c r="CR686">
        <v>0</v>
      </c>
    </row>
    <row r="687" spans="1:96" x14ac:dyDescent="0.3">
      <c r="A687">
        <v>2005</v>
      </c>
      <c r="B687" t="s">
        <v>1160</v>
      </c>
      <c r="C687" t="s">
        <v>4251</v>
      </c>
      <c r="D687" t="s">
        <v>4252</v>
      </c>
      <c r="E687" t="s">
        <v>856</v>
      </c>
      <c r="F687">
        <v>36.4</v>
      </c>
      <c r="G687">
        <v>35.6</v>
      </c>
      <c r="H687">
        <v>37.200000000000003</v>
      </c>
      <c r="I687">
        <v>0.49270000000000003</v>
      </c>
      <c r="J687">
        <v>5.4100000000000002E-2</v>
      </c>
      <c r="K687">
        <v>0.12540000000000001</v>
      </c>
      <c r="L687">
        <v>0.21540000000000001</v>
      </c>
      <c r="M687">
        <v>40179</v>
      </c>
      <c r="N687">
        <v>87400</v>
      </c>
      <c r="O687">
        <v>0.80740000000000001</v>
      </c>
      <c r="P687">
        <v>0.1047</v>
      </c>
      <c r="Q687">
        <v>3.2599999999999997E-2</v>
      </c>
      <c r="R687">
        <v>1.68</v>
      </c>
      <c r="S687" t="s">
        <v>486</v>
      </c>
      <c r="T687">
        <v>2</v>
      </c>
      <c r="U687">
        <v>73</v>
      </c>
      <c r="V687">
        <v>174</v>
      </c>
      <c r="W687">
        <v>4.55</v>
      </c>
      <c r="X687" t="s">
        <v>843</v>
      </c>
      <c r="Y687" t="s">
        <v>1258</v>
      </c>
      <c r="Z687">
        <v>16</v>
      </c>
      <c r="AA687" t="s">
        <v>474</v>
      </c>
      <c r="AB687">
        <v>1000</v>
      </c>
      <c r="AC687">
        <v>21</v>
      </c>
      <c r="AD687">
        <v>3.5</v>
      </c>
      <c r="AE687" t="s">
        <v>475</v>
      </c>
      <c r="AF687" t="s">
        <v>475</v>
      </c>
      <c r="AG687" t="s">
        <v>531</v>
      </c>
      <c r="AH687">
        <v>0</v>
      </c>
      <c r="AI687">
        <v>0</v>
      </c>
      <c r="AJ687" t="s">
        <v>490</v>
      </c>
      <c r="AK687">
        <v>43410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 t="s">
        <v>4253</v>
      </c>
      <c r="AU687">
        <v>3</v>
      </c>
      <c r="AV687">
        <v>1</v>
      </c>
      <c r="AW687" t="s">
        <v>4254</v>
      </c>
      <c r="AY687">
        <v>105</v>
      </c>
      <c r="AZ687">
        <v>7</v>
      </c>
      <c r="BA687">
        <v>5</v>
      </c>
      <c r="BB687">
        <v>0</v>
      </c>
      <c r="BC687">
        <v>0.58330000000000004</v>
      </c>
      <c r="BD687">
        <v>488</v>
      </c>
      <c r="BE687">
        <v>487</v>
      </c>
      <c r="BF687">
        <v>43</v>
      </c>
      <c r="BG687">
        <v>33</v>
      </c>
      <c r="BH687">
        <v>29</v>
      </c>
      <c r="BI687">
        <v>0</v>
      </c>
      <c r="BJ687" t="s">
        <v>3451</v>
      </c>
      <c r="BK687">
        <v>1</v>
      </c>
      <c r="BL687">
        <v>7</v>
      </c>
      <c r="BM687">
        <v>5</v>
      </c>
      <c r="BN687">
        <v>0</v>
      </c>
      <c r="BO687">
        <v>0.58330000000000004</v>
      </c>
      <c r="BP687">
        <v>7</v>
      </c>
      <c r="BQ687">
        <v>5</v>
      </c>
      <c r="BR687">
        <v>0</v>
      </c>
      <c r="BS687">
        <v>0.58330000000000004</v>
      </c>
      <c r="BT687">
        <v>7</v>
      </c>
      <c r="BU687">
        <v>5</v>
      </c>
      <c r="BV687">
        <v>0</v>
      </c>
      <c r="BW687">
        <v>0.58330000000000004</v>
      </c>
      <c r="BX687">
        <v>0.52159999999999995</v>
      </c>
      <c r="BY687">
        <v>0.5323</v>
      </c>
      <c r="BZ687">
        <v>0</v>
      </c>
      <c r="CA687">
        <v>0</v>
      </c>
      <c r="CB687">
        <v>1956</v>
      </c>
      <c r="CC687" t="s">
        <v>480</v>
      </c>
      <c r="CE687">
        <v>0</v>
      </c>
      <c r="CF687" t="s">
        <v>481</v>
      </c>
      <c r="CG687">
        <v>1980</v>
      </c>
      <c r="CH687" t="s">
        <v>159</v>
      </c>
      <c r="CI687">
        <v>49</v>
      </c>
      <c r="CJ687">
        <v>25</v>
      </c>
      <c r="CK687">
        <v>22.954029999999999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</row>
    <row r="688" spans="1:96" x14ac:dyDescent="0.3">
      <c r="A688">
        <v>2005</v>
      </c>
      <c r="B688" t="s">
        <v>1160</v>
      </c>
      <c r="C688" t="s">
        <v>4255</v>
      </c>
      <c r="D688" t="s">
        <v>549</v>
      </c>
      <c r="E688" t="s">
        <v>550</v>
      </c>
      <c r="F688">
        <v>34.965119999999999</v>
      </c>
      <c r="G688">
        <v>33.368360000000003</v>
      </c>
      <c r="H688">
        <v>36.444499999999998</v>
      </c>
      <c r="I688">
        <v>0.47949999999999998</v>
      </c>
      <c r="J688">
        <v>6.3799999999999996E-2</v>
      </c>
      <c r="K688">
        <v>0.13089999999999999</v>
      </c>
      <c r="L688">
        <v>0.21249999999999999</v>
      </c>
      <c r="M688">
        <v>41279.839999999997</v>
      </c>
      <c r="N688">
        <v>121589.4</v>
      </c>
      <c r="O688">
        <v>0.80769999999999997</v>
      </c>
      <c r="P688">
        <v>0.26869999999999999</v>
      </c>
      <c r="Q688">
        <v>8.48E-2</v>
      </c>
      <c r="R688">
        <v>18.579999999999998</v>
      </c>
      <c r="S688" t="s">
        <v>470</v>
      </c>
      <c r="T688">
        <v>3</v>
      </c>
      <c r="U688">
        <v>75</v>
      </c>
      <c r="V688">
        <v>190</v>
      </c>
      <c r="W688">
        <v>4.7</v>
      </c>
      <c r="X688" t="s">
        <v>1603</v>
      </c>
      <c r="Y688" t="s">
        <v>4256</v>
      </c>
      <c r="Z688">
        <v>12</v>
      </c>
      <c r="AA688" t="s">
        <v>512</v>
      </c>
      <c r="AE688" t="s">
        <v>475</v>
      </c>
      <c r="AF688" t="s">
        <v>475</v>
      </c>
      <c r="AH688">
        <v>0</v>
      </c>
      <c r="AI688">
        <v>0</v>
      </c>
      <c r="AJ688" t="s">
        <v>476</v>
      </c>
      <c r="AK688">
        <v>91750</v>
      </c>
      <c r="AL688">
        <v>163</v>
      </c>
      <c r="AM688">
        <v>96</v>
      </c>
      <c r="AN688">
        <v>5</v>
      </c>
      <c r="AO688">
        <v>1401</v>
      </c>
      <c r="AP688">
        <v>12</v>
      </c>
      <c r="AQ688">
        <v>195</v>
      </c>
      <c r="AR688">
        <v>1387</v>
      </c>
      <c r="AS688">
        <v>116.75</v>
      </c>
      <c r="AT688" t="s">
        <v>4257</v>
      </c>
      <c r="AU688">
        <v>4</v>
      </c>
      <c r="AV688">
        <v>0</v>
      </c>
      <c r="AW688" t="s">
        <v>4258</v>
      </c>
      <c r="AX688" t="s">
        <v>131</v>
      </c>
      <c r="AY688">
        <v>105</v>
      </c>
      <c r="AZ688">
        <v>7</v>
      </c>
      <c r="BA688">
        <v>5</v>
      </c>
      <c r="BB688">
        <v>0</v>
      </c>
      <c r="BC688">
        <v>0.58330000000000004</v>
      </c>
      <c r="BD688">
        <v>488</v>
      </c>
      <c r="BE688">
        <v>487</v>
      </c>
      <c r="BF688">
        <v>43</v>
      </c>
      <c r="BG688">
        <v>33</v>
      </c>
      <c r="BH688">
        <v>29</v>
      </c>
      <c r="BI688">
        <v>0</v>
      </c>
      <c r="BJ688" t="s">
        <v>3451</v>
      </c>
      <c r="BK688">
        <v>1</v>
      </c>
      <c r="BL688">
        <v>7</v>
      </c>
      <c r="BM688">
        <v>5</v>
      </c>
      <c r="BN688">
        <v>0</v>
      </c>
      <c r="BO688">
        <v>0.58330000000000004</v>
      </c>
      <c r="BP688">
        <v>7</v>
      </c>
      <c r="BQ688">
        <v>5</v>
      </c>
      <c r="BR688">
        <v>0</v>
      </c>
      <c r="BS688">
        <v>0.58330000000000004</v>
      </c>
      <c r="BT688">
        <v>7</v>
      </c>
      <c r="BU688">
        <v>5</v>
      </c>
      <c r="BV688">
        <v>0</v>
      </c>
      <c r="BW688">
        <v>0.58330000000000004</v>
      </c>
      <c r="BX688">
        <v>0.52159999999999995</v>
      </c>
      <c r="BY688">
        <v>0.5323</v>
      </c>
      <c r="BZ688">
        <v>0</v>
      </c>
      <c r="CA688">
        <v>0</v>
      </c>
      <c r="CB688">
        <v>1956</v>
      </c>
      <c r="CC688" t="s">
        <v>480</v>
      </c>
      <c r="CE688">
        <v>0</v>
      </c>
      <c r="CF688" t="s">
        <v>481</v>
      </c>
      <c r="CG688">
        <v>1980</v>
      </c>
      <c r="CH688" t="s">
        <v>159</v>
      </c>
      <c r="CI688">
        <v>49</v>
      </c>
      <c r="CJ688">
        <v>25</v>
      </c>
      <c r="CK688">
        <v>23.74578</v>
      </c>
      <c r="CL688">
        <v>0</v>
      </c>
      <c r="CM688">
        <v>1</v>
      </c>
      <c r="CN688">
        <v>1</v>
      </c>
      <c r="CO688">
        <v>0</v>
      </c>
      <c r="CP688">
        <v>0</v>
      </c>
      <c r="CQ688">
        <v>0</v>
      </c>
      <c r="CR688">
        <v>0</v>
      </c>
    </row>
    <row r="689" spans="1:96" x14ac:dyDescent="0.3">
      <c r="A689">
        <v>2005</v>
      </c>
      <c r="B689" t="s">
        <v>153</v>
      </c>
      <c r="C689" t="s">
        <v>1000</v>
      </c>
      <c r="D689" t="s">
        <v>4259</v>
      </c>
      <c r="E689" t="s">
        <v>1486</v>
      </c>
      <c r="F689">
        <v>33.969619999999999</v>
      </c>
      <c r="G689">
        <v>32.390430000000002</v>
      </c>
      <c r="H689">
        <v>35.97822</v>
      </c>
      <c r="I689">
        <v>0.50629999999999997</v>
      </c>
      <c r="J689">
        <v>6.9099999999999995E-2</v>
      </c>
      <c r="K689">
        <v>0.13400000000000001</v>
      </c>
      <c r="L689">
        <v>0.21210000000000001</v>
      </c>
      <c r="M689">
        <v>37748.29</v>
      </c>
      <c r="N689">
        <v>75529.67</v>
      </c>
      <c r="O689">
        <v>0.8206</v>
      </c>
      <c r="P689">
        <v>0.20680000000000001</v>
      </c>
      <c r="Q689">
        <v>6.4000000000000001E-2</v>
      </c>
      <c r="R689">
        <v>5.69</v>
      </c>
      <c r="S689" t="s">
        <v>558</v>
      </c>
      <c r="T689">
        <v>3</v>
      </c>
      <c r="U689">
        <v>75.5</v>
      </c>
      <c r="V689">
        <v>204</v>
      </c>
      <c r="W689">
        <v>4.82</v>
      </c>
      <c r="X689" t="s">
        <v>3705</v>
      </c>
      <c r="Y689" t="s">
        <v>2093</v>
      </c>
      <c r="AA689" t="s">
        <v>474</v>
      </c>
      <c r="AE689" t="s">
        <v>475</v>
      </c>
      <c r="AH689">
        <v>0</v>
      </c>
      <c r="AI689">
        <v>0</v>
      </c>
      <c r="AJ689" t="s">
        <v>490</v>
      </c>
      <c r="AK689">
        <v>66202</v>
      </c>
      <c r="AU689">
        <v>0</v>
      </c>
      <c r="AW689" t="s">
        <v>4260</v>
      </c>
      <c r="AY689">
        <v>109</v>
      </c>
      <c r="AZ689">
        <v>8</v>
      </c>
      <c r="BA689">
        <v>5</v>
      </c>
      <c r="BB689">
        <v>0</v>
      </c>
      <c r="BC689">
        <v>0.61539999999999995</v>
      </c>
      <c r="BD689">
        <v>628</v>
      </c>
      <c r="BE689">
        <v>374</v>
      </c>
      <c r="BF689">
        <v>36</v>
      </c>
      <c r="BG689">
        <v>35</v>
      </c>
      <c r="BH689">
        <v>28</v>
      </c>
      <c r="BI689">
        <v>0</v>
      </c>
      <c r="BJ689" t="s">
        <v>601</v>
      </c>
      <c r="BK689">
        <v>13</v>
      </c>
      <c r="BL689">
        <v>8</v>
      </c>
      <c r="BM689">
        <v>5</v>
      </c>
      <c r="BN689">
        <v>0</v>
      </c>
      <c r="BO689">
        <v>0.61539999999999995</v>
      </c>
      <c r="BP689">
        <v>78</v>
      </c>
      <c r="BQ689">
        <v>77</v>
      </c>
      <c r="BR689">
        <v>1</v>
      </c>
      <c r="BS689">
        <v>0.50319999999999998</v>
      </c>
      <c r="BT689">
        <v>35</v>
      </c>
      <c r="BU689">
        <v>28</v>
      </c>
      <c r="BV689">
        <v>0</v>
      </c>
      <c r="BW689">
        <v>0.55559999999999998</v>
      </c>
      <c r="BX689">
        <v>0.63970000000000005</v>
      </c>
      <c r="BY689">
        <v>0.55559999999999998</v>
      </c>
      <c r="BZ689">
        <v>0</v>
      </c>
      <c r="CA689">
        <v>0</v>
      </c>
      <c r="CB689">
        <v>1946</v>
      </c>
      <c r="CC689" t="s">
        <v>480</v>
      </c>
      <c r="CE689">
        <v>0</v>
      </c>
      <c r="CF689" t="s">
        <v>531</v>
      </c>
      <c r="CG689">
        <v>1982</v>
      </c>
      <c r="CH689" t="s">
        <v>78</v>
      </c>
      <c r="CI689">
        <v>59</v>
      </c>
      <c r="CJ689">
        <v>23</v>
      </c>
      <c r="CK689">
        <v>25.158899999999999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0</v>
      </c>
      <c r="CR689">
        <v>0</v>
      </c>
    </row>
    <row r="690" spans="1:96" x14ac:dyDescent="0.3">
      <c r="A690">
        <v>2005</v>
      </c>
      <c r="B690" t="s">
        <v>153</v>
      </c>
      <c r="C690" t="s">
        <v>4261</v>
      </c>
      <c r="D690" t="s">
        <v>4262</v>
      </c>
      <c r="E690" t="s">
        <v>550</v>
      </c>
      <c r="F690">
        <v>39.200000000000003</v>
      </c>
      <c r="G690">
        <v>39.4</v>
      </c>
      <c r="H690">
        <v>39.1</v>
      </c>
      <c r="I690">
        <v>0.49919999999999998</v>
      </c>
      <c r="J690">
        <v>3.2099999999999997E-2</v>
      </c>
      <c r="K690">
        <v>8.43E-2</v>
      </c>
      <c r="L690">
        <v>0.18759999999999999</v>
      </c>
      <c r="M690">
        <v>100986</v>
      </c>
      <c r="N690">
        <v>395500</v>
      </c>
      <c r="O690">
        <v>0.95540000000000003</v>
      </c>
      <c r="P690">
        <v>0.4526</v>
      </c>
      <c r="Q690">
        <v>0.1265</v>
      </c>
      <c r="R690">
        <v>8.5399999999999991</v>
      </c>
      <c r="S690" t="s">
        <v>558</v>
      </c>
      <c r="T690">
        <v>3</v>
      </c>
      <c r="U690">
        <v>75.5</v>
      </c>
      <c r="V690">
        <v>225</v>
      </c>
      <c r="W690">
        <v>4.78</v>
      </c>
      <c r="X690" t="s">
        <v>1873</v>
      </c>
      <c r="Y690" t="s">
        <v>4263</v>
      </c>
      <c r="Z690">
        <v>29</v>
      </c>
      <c r="AA690" t="s">
        <v>474</v>
      </c>
      <c r="AD690">
        <v>3.7</v>
      </c>
      <c r="AE690" t="s">
        <v>475</v>
      </c>
      <c r="AF690" t="s">
        <v>475</v>
      </c>
      <c r="AG690" t="s">
        <v>489</v>
      </c>
      <c r="AH690">
        <v>0</v>
      </c>
      <c r="AI690">
        <v>0</v>
      </c>
      <c r="AJ690" t="s">
        <v>490</v>
      </c>
      <c r="AK690">
        <v>95746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 t="s">
        <v>4264</v>
      </c>
      <c r="AU690">
        <v>4</v>
      </c>
      <c r="AV690">
        <v>1</v>
      </c>
      <c r="AW690" t="s">
        <v>4265</v>
      </c>
      <c r="AY690">
        <v>109</v>
      </c>
      <c r="AZ690">
        <v>8</v>
      </c>
      <c r="BA690">
        <v>5</v>
      </c>
      <c r="BB690">
        <v>0</v>
      </c>
      <c r="BC690">
        <v>0.61539999999999995</v>
      </c>
      <c r="BD690">
        <v>628</v>
      </c>
      <c r="BE690">
        <v>374</v>
      </c>
      <c r="BF690">
        <v>36</v>
      </c>
      <c r="BG690">
        <v>35</v>
      </c>
      <c r="BH690">
        <v>28</v>
      </c>
      <c r="BI690">
        <v>0</v>
      </c>
      <c r="BJ690" t="s">
        <v>601</v>
      </c>
      <c r="BK690">
        <v>13</v>
      </c>
      <c r="BL690">
        <v>8</v>
      </c>
      <c r="BM690">
        <v>5</v>
      </c>
      <c r="BN690">
        <v>0</v>
      </c>
      <c r="BO690">
        <v>0.61539999999999995</v>
      </c>
      <c r="BP690">
        <v>78</v>
      </c>
      <c r="BQ690">
        <v>77</v>
      </c>
      <c r="BR690">
        <v>1</v>
      </c>
      <c r="BS690">
        <v>0.50319999999999998</v>
      </c>
      <c r="BT690">
        <v>35</v>
      </c>
      <c r="BU690">
        <v>28</v>
      </c>
      <c r="BV690">
        <v>0</v>
      </c>
      <c r="BW690">
        <v>0.55559999999999998</v>
      </c>
      <c r="BX690">
        <v>0.63970000000000005</v>
      </c>
      <c r="BY690">
        <v>0.55559999999999998</v>
      </c>
      <c r="BZ690">
        <v>0</v>
      </c>
      <c r="CA690">
        <v>0</v>
      </c>
      <c r="CB690">
        <v>1946</v>
      </c>
      <c r="CC690" t="s">
        <v>480</v>
      </c>
      <c r="CE690">
        <v>0</v>
      </c>
      <c r="CF690" t="s">
        <v>531</v>
      </c>
      <c r="CG690">
        <v>1982</v>
      </c>
      <c r="CH690" t="s">
        <v>78</v>
      </c>
      <c r="CI690">
        <v>59</v>
      </c>
      <c r="CJ690">
        <v>23</v>
      </c>
      <c r="CK690">
        <v>27.74878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0</v>
      </c>
    </row>
    <row r="691" spans="1:96" x14ac:dyDescent="0.3">
      <c r="A691">
        <v>2005</v>
      </c>
      <c r="B691" t="s">
        <v>608</v>
      </c>
      <c r="C691" t="s">
        <v>4266</v>
      </c>
      <c r="D691" t="s">
        <v>2596</v>
      </c>
      <c r="E691" t="s">
        <v>497</v>
      </c>
      <c r="F691">
        <v>33.75</v>
      </c>
      <c r="G691">
        <v>33.549999999999997</v>
      </c>
      <c r="H691">
        <v>34</v>
      </c>
      <c r="I691">
        <v>0.49719999999999998</v>
      </c>
      <c r="J691">
        <v>1.44E-2</v>
      </c>
      <c r="K691">
        <v>4.0500000000000001E-2</v>
      </c>
      <c r="L691">
        <v>0.1075</v>
      </c>
      <c r="M691">
        <v>82356.5</v>
      </c>
      <c r="N691">
        <v>232850</v>
      </c>
      <c r="O691">
        <v>0.96850000000000003</v>
      </c>
      <c r="P691">
        <v>0.43969999999999998</v>
      </c>
      <c r="Q691">
        <v>0.1061</v>
      </c>
      <c r="R691">
        <v>0.77</v>
      </c>
      <c r="S691" t="s">
        <v>539</v>
      </c>
      <c r="T691">
        <v>2</v>
      </c>
      <c r="U691">
        <v>74</v>
      </c>
      <c r="V691">
        <v>185</v>
      </c>
      <c r="W691">
        <v>4.5999999999999996</v>
      </c>
      <c r="X691" t="s">
        <v>3061</v>
      </c>
      <c r="Y691" t="s">
        <v>4267</v>
      </c>
      <c r="Z691">
        <v>15</v>
      </c>
      <c r="AA691" t="s">
        <v>474</v>
      </c>
      <c r="AB691">
        <v>1040</v>
      </c>
      <c r="AC691">
        <v>22</v>
      </c>
      <c r="AD691">
        <v>3.3</v>
      </c>
      <c r="AE691" t="s">
        <v>475</v>
      </c>
      <c r="AF691" t="s">
        <v>475</v>
      </c>
      <c r="AH691">
        <v>0</v>
      </c>
      <c r="AI691">
        <v>0</v>
      </c>
      <c r="AJ691" t="s">
        <v>490</v>
      </c>
      <c r="AK691">
        <v>80134</v>
      </c>
      <c r="AL691">
        <v>256</v>
      </c>
      <c r="AM691">
        <v>136</v>
      </c>
      <c r="AN691">
        <v>12</v>
      </c>
      <c r="AO691">
        <v>1896</v>
      </c>
      <c r="AP691">
        <v>12</v>
      </c>
      <c r="AQ691">
        <v>298</v>
      </c>
      <c r="AR691">
        <v>1948</v>
      </c>
      <c r="AS691">
        <v>126.4</v>
      </c>
      <c r="AT691" t="s">
        <v>4268</v>
      </c>
      <c r="AU691">
        <v>4</v>
      </c>
      <c r="AV691">
        <v>0</v>
      </c>
      <c r="AW691" t="s">
        <v>4269</v>
      </c>
      <c r="AY691">
        <v>101</v>
      </c>
      <c r="AZ691">
        <v>4</v>
      </c>
      <c r="BA691">
        <v>7</v>
      </c>
      <c r="BB691">
        <v>0</v>
      </c>
      <c r="BC691">
        <v>0.36359999999999998</v>
      </c>
      <c r="BD691">
        <v>438</v>
      </c>
      <c r="BE691">
        <v>458</v>
      </c>
      <c r="BF691">
        <v>32</v>
      </c>
      <c r="BG691">
        <v>38</v>
      </c>
      <c r="BH691">
        <v>24</v>
      </c>
      <c r="BI691">
        <v>0</v>
      </c>
      <c r="BJ691" t="s">
        <v>616</v>
      </c>
      <c r="BK691">
        <v>16</v>
      </c>
      <c r="BL691">
        <v>4</v>
      </c>
      <c r="BM691">
        <v>7</v>
      </c>
      <c r="BN691">
        <v>0</v>
      </c>
      <c r="BO691">
        <v>0.36359999999999998</v>
      </c>
      <c r="BP691">
        <v>116</v>
      </c>
      <c r="BQ691">
        <v>70</v>
      </c>
      <c r="BR691">
        <v>0</v>
      </c>
      <c r="BS691">
        <v>0.62370000000000003</v>
      </c>
      <c r="BT691">
        <v>38</v>
      </c>
      <c r="BU691">
        <v>24</v>
      </c>
      <c r="BV691">
        <v>0</v>
      </c>
      <c r="BW691">
        <v>0.6129</v>
      </c>
      <c r="BX691">
        <v>0.50649999999999995</v>
      </c>
      <c r="BY691">
        <v>0.6129</v>
      </c>
      <c r="BZ691">
        <v>0</v>
      </c>
      <c r="CA691">
        <v>0</v>
      </c>
      <c r="CB691">
        <v>1937</v>
      </c>
      <c r="CE691">
        <v>0</v>
      </c>
      <c r="CG691">
        <v>1970</v>
      </c>
      <c r="CH691" t="s">
        <v>617</v>
      </c>
      <c r="CI691">
        <v>68</v>
      </c>
      <c r="CJ691">
        <v>35</v>
      </c>
      <c r="CK691">
        <v>23.75</v>
      </c>
      <c r="CL691">
        <v>0</v>
      </c>
      <c r="CM691">
        <v>0</v>
      </c>
      <c r="CN691">
        <v>0</v>
      </c>
      <c r="CO691">
        <v>0</v>
      </c>
      <c r="CP691">
        <v>0</v>
      </c>
      <c r="CQ691">
        <v>0</v>
      </c>
      <c r="CR691">
        <v>0</v>
      </c>
    </row>
    <row r="692" spans="1:96" x14ac:dyDescent="0.3">
      <c r="A692">
        <v>2005</v>
      </c>
      <c r="B692" t="s">
        <v>164</v>
      </c>
      <c r="C692" t="s">
        <v>4270</v>
      </c>
      <c r="D692" t="s">
        <v>4271</v>
      </c>
      <c r="E692" t="s">
        <v>856</v>
      </c>
      <c r="F692">
        <v>34.700000000000003</v>
      </c>
      <c r="G692">
        <v>30.9</v>
      </c>
      <c r="H692">
        <v>37.4</v>
      </c>
      <c r="I692">
        <v>0.52559999999999996</v>
      </c>
      <c r="J692">
        <v>5.0799999999999998E-2</v>
      </c>
      <c r="K692">
        <v>0.1135</v>
      </c>
      <c r="L692">
        <v>0.21890000000000001</v>
      </c>
      <c r="M692">
        <v>28682</v>
      </c>
      <c r="N692">
        <v>75000</v>
      </c>
      <c r="O692">
        <v>0.71360000000000001</v>
      </c>
      <c r="P692">
        <v>9.98E-2</v>
      </c>
      <c r="Q692">
        <v>2.0400000000000001E-2</v>
      </c>
      <c r="R692">
        <v>5.97</v>
      </c>
      <c r="S692" t="s">
        <v>558</v>
      </c>
      <c r="T692">
        <v>2</v>
      </c>
      <c r="U692">
        <v>74</v>
      </c>
      <c r="V692">
        <v>170</v>
      </c>
      <c r="W692">
        <v>4.5999999999999996</v>
      </c>
      <c r="X692" t="s">
        <v>3583</v>
      </c>
      <c r="Y692" t="s">
        <v>4272</v>
      </c>
      <c r="Z692">
        <v>41</v>
      </c>
      <c r="AA692" t="s">
        <v>474</v>
      </c>
      <c r="AE692" t="s">
        <v>475</v>
      </c>
      <c r="AF692" t="s">
        <v>473</v>
      </c>
      <c r="AH692">
        <v>0</v>
      </c>
      <c r="AI692">
        <v>0</v>
      </c>
      <c r="AJ692" t="s">
        <v>490</v>
      </c>
      <c r="AK692">
        <v>44232</v>
      </c>
      <c r="AL692">
        <v>1001</v>
      </c>
      <c r="AM692">
        <v>646</v>
      </c>
      <c r="AN692">
        <v>16</v>
      </c>
      <c r="AO692">
        <v>9143</v>
      </c>
      <c r="AP692">
        <v>79</v>
      </c>
      <c r="AQ692">
        <v>1279</v>
      </c>
      <c r="AR692">
        <v>9662</v>
      </c>
      <c r="AS692">
        <v>223</v>
      </c>
      <c r="AT692" t="s">
        <v>4273</v>
      </c>
      <c r="AU692">
        <v>6</v>
      </c>
      <c r="AV692">
        <v>0</v>
      </c>
      <c r="AW692" t="s">
        <v>4274</v>
      </c>
      <c r="AX692" t="s">
        <v>2409</v>
      </c>
      <c r="AY692">
        <v>94</v>
      </c>
      <c r="AZ692">
        <v>8</v>
      </c>
      <c r="BA692">
        <v>4</v>
      </c>
      <c r="BB692">
        <v>0</v>
      </c>
      <c r="BC692">
        <v>0.66669999999999996</v>
      </c>
      <c r="BD692">
        <v>406</v>
      </c>
      <c r="BE692">
        <v>426</v>
      </c>
      <c r="BF692">
        <v>35</v>
      </c>
      <c r="BG692">
        <v>28</v>
      </c>
      <c r="BH692">
        <v>30</v>
      </c>
      <c r="BI692">
        <v>0</v>
      </c>
      <c r="BJ692" t="s">
        <v>1205</v>
      </c>
      <c r="BK692">
        <v>6</v>
      </c>
      <c r="BL692">
        <v>8</v>
      </c>
      <c r="BM692">
        <v>4</v>
      </c>
      <c r="BN692">
        <v>0</v>
      </c>
      <c r="BO692">
        <v>0.66669999999999996</v>
      </c>
      <c r="BP692">
        <v>32</v>
      </c>
      <c r="BQ692">
        <v>37</v>
      </c>
      <c r="BR692">
        <v>0</v>
      </c>
      <c r="BS692">
        <v>0.46379999999999999</v>
      </c>
      <c r="BT692">
        <v>28</v>
      </c>
      <c r="BU692">
        <v>30</v>
      </c>
      <c r="BV692">
        <v>0</v>
      </c>
      <c r="BW692">
        <v>0.48280000000000001</v>
      </c>
      <c r="BX692">
        <v>0.50870000000000004</v>
      </c>
      <c r="BY692">
        <v>0.48280000000000001</v>
      </c>
      <c r="BZ692">
        <v>0</v>
      </c>
      <c r="CA692">
        <v>0</v>
      </c>
      <c r="CB692">
        <v>1958</v>
      </c>
      <c r="CC692" t="s">
        <v>480</v>
      </c>
      <c r="CE692">
        <v>0</v>
      </c>
      <c r="CF692" t="s">
        <v>593</v>
      </c>
      <c r="CG692">
        <v>1980</v>
      </c>
      <c r="CH692" t="s">
        <v>1206</v>
      </c>
      <c r="CI692">
        <v>47</v>
      </c>
      <c r="CJ692">
        <v>25</v>
      </c>
      <c r="CK692">
        <v>21.82432</v>
      </c>
      <c r="CL692">
        <v>1</v>
      </c>
      <c r="CM692">
        <v>0</v>
      </c>
      <c r="CN692">
        <v>0</v>
      </c>
      <c r="CO692">
        <v>0</v>
      </c>
      <c r="CP692">
        <v>0</v>
      </c>
      <c r="CQ692">
        <v>1</v>
      </c>
      <c r="CR692">
        <v>1</v>
      </c>
    </row>
    <row r="693" spans="1:96" x14ac:dyDescent="0.3">
      <c r="A693">
        <v>2005</v>
      </c>
      <c r="B693" t="s">
        <v>164</v>
      </c>
      <c r="C693" t="s">
        <v>4275</v>
      </c>
      <c r="D693" t="s">
        <v>1415</v>
      </c>
      <c r="E693" t="s">
        <v>469</v>
      </c>
      <c r="F693">
        <v>36.274859999999997</v>
      </c>
      <c r="G693">
        <v>34.930610000000001</v>
      </c>
      <c r="H693">
        <v>37.62276</v>
      </c>
      <c r="I693">
        <v>0.49049999999999999</v>
      </c>
      <c r="J693">
        <v>6.08E-2</v>
      </c>
      <c r="K693">
        <v>0.13220000000000001</v>
      </c>
      <c r="L693">
        <v>0.2263</v>
      </c>
      <c r="M693">
        <v>42204.23</v>
      </c>
      <c r="N693">
        <v>147350.29999999999</v>
      </c>
      <c r="O693">
        <v>0.69920000000000004</v>
      </c>
      <c r="P693">
        <v>0.20030000000000001</v>
      </c>
      <c r="Q693">
        <v>6.5699999999999995E-2</v>
      </c>
      <c r="R693">
        <v>12.01</v>
      </c>
      <c r="S693" t="s">
        <v>470</v>
      </c>
      <c r="T693">
        <v>2</v>
      </c>
      <c r="U693">
        <v>74</v>
      </c>
      <c r="V693">
        <v>185</v>
      </c>
      <c r="W693">
        <v>4.5999999999999996</v>
      </c>
      <c r="X693" t="s">
        <v>3019</v>
      </c>
      <c r="Y693" t="s">
        <v>2093</v>
      </c>
      <c r="Z693">
        <v>7</v>
      </c>
      <c r="AA693" t="s">
        <v>512</v>
      </c>
      <c r="AD693">
        <v>3.1</v>
      </c>
      <c r="AE693" t="s">
        <v>475</v>
      </c>
      <c r="AF693" t="s">
        <v>475</v>
      </c>
      <c r="AH693">
        <v>0</v>
      </c>
      <c r="AI693">
        <v>0</v>
      </c>
      <c r="AJ693" t="s">
        <v>490</v>
      </c>
      <c r="AK693">
        <v>33147</v>
      </c>
      <c r="AL693">
        <v>66</v>
      </c>
      <c r="AM693">
        <v>33</v>
      </c>
      <c r="AN693">
        <v>2</v>
      </c>
      <c r="AO693">
        <v>341</v>
      </c>
      <c r="AP693">
        <v>3</v>
      </c>
      <c r="AQ693">
        <v>93</v>
      </c>
      <c r="AR693">
        <v>308</v>
      </c>
      <c r="AS693">
        <v>48.71</v>
      </c>
      <c r="AT693" t="s">
        <v>4276</v>
      </c>
      <c r="AU693">
        <v>4</v>
      </c>
      <c r="AV693">
        <v>0</v>
      </c>
      <c r="AW693" t="s">
        <v>2466</v>
      </c>
      <c r="AY693">
        <v>94</v>
      </c>
      <c r="AZ693">
        <v>8</v>
      </c>
      <c r="BA693">
        <v>4</v>
      </c>
      <c r="BB693">
        <v>0</v>
      </c>
      <c r="BC693">
        <v>0.66669999999999996</v>
      </c>
      <c r="BD693">
        <v>406</v>
      </c>
      <c r="BE693">
        <v>426</v>
      </c>
      <c r="BF693">
        <v>35</v>
      </c>
      <c r="BG693">
        <v>28</v>
      </c>
      <c r="BH693">
        <v>30</v>
      </c>
      <c r="BI693">
        <v>0</v>
      </c>
      <c r="BJ693" t="s">
        <v>1205</v>
      </c>
      <c r="BK693">
        <v>6</v>
      </c>
      <c r="BL693">
        <v>8</v>
      </c>
      <c r="BM693">
        <v>4</v>
      </c>
      <c r="BN693">
        <v>0</v>
      </c>
      <c r="BO693">
        <v>0.66669999999999996</v>
      </c>
      <c r="BP693">
        <v>32</v>
      </c>
      <c r="BQ693">
        <v>37</v>
      </c>
      <c r="BR693">
        <v>0</v>
      </c>
      <c r="BS693">
        <v>0.46379999999999999</v>
      </c>
      <c r="BT693">
        <v>28</v>
      </c>
      <c r="BU693">
        <v>30</v>
      </c>
      <c r="BV693">
        <v>0</v>
      </c>
      <c r="BW693">
        <v>0.48280000000000001</v>
      </c>
      <c r="BX693">
        <v>0.50870000000000004</v>
      </c>
      <c r="BY693">
        <v>0.48280000000000001</v>
      </c>
      <c r="BZ693">
        <v>0</v>
      </c>
      <c r="CA693">
        <v>0</v>
      </c>
      <c r="CB693">
        <v>1958</v>
      </c>
      <c r="CC693" t="s">
        <v>480</v>
      </c>
      <c r="CE693">
        <v>0</v>
      </c>
      <c r="CF693" t="s">
        <v>593</v>
      </c>
      <c r="CG693">
        <v>1980</v>
      </c>
      <c r="CH693" t="s">
        <v>1206</v>
      </c>
      <c r="CI693">
        <v>47</v>
      </c>
      <c r="CJ693">
        <v>25</v>
      </c>
      <c r="CK693">
        <v>23.75</v>
      </c>
      <c r="CL693">
        <v>0</v>
      </c>
      <c r="CM693">
        <v>1</v>
      </c>
      <c r="CN693">
        <v>0</v>
      </c>
      <c r="CO693">
        <v>0</v>
      </c>
      <c r="CP693">
        <v>1</v>
      </c>
      <c r="CQ693">
        <v>0</v>
      </c>
      <c r="CR693">
        <v>1</v>
      </c>
    </row>
    <row r="694" spans="1:96" x14ac:dyDescent="0.3">
      <c r="A694">
        <v>2005</v>
      </c>
      <c r="B694" t="s">
        <v>618</v>
      </c>
      <c r="C694" t="s">
        <v>4277</v>
      </c>
      <c r="D694" t="s">
        <v>4278</v>
      </c>
      <c r="E694" t="s">
        <v>545</v>
      </c>
      <c r="F694">
        <v>39.11</v>
      </c>
      <c r="G694">
        <v>37.299999999999997</v>
      </c>
      <c r="H694">
        <v>40.869999999999997</v>
      </c>
      <c r="I694">
        <v>0.47460000000000002</v>
      </c>
      <c r="J694">
        <v>8.7999999999999995E-2</v>
      </c>
      <c r="K694">
        <v>0.1701</v>
      </c>
      <c r="L694">
        <v>0.26629999999999998</v>
      </c>
      <c r="M694">
        <v>54385.8</v>
      </c>
      <c r="N694">
        <v>159280</v>
      </c>
      <c r="O694">
        <v>0.84899999999999998</v>
      </c>
      <c r="P694">
        <v>0.30409999999999998</v>
      </c>
      <c r="Q694">
        <v>0.10340000000000001</v>
      </c>
      <c r="R694">
        <v>3.19</v>
      </c>
      <c r="S694" t="s">
        <v>498</v>
      </c>
      <c r="T694">
        <v>3</v>
      </c>
      <c r="U694">
        <v>77</v>
      </c>
      <c r="V694">
        <v>225</v>
      </c>
      <c r="W694">
        <v>4.7</v>
      </c>
      <c r="X694" t="s">
        <v>4279</v>
      </c>
      <c r="Y694" t="s">
        <v>4280</v>
      </c>
      <c r="Z694">
        <v>25</v>
      </c>
      <c r="AA694" t="s">
        <v>474</v>
      </c>
      <c r="AD694">
        <v>3.76</v>
      </c>
      <c r="AE694" t="s">
        <v>475</v>
      </c>
      <c r="AF694" t="s">
        <v>473</v>
      </c>
      <c r="AG694" t="s">
        <v>489</v>
      </c>
      <c r="AH694">
        <v>0</v>
      </c>
      <c r="AI694">
        <v>0</v>
      </c>
      <c r="AJ694" t="s">
        <v>476</v>
      </c>
      <c r="AK694">
        <v>19802</v>
      </c>
      <c r="AL694">
        <v>1</v>
      </c>
      <c r="AM694">
        <v>0</v>
      </c>
      <c r="AN694">
        <v>0</v>
      </c>
      <c r="AO694">
        <v>0</v>
      </c>
      <c r="AP694">
        <v>0</v>
      </c>
      <c r="AQ694">
        <v>1</v>
      </c>
      <c r="AR694">
        <v>0</v>
      </c>
      <c r="AS694">
        <v>0</v>
      </c>
      <c r="AT694" t="s">
        <v>4281</v>
      </c>
      <c r="AU694">
        <v>4</v>
      </c>
      <c r="AV694">
        <v>1</v>
      </c>
      <c r="AW694" t="s">
        <v>4282</v>
      </c>
      <c r="AX694" t="s">
        <v>135</v>
      </c>
      <c r="AY694">
        <v>84</v>
      </c>
      <c r="AZ694">
        <v>2</v>
      </c>
      <c r="BA694">
        <v>9</v>
      </c>
      <c r="BB694">
        <v>0</v>
      </c>
      <c r="BC694">
        <v>0.18179999999999999</v>
      </c>
      <c r="BD694">
        <v>416</v>
      </c>
      <c r="BE694">
        <v>403</v>
      </c>
      <c r="BF694">
        <v>29</v>
      </c>
      <c r="BG694">
        <v>6</v>
      </c>
      <c r="BH694">
        <v>46</v>
      </c>
      <c r="BI694">
        <v>0</v>
      </c>
      <c r="BJ694" t="s">
        <v>4283</v>
      </c>
      <c r="BK694">
        <v>2</v>
      </c>
      <c r="BL694">
        <v>2</v>
      </c>
      <c r="BM694">
        <v>9</v>
      </c>
      <c r="BN694">
        <v>0</v>
      </c>
      <c r="BO694">
        <v>0.18179999999999999</v>
      </c>
      <c r="BP694">
        <v>4</v>
      </c>
      <c r="BQ694">
        <v>12</v>
      </c>
      <c r="BR694">
        <v>0</v>
      </c>
      <c r="BS694">
        <v>0.25</v>
      </c>
      <c r="BT694">
        <v>4</v>
      </c>
      <c r="BU694">
        <v>12</v>
      </c>
      <c r="BV694">
        <v>0</v>
      </c>
      <c r="BW694">
        <v>0.25</v>
      </c>
      <c r="BX694">
        <v>0.52480000000000004</v>
      </c>
      <c r="BY694">
        <v>0.1154</v>
      </c>
      <c r="BZ694">
        <v>0</v>
      </c>
      <c r="CA694">
        <v>0</v>
      </c>
      <c r="CB694">
        <v>1963</v>
      </c>
      <c r="CC694" t="s">
        <v>480</v>
      </c>
      <c r="CE694">
        <v>0</v>
      </c>
      <c r="CF694" t="s">
        <v>527</v>
      </c>
      <c r="CG694">
        <v>1987</v>
      </c>
      <c r="CH694" t="s">
        <v>120</v>
      </c>
      <c r="CI694">
        <v>42</v>
      </c>
      <c r="CJ694">
        <v>18</v>
      </c>
      <c r="CK694">
        <v>26.678190000000001</v>
      </c>
      <c r="CL694">
        <v>1</v>
      </c>
      <c r="CM694">
        <v>0</v>
      </c>
      <c r="CN694">
        <v>1</v>
      </c>
      <c r="CO694">
        <v>0</v>
      </c>
      <c r="CP694">
        <v>0</v>
      </c>
      <c r="CQ694">
        <v>0</v>
      </c>
      <c r="CR694">
        <v>0</v>
      </c>
    </row>
    <row r="695" spans="1:96" x14ac:dyDescent="0.3">
      <c r="A695">
        <v>2005</v>
      </c>
      <c r="B695" t="s">
        <v>618</v>
      </c>
      <c r="C695" t="s">
        <v>4284</v>
      </c>
      <c r="D695" t="s">
        <v>140</v>
      </c>
      <c r="E695" t="s">
        <v>728</v>
      </c>
      <c r="F695">
        <v>35.28</v>
      </c>
      <c r="G695">
        <v>33.966090000000001</v>
      </c>
      <c r="H695">
        <v>36.439129999999999</v>
      </c>
      <c r="I695">
        <v>0.47420000000000001</v>
      </c>
      <c r="J695">
        <v>0.08</v>
      </c>
      <c r="K695">
        <v>0.15040000000000001</v>
      </c>
      <c r="L695">
        <v>0.2286</v>
      </c>
      <c r="M695">
        <v>34006.9</v>
      </c>
      <c r="N695">
        <v>76797.27</v>
      </c>
      <c r="O695">
        <v>0.80559999999999998</v>
      </c>
      <c r="P695">
        <v>0.23119999999999999</v>
      </c>
      <c r="Q695">
        <v>9.1800000000000007E-2</v>
      </c>
      <c r="R695">
        <v>5.09</v>
      </c>
      <c r="S695" t="s">
        <v>558</v>
      </c>
      <c r="T695">
        <v>4</v>
      </c>
      <c r="U695">
        <v>74</v>
      </c>
      <c r="V695">
        <v>185</v>
      </c>
      <c r="W695">
        <v>4.5999999999999996</v>
      </c>
      <c r="X695" t="s">
        <v>4285</v>
      </c>
      <c r="Y695" t="s">
        <v>4286</v>
      </c>
      <c r="Z695">
        <v>12</v>
      </c>
      <c r="AA695" t="s">
        <v>474</v>
      </c>
      <c r="AE695" t="s">
        <v>473</v>
      </c>
      <c r="AF695" t="s">
        <v>475</v>
      </c>
      <c r="AH695">
        <v>0</v>
      </c>
      <c r="AI695">
        <v>0</v>
      </c>
      <c r="AJ695" t="s">
        <v>476</v>
      </c>
      <c r="AK695">
        <v>12205</v>
      </c>
      <c r="AL695">
        <v>285</v>
      </c>
      <c r="AM695">
        <v>193</v>
      </c>
      <c r="AN695">
        <v>14</v>
      </c>
      <c r="AO695">
        <v>2024</v>
      </c>
      <c r="AP695">
        <v>13</v>
      </c>
      <c r="AQ695">
        <v>336</v>
      </c>
      <c r="AR695">
        <v>2012</v>
      </c>
      <c r="AS695">
        <v>168.67</v>
      </c>
      <c r="AT695" t="s">
        <v>4287</v>
      </c>
      <c r="AU695">
        <v>1</v>
      </c>
      <c r="AV695">
        <v>0</v>
      </c>
      <c r="AW695" t="s">
        <v>1696</v>
      </c>
      <c r="AX695" t="s">
        <v>140</v>
      </c>
      <c r="AY695">
        <v>84</v>
      </c>
      <c r="AZ695">
        <v>2</v>
      </c>
      <c r="BA695">
        <v>9</v>
      </c>
      <c r="BB695">
        <v>0</v>
      </c>
      <c r="BC695">
        <v>0.18179999999999999</v>
      </c>
      <c r="BD695">
        <v>416</v>
      </c>
      <c r="BE695">
        <v>403</v>
      </c>
      <c r="BF695">
        <v>29</v>
      </c>
      <c r="BG695">
        <v>6</v>
      </c>
      <c r="BH695">
        <v>46</v>
      </c>
      <c r="BI695">
        <v>0</v>
      </c>
      <c r="BJ695" t="s">
        <v>4283</v>
      </c>
      <c r="BK695">
        <v>2</v>
      </c>
      <c r="BL695">
        <v>2</v>
      </c>
      <c r="BM695">
        <v>9</v>
      </c>
      <c r="BN695">
        <v>0</v>
      </c>
      <c r="BO695">
        <v>0.18179999999999999</v>
      </c>
      <c r="BP695">
        <v>4</v>
      </c>
      <c r="BQ695">
        <v>12</v>
      </c>
      <c r="BR695">
        <v>0</v>
      </c>
      <c r="BS695">
        <v>0.25</v>
      </c>
      <c r="BT695">
        <v>4</v>
      </c>
      <c r="BU695">
        <v>12</v>
      </c>
      <c r="BV695">
        <v>0</v>
      </c>
      <c r="BW695">
        <v>0.25</v>
      </c>
      <c r="BX695">
        <v>0.52480000000000004</v>
      </c>
      <c r="BY695">
        <v>0.1154</v>
      </c>
      <c r="BZ695">
        <v>0</v>
      </c>
      <c r="CA695">
        <v>0</v>
      </c>
      <c r="CB695">
        <v>1963</v>
      </c>
      <c r="CC695" t="s">
        <v>480</v>
      </c>
      <c r="CE695">
        <v>0</v>
      </c>
      <c r="CF695" t="s">
        <v>527</v>
      </c>
      <c r="CG695">
        <v>1987</v>
      </c>
      <c r="CH695" t="s">
        <v>120</v>
      </c>
      <c r="CI695">
        <v>42</v>
      </c>
      <c r="CJ695">
        <v>18</v>
      </c>
      <c r="CK695">
        <v>23.75</v>
      </c>
      <c r="CL695">
        <v>0</v>
      </c>
      <c r="CM695">
        <v>0</v>
      </c>
      <c r="CN695">
        <v>1</v>
      </c>
      <c r="CO695">
        <v>0</v>
      </c>
      <c r="CP695">
        <v>0</v>
      </c>
      <c r="CQ695">
        <v>0</v>
      </c>
      <c r="CR695">
        <v>0</v>
      </c>
    </row>
    <row r="696" spans="1:96" x14ac:dyDescent="0.3">
      <c r="A696">
        <v>2005</v>
      </c>
      <c r="B696" t="s">
        <v>618</v>
      </c>
      <c r="C696" t="s">
        <v>4288</v>
      </c>
      <c r="D696" t="s">
        <v>4289</v>
      </c>
      <c r="E696" t="s">
        <v>538</v>
      </c>
      <c r="F696">
        <v>41</v>
      </c>
      <c r="G696">
        <v>39.700000000000003</v>
      </c>
      <c r="H696">
        <v>42.1</v>
      </c>
      <c r="I696">
        <v>0.47560000000000002</v>
      </c>
      <c r="J696">
        <v>0.10780000000000001</v>
      </c>
      <c r="K696">
        <v>0.1913</v>
      </c>
      <c r="L696">
        <v>0.28660000000000002</v>
      </c>
      <c r="M696">
        <v>87638</v>
      </c>
      <c r="N696">
        <v>360600</v>
      </c>
      <c r="O696">
        <v>0.94579999999999997</v>
      </c>
      <c r="P696">
        <v>0.50429999999999997</v>
      </c>
      <c r="Q696">
        <v>0.16839999999999999</v>
      </c>
      <c r="R696">
        <v>5.97</v>
      </c>
      <c r="S696" t="s">
        <v>558</v>
      </c>
      <c r="T696">
        <v>3</v>
      </c>
      <c r="U696">
        <v>76</v>
      </c>
      <c r="V696">
        <v>185</v>
      </c>
      <c r="W696">
        <v>4.49</v>
      </c>
      <c r="X696" t="s">
        <v>895</v>
      </c>
      <c r="Y696" t="s">
        <v>4290</v>
      </c>
      <c r="Z696">
        <v>26</v>
      </c>
      <c r="AA696" t="s">
        <v>474</v>
      </c>
      <c r="AE696" t="s">
        <v>475</v>
      </c>
      <c r="AF696" t="s">
        <v>475</v>
      </c>
      <c r="AG696" t="s">
        <v>481</v>
      </c>
      <c r="AH696">
        <v>0</v>
      </c>
      <c r="AI696">
        <v>0</v>
      </c>
      <c r="AJ696" t="s">
        <v>476</v>
      </c>
      <c r="AK696">
        <v>2090</v>
      </c>
      <c r="AL696">
        <v>250</v>
      </c>
      <c r="AM696">
        <v>123</v>
      </c>
      <c r="AN696">
        <v>14</v>
      </c>
      <c r="AO696">
        <v>1168</v>
      </c>
      <c r="AP696">
        <v>7</v>
      </c>
      <c r="AQ696">
        <v>394</v>
      </c>
      <c r="AR696">
        <v>1458</v>
      </c>
      <c r="AS696">
        <v>44.92</v>
      </c>
      <c r="AT696" t="s">
        <v>4291</v>
      </c>
      <c r="AU696">
        <v>4</v>
      </c>
      <c r="AV696">
        <v>1</v>
      </c>
      <c r="AW696" t="s">
        <v>4292</v>
      </c>
      <c r="AY696">
        <v>84</v>
      </c>
      <c r="AZ696">
        <v>2</v>
      </c>
      <c r="BA696">
        <v>9</v>
      </c>
      <c r="BB696">
        <v>0</v>
      </c>
      <c r="BC696">
        <v>0.18179999999999999</v>
      </c>
      <c r="BD696">
        <v>416</v>
      </c>
      <c r="BE696">
        <v>403</v>
      </c>
      <c r="BF696">
        <v>29</v>
      </c>
      <c r="BG696">
        <v>6</v>
      </c>
      <c r="BH696">
        <v>46</v>
      </c>
      <c r="BI696">
        <v>0</v>
      </c>
      <c r="BJ696" t="s">
        <v>4283</v>
      </c>
      <c r="BK696">
        <v>2</v>
      </c>
      <c r="BL696">
        <v>2</v>
      </c>
      <c r="BM696">
        <v>9</v>
      </c>
      <c r="BN696">
        <v>0</v>
      </c>
      <c r="BO696">
        <v>0.18179999999999999</v>
      </c>
      <c r="BP696">
        <v>4</v>
      </c>
      <c r="BQ696">
        <v>12</v>
      </c>
      <c r="BR696">
        <v>0</v>
      </c>
      <c r="BS696">
        <v>0.25</v>
      </c>
      <c r="BT696">
        <v>4</v>
      </c>
      <c r="BU696">
        <v>12</v>
      </c>
      <c r="BV696">
        <v>0</v>
      </c>
      <c r="BW696">
        <v>0.25</v>
      </c>
      <c r="BX696">
        <v>0.52480000000000004</v>
      </c>
      <c r="BY696">
        <v>0.1154</v>
      </c>
      <c r="BZ696">
        <v>0</v>
      </c>
      <c r="CA696">
        <v>0</v>
      </c>
      <c r="CB696">
        <v>1963</v>
      </c>
      <c r="CC696" t="s">
        <v>480</v>
      </c>
      <c r="CE696">
        <v>0</v>
      </c>
      <c r="CF696" t="s">
        <v>527</v>
      </c>
      <c r="CG696">
        <v>1987</v>
      </c>
      <c r="CH696" t="s">
        <v>120</v>
      </c>
      <c r="CI696">
        <v>42</v>
      </c>
      <c r="CJ696">
        <v>18</v>
      </c>
      <c r="CK696">
        <v>22.516449999999999</v>
      </c>
      <c r="CL696">
        <v>0</v>
      </c>
      <c r="CM696">
        <v>0</v>
      </c>
      <c r="CN696">
        <v>1</v>
      </c>
      <c r="CO696">
        <v>0</v>
      </c>
      <c r="CP696">
        <v>0</v>
      </c>
      <c r="CQ696">
        <v>0</v>
      </c>
      <c r="CR696">
        <v>0</v>
      </c>
    </row>
    <row r="697" spans="1:96" x14ac:dyDescent="0.3">
      <c r="A697">
        <v>2005</v>
      </c>
      <c r="B697" t="s">
        <v>1220</v>
      </c>
      <c r="C697" t="s">
        <v>4293</v>
      </c>
      <c r="D697" t="s">
        <v>4294</v>
      </c>
      <c r="E697" t="s">
        <v>469</v>
      </c>
      <c r="F697">
        <v>33.915329999999997</v>
      </c>
      <c r="G697">
        <v>32.761679999999998</v>
      </c>
      <c r="H697">
        <v>35.061680000000003</v>
      </c>
      <c r="I697">
        <v>0.4778</v>
      </c>
      <c r="J697">
        <v>5.3900000000000003E-2</v>
      </c>
      <c r="K697">
        <v>0.1198</v>
      </c>
      <c r="L697">
        <v>0.20569999999999999</v>
      </c>
      <c r="M697">
        <v>31662.54</v>
      </c>
      <c r="N697">
        <v>87531.4</v>
      </c>
      <c r="O697">
        <v>0.74739999999999995</v>
      </c>
      <c r="P697">
        <v>0.1867</v>
      </c>
      <c r="Q697">
        <v>5.45E-2</v>
      </c>
      <c r="R697">
        <v>5.27</v>
      </c>
      <c r="S697" t="s">
        <v>558</v>
      </c>
      <c r="T697">
        <v>2</v>
      </c>
      <c r="U697">
        <v>77</v>
      </c>
      <c r="V697">
        <v>225</v>
      </c>
      <c r="W697">
        <v>4.9000000000000004</v>
      </c>
      <c r="X697" t="s">
        <v>1592</v>
      </c>
      <c r="Y697" t="s">
        <v>4295</v>
      </c>
      <c r="Z697">
        <v>32</v>
      </c>
      <c r="AA697" t="s">
        <v>474</v>
      </c>
      <c r="AB697">
        <v>1150</v>
      </c>
      <c r="AD697">
        <v>3.8</v>
      </c>
      <c r="AE697" t="s">
        <v>475</v>
      </c>
      <c r="AF697" t="s">
        <v>475</v>
      </c>
      <c r="AG697" t="s">
        <v>489</v>
      </c>
      <c r="AH697">
        <v>0</v>
      </c>
      <c r="AI697">
        <v>0</v>
      </c>
      <c r="AJ697" t="s">
        <v>490</v>
      </c>
      <c r="AK697">
        <v>32746</v>
      </c>
      <c r="AL697">
        <v>259</v>
      </c>
      <c r="AM697">
        <v>135</v>
      </c>
      <c r="AN697">
        <v>7</v>
      </c>
      <c r="AO697">
        <v>1669</v>
      </c>
      <c r="AP697">
        <v>11</v>
      </c>
      <c r="AQ697">
        <v>308</v>
      </c>
      <c r="AR697">
        <v>1663</v>
      </c>
      <c r="AS697">
        <v>52.16</v>
      </c>
      <c r="AT697" t="s">
        <v>4296</v>
      </c>
      <c r="AU697">
        <v>5</v>
      </c>
      <c r="AV697">
        <v>1</v>
      </c>
      <c r="AW697" t="s">
        <v>4297</v>
      </c>
      <c r="AY697">
        <v>67</v>
      </c>
      <c r="AZ697">
        <v>2</v>
      </c>
      <c r="BA697">
        <v>9</v>
      </c>
      <c r="BB697">
        <v>0</v>
      </c>
      <c r="BC697">
        <v>0.18179999999999999</v>
      </c>
      <c r="BD697">
        <v>349</v>
      </c>
      <c r="BE697">
        <v>320</v>
      </c>
      <c r="BF697">
        <v>11</v>
      </c>
      <c r="BG697">
        <v>21</v>
      </c>
      <c r="BH697">
        <v>38</v>
      </c>
      <c r="BI697">
        <v>0</v>
      </c>
      <c r="BJ697" t="s">
        <v>4298</v>
      </c>
      <c r="BK697">
        <v>5</v>
      </c>
      <c r="BL697">
        <v>10</v>
      </c>
      <c r="BM697">
        <v>3</v>
      </c>
      <c r="BN697">
        <v>0</v>
      </c>
      <c r="BO697">
        <v>0.76919999999999999</v>
      </c>
      <c r="BP697">
        <v>33</v>
      </c>
      <c r="BQ697">
        <v>23</v>
      </c>
      <c r="BR697">
        <v>0</v>
      </c>
      <c r="BS697">
        <v>0.58930000000000005</v>
      </c>
      <c r="BT697">
        <v>33</v>
      </c>
      <c r="BU697">
        <v>23</v>
      </c>
      <c r="BV697">
        <v>0</v>
      </c>
      <c r="BW697">
        <v>0.58930000000000005</v>
      </c>
      <c r="BX697">
        <v>0.52939999999999998</v>
      </c>
      <c r="BY697">
        <v>0.35589999999999999</v>
      </c>
      <c r="BZ697">
        <v>0</v>
      </c>
      <c r="CA697">
        <v>1</v>
      </c>
      <c r="CB697">
        <v>1964</v>
      </c>
      <c r="CC697" t="s">
        <v>480</v>
      </c>
      <c r="CE697">
        <v>0</v>
      </c>
      <c r="CF697" t="s">
        <v>531</v>
      </c>
      <c r="CG697">
        <v>1987</v>
      </c>
      <c r="CH697" t="s">
        <v>826</v>
      </c>
      <c r="CI697">
        <v>41</v>
      </c>
      <c r="CJ697">
        <v>18</v>
      </c>
      <c r="CK697">
        <v>26.678190000000001</v>
      </c>
      <c r="CL697">
        <v>0</v>
      </c>
      <c r="CM697">
        <v>0</v>
      </c>
      <c r="CN697">
        <v>0</v>
      </c>
      <c r="CO697">
        <v>0</v>
      </c>
      <c r="CP697">
        <v>0</v>
      </c>
      <c r="CQ697">
        <v>0</v>
      </c>
      <c r="CR697">
        <v>0</v>
      </c>
    </row>
    <row r="698" spans="1:96" x14ac:dyDescent="0.3">
      <c r="A698">
        <v>2005</v>
      </c>
      <c r="B698" t="s">
        <v>80</v>
      </c>
      <c r="C698" t="s">
        <v>4299</v>
      </c>
      <c r="D698" t="s">
        <v>2625</v>
      </c>
      <c r="E698" t="s">
        <v>469</v>
      </c>
      <c r="F698">
        <v>29.9</v>
      </c>
      <c r="G698">
        <v>29.8</v>
      </c>
      <c r="H698">
        <v>30.1</v>
      </c>
      <c r="I698">
        <v>0.48959999999999998</v>
      </c>
      <c r="J698">
        <v>3.39E-2</v>
      </c>
      <c r="K698">
        <v>7.3599999999999999E-2</v>
      </c>
      <c r="L698">
        <v>0.13900000000000001</v>
      </c>
      <c r="M698">
        <v>42609.5</v>
      </c>
      <c r="N698">
        <v>129150</v>
      </c>
      <c r="O698">
        <v>0.85650000000000004</v>
      </c>
      <c r="P698">
        <v>0.28420000000000001</v>
      </c>
      <c r="Q698">
        <v>9.9000000000000005E-2</v>
      </c>
      <c r="R698">
        <v>10.61</v>
      </c>
      <c r="S698" t="s">
        <v>470</v>
      </c>
      <c r="T698">
        <v>2</v>
      </c>
      <c r="U698">
        <v>77</v>
      </c>
      <c r="V698">
        <v>212</v>
      </c>
      <c r="W698">
        <v>4.9000000000000004</v>
      </c>
      <c r="X698" t="s">
        <v>2172</v>
      </c>
      <c r="Y698" t="s">
        <v>511</v>
      </c>
      <c r="Z698">
        <v>20</v>
      </c>
      <c r="AA698" t="s">
        <v>512</v>
      </c>
      <c r="AB698">
        <v>740</v>
      </c>
      <c r="AD698">
        <v>2.8</v>
      </c>
      <c r="AE698" t="s">
        <v>475</v>
      </c>
      <c r="AF698" t="s">
        <v>473</v>
      </c>
      <c r="AH698">
        <v>0</v>
      </c>
      <c r="AI698">
        <v>0</v>
      </c>
      <c r="AJ698" t="s">
        <v>490</v>
      </c>
      <c r="AK698">
        <v>33950</v>
      </c>
      <c r="AL698">
        <v>266</v>
      </c>
      <c r="AM698">
        <v>119</v>
      </c>
      <c r="AN698">
        <v>18</v>
      </c>
      <c r="AO698">
        <v>1306</v>
      </c>
      <c r="AP698">
        <v>11</v>
      </c>
      <c r="AQ698">
        <v>304</v>
      </c>
      <c r="AR698">
        <v>1239</v>
      </c>
      <c r="AS698">
        <v>65.3</v>
      </c>
      <c r="AT698" t="s">
        <v>4300</v>
      </c>
      <c r="AU698">
        <v>4</v>
      </c>
      <c r="AV698">
        <v>0</v>
      </c>
      <c r="AW698" t="s">
        <v>2628</v>
      </c>
      <c r="AX698" t="s">
        <v>4301</v>
      </c>
      <c r="AY698">
        <v>98</v>
      </c>
      <c r="AZ698">
        <v>4</v>
      </c>
      <c r="BA698">
        <v>7</v>
      </c>
      <c r="BB698">
        <v>0</v>
      </c>
      <c r="BC698">
        <v>0.36359999999999998</v>
      </c>
      <c r="BD698">
        <v>380</v>
      </c>
      <c r="BE698">
        <v>420</v>
      </c>
      <c r="BF698">
        <v>41</v>
      </c>
      <c r="BG698">
        <v>15</v>
      </c>
      <c r="BH698">
        <v>42</v>
      </c>
      <c r="BI698">
        <v>0</v>
      </c>
      <c r="BJ698" t="s">
        <v>3511</v>
      </c>
      <c r="BK698">
        <v>1</v>
      </c>
      <c r="BL698">
        <v>4</v>
      </c>
      <c r="BM698">
        <v>7</v>
      </c>
      <c r="BN698">
        <v>0</v>
      </c>
      <c r="BO698">
        <v>0.36359999999999998</v>
      </c>
      <c r="BP698">
        <v>4</v>
      </c>
      <c r="BQ698">
        <v>7</v>
      </c>
      <c r="BR698">
        <v>0</v>
      </c>
      <c r="BS698">
        <v>0.36359999999999998</v>
      </c>
      <c r="BT698">
        <v>4</v>
      </c>
      <c r="BU698">
        <v>7</v>
      </c>
      <c r="BV698">
        <v>0</v>
      </c>
      <c r="BW698">
        <v>0.36359999999999998</v>
      </c>
      <c r="BX698">
        <v>0.50060000000000004</v>
      </c>
      <c r="BY698">
        <v>0.26319999999999999</v>
      </c>
      <c r="BZ698">
        <v>0</v>
      </c>
      <c r="CA698">
        <v>0</v>
      </c>
      <c r="CB698">
        <v>1960</v>
      </c>
      <c r="CC698" t="s">
        <v>480</v>
      </c>
      <c r="CE698">
        <v>0</v>
      </c>
      <c r="CF698" t="s">
        <v>593</v>
      </c>
      <c r="CG698">
        <v>1990</v>
      </c>
      <c r="CH698" t="s">
        <v>785</v>
      </c>
      <c r="CI698">
        <v>45</v>
      </c>
      <c r="CJ698">
        <v>15</v>
      </c>
      <c r="CK698">
        <v>25.136790000000001</v>
      </c>
      <c r="CL698">
        <v>1</v>
      </c>
      <c r="CM698">
        <v>1</v>
      </c>
      <c r="CN698">
        <v>0</v>
      </c>
      <c r="CO698">
        <v>0</v>
      </c>
      <c r="CP698">
        <v>0</v>
      </c>
      <c r="CQ698">
        <v>0</v>
      </c>
      <c r="CR698">
        <v>0</v>
      </c>
    </row>
    <row r="699" spans="1:96" x14ac:dyDescent="0.3">
      <c r="A699">
        <v>2005</v>
      </c>
      <c r="B699" t="s">
        <v>1240</v>
      </c>
      <c r="C699" t="s">
        <v>4302</v>
      </c>
      <c r="D699" t="s">
        <v>4303</v>
      </c>
      <c r="E699" t="s">
        <v>974</v>
      </c>
      <c r="F699">
        <v>35.372219999999999</v>
      </c>
      <c r="G699">
        <v>34.141669999999998</v>
      </c>
      <c r="H699">
        <v>36.633339999999997</v>
      </c>
      <c r="I699">
        <v>0.49309999999999998</v>
      </c>
      <c r="J699">
        <v>7.0199999999999999E-2</v>
      </c>
      <c r="K699">
        <v>0.13139999999999999</v>
      </c>
      <c r="L699">
        <v>0.2114</v>
      </c>
      <c r="M699">
        <v>35846.33</v>
      </c>
      <c r="N699">
        <v>113369.4</v>
      </c>
      <c r="O699">
        <v>0.88460000000000005</v>
      </c>
      <c r="P699">
        <v>0.24490000000000001</v>
      </c>
      <c r="Q699">
        <v>7.5800000000000006E-2</v>
      </c>
      <c r="R699">
        <v>0.2</v>
      </c>
      <c r="S699" t="s">
        <v>539</v>
      </c>
      <c r="T699">
        <v>2</v>
      </c>
      <c r="U699">
        <v>75</v>
      </c>
      <c r="V699">
        <v>200</v>
      </c>
      <c r="W699">
        <v>5</v>
      </c>
      <c r="X699" t="s">
        <v>1100</v>
      </c>
      <c r="Y699" t="s">
        <v>1137</v>
      </c>
      <c r="Z699">
        <v>18</v>
      </c>
      <c r="AA699" t="s">
        <v>474</v>
      </c>
      <c r="AE699" t="s">
        <v>475</v>
      </c>
      <c r="AF699" t="s">
        <v>473</v>
      </c>
      <c r="AH699">
        <v>0</v>
      </c>
      <c r="AI699">
        <v>0</v>
      </c>
      <c r="AJ699" t="s">
        <v>490</v>
      </c>
      <c r="AK699">
        <v>99205</v>
      </c>
      <c r="AL699">
        <v>373</v>
      </c>
      <c r="AM699">
        <v>217</v>
      </c>
      <c r="AN699">
        <v>15</v>
      </c>
      <c r="AO699">
        <v>2626</v>
      </c>
      <c r="AP699">
        <v>22</v>
      </c>
      <c r="AQ699">
        <v>570</v>
      </c>
      <c r="AR699">
        <v>2984</v>
      </c>
      <c r="AS699">
        <v>145.88999999999999</v>
      </c>
      <c r="AT699" t="s">
        <v>4304</v>
      </c>
      <c r="AU699">
        <v>4</v>
      </c>
      <c r="AV699">
        <v>0</v>
      </c>
      <c r="AW699" t="s">
        <v>4305</v>
      </c>
      <c r="AX699" t="s">
        <v>4306</v>
      </c>
      <c r="AY699">
        <v>90</v>
      </c>
      <c r="AZ699">
        <v>9</v>
      </c>
      <c r="BA699">
        <v>4</v>
      </c>
      <c r="BB699">
        <v>0</v>
      </c>
      <c r="BC699">
        <v>0.69230000000000003</v>
      </c>
      <c r="BD699">
        <v>417</v>
      </c>
      <c r="BE699">
        <v>348</v>
      </c>
      <c r="BF699">
        <v>19</v>
      </c>
      <c r="BG699">
        <v>34</v>
      </c>
      <c r="BH699">
        <v>23</v>
      </c>
      <c r="BI699">
        <v>0</v>
      </c>
      <c r="BJ699" t="s">
        <v>1246</v>
      </c>
      <c r="BK699">
        <v>5</v>
      </c>
      <c r="BL699">
        <v>9</v>
      </c>
      <c r="BM699">
        <v>4</v>
      </c>
      <c r="BN699">
        <v>0</v>
      </c>
      <c r="BO699">
        <v>0.69230000000000003</v>
      </c>
      <c r="BP699">
        <v>34</v>
      </c>
      <c r="BQ699">
        <v>23</v>
      </c>
      <c r="BR699">
        <v>0</v>
      </c>
      <c r="BS699">
        <v>0.59650000000000003</v>
      </c>
      <c r="BT699">
        <v>34</v>
      </c>
      <c r="BU699">
        <v>23</v>
      </c>
      <c r="BV699">
        <v>0</v>
      </c>
      <c r="BW699">
        <v>0.59650000000000003</v>
      </c>
      <c r="BX699">
        <v>0.55610000000000004</v>
      </c>
      <c r="BY699">
        <v>0.59650000000000003</v>
      </c>
      <c r="BZ699">
        <v>0</v>
      </c>
      <c r="CA699">
        <v>0</v>
      </c>
      <c r="CB699">
        <v>1967</v>
      </c>
      <c r="CC699" t="s">
        <v>480</v>
      </c>
      <c r="CE699">
        <v>0</v>
      </c>
      <c r="CF699" t="s">
        <v>738</v>
      </c>
      <c r="CG699">
        <v>1993</v>
      </c>
      <c r="CH699" t="s">
        <v>158</v>
      </c>
      <c r="CI699">
        <v>38</v>
      </c>
      <c r="CJ699">
        <v>12</v>
      </c>
      <c r="CK699">
        <v>24.995560000000001</v>
      </c>
      <c r="CL699">
        <v>1</v>
      </c>
      <c r="CM699">
        <v>0</v>
      </c>
      <c r="CN699">
        <v>0</v>
      </c>
      <c r="CO699">
        <v>0</v>
      </c>
      <c r="CP699">
        <v>0</v>
      </c>
      <c r="CQ699">
        <v>0</v>
      </c>
      <c r="CR699">
        <v>0</v>
      </c>
    </row>
    <row r="700" spans="1:96" x14ac:dyDescent="0.3">
      <c r="A700">
        <v>2005</v>
      </c>
      <c r="B700" t="s">
        <v>1247</v>
      </c>
      <c r="C700" t="s">
        <v>4307</v>
      </c>
      <c r="D700" t="s">
        <v>4308</v>
      </c>
      <c r="E700" t="s">
        <v>70</v>
      </c>
      <c r="F700">
        <v>36.439720000000001</v>
      </c>
      <c r="G700">
        <v>34.475700000000003</v>
      </c>
      <c r="H700">
        <v>37.950699999999998</v>
      </c>
      <c r="I700">
        <v>0.4667</v>
      </c>
      <c r="J700">
        <v>5.96E-2</v>
      </c>
      <c r="K700">
        <v>0.1295</v>
      </c>
      <c r="L700">
        <v>0.2205</v>
      </c>
      <c r="M700">
        <v>33762.89</v>
      </c>
      <c r="N700">
        <v>86938.08</v>
      </c>
      <c r="O700">
        <v>0.72670000000000001</v>
      </c>
      <c r="P700">
        <v>0.15190000000000001</v>
      </c>
      <c r="Q700">
        <v>3.5999999999999997E-2</v>
      </c>
      <c r="R700">
        <v>0.94</v>
      </c>
      <c r="S700" t="s">
        <v>486</v>
      </c>
      <c r="T700">
        <v>2</v>
      </c>
      <c r="U700">
        <v>75</v>
      </c>
      <c r="V700">
        <v>205</v>
      </c>
      <c r="W700">
        <v>4.8</v>
      </c>
      <c r="X700" t="s">
        <v>4309</v>
      </c>
      <c r="Y700" t="s">
        <v>4310</v>
      </c>
      <c r="Z700">
        <v>45</v>
      </c>
      <c r="AA700" t="s">
        <v>512</v>
      </c>
      <c r="AE700" t="s">
        <v>475</v>
      </c>
      <c r="AF700" t="s">
        <v>475</v>
      </c>
      <c r="AG700" t="s">
        <v>531</v>
      </c>
      <c r="AH700">
        <v>0</v>
      </c>
      <c r="AI700">
        <v>0</v>
      </c>
      <c r="AJ700" t="s">
        <v>490</v>
      </c>
      <c r="AK700">
        <v>27804</v>
      </c>
      <c r="AL700">
        <v>4</v>
      </c>
      <c r="AM700">
        <v>3</v>
      </c>
      <c r="AN700">
        <v>0</v>
      </c>
      <c r="AO700">
        <v>42</v>
      </c>
      <c r="AP700">
        <v>1</v>
      </c>
      <c r="AQ700">
        <v>6</v>
      </c>
      <c r="AR700">
        <v>69</v>
      </c>
      <c r="AS700">
        <v>0.93</v>
      </c>
      <c r="AT700" t="s">
        <v>4311</v>
      </c>
      <c r="AU700">
        <v>5</v>
      </c>
      <c r="AV700">
        <v>1</v>
      </c>
      <c r="AW700" t="s">
        <v>4312</v>
      </c>
      <c r="AY700">
        <v>81</v>
      </c>
      <c r="AZ700">
        <v>3</v>
      </c>
      <c r="BA700">
        <v>8</v>
      </c>
      <c r="BB700">
        <v>0</v>
      </c>
      <c r="BC700">
        <v>0.2727</v>
      </c>
      <c r="BD700">
        <v>439</v>
      </c>
      <c r="BE700">
        <v>348</v>
      </c>
      <c r="BF700">
        <v>19</v>
      </c>
      <c r="BG700">
        <v>18</v>
      </c>
      <c r="BH700">
        <v>38</v>
      </c>
      <c r="BI700">
        <v>0</v>
      </c>
      <c r="BJ700" t="s">
        <v>4313</v>
      </c>
      <c r="BK700">
        <v>8</v>
      </c>
      <c r="BL700">
        <v>3</v>
      </c>
      <c r="BM700">
        <v>8</v>
      </c>
      <c r="BN700">
        <v>0</v>
      </c>
      <c r="BO700">
        <v>0.2727</v>
      </c>
      <c r="BP700">
        <v>41</v>
      </c>
      <c r="BQ700">
        <v>49</v>
      </c>
      <c r="BR700">
        <v>0</v>
      </c>
      <c r="BS700">
        <v>0.4556</v>
      </c>
      <c r="BT700">
        <v>24</v>
      </c>
      <c r="BU700">
        <v>33</v>
      </c>
      <c r="BV700">
        <v>0</v>
      </c>
      <c r="BW700">
        <v>0.42109999999999997</v>
      </c>
      <c r="BX700">
        <v>0.56820000000000004</v>
      </c>
      <c r="BY700">
        <v>0.32140000000000002</v>
      </c>
      <c r="BZ700">
        <v>0</v>
      </c>
      <c r="CA700">
        <v>0</v>
      </c>
      <c r="CK700">
        <v>25.620450000000002</v>
      </c>
      <c r="CL700">
        <v>0</v>
      </c>
      <c r="CM700">
        <v>1</v>
      </c>
      <c r="CN700">
        <v>0</v>
      </c>
      <c r="CO700">
        <v>0</v>
      </c>
      <c r="CP700">
        <v>0</v>
      </c>
      <c r="CQ700">
        <v>0</v>
      </c>
      <c r="CR700">
        <v>0</v>
      </c>
    </row>
    <row r="701" spans="1:96" x14ac:dyDescent="0.3">
      <c r="A701">
        <v>2005</v>
      </c>
      <c r="B701" t="s">
        <v>95</v>
      </c>
      <c r="C701" t="s">
        <v>4314</v>
      </c>
      <c r="D701" t="s">
        <v>908</v>
      </c>
      <c r="E701" t="s">
        <v>550</v>
      </c>
      <c r="F701">
        <v>37.788519999999998</v>
      </c>
      <c r="G701">
        <v>36.794260000000001</v>
      </c>
      <c r="H701">
        <v>38.842619999999997</v>
      </c>
      <c r="I701">
        <v>0.49280000000000002</v>
      </c>
      <c r="J701">
        <v>6.13E-2</v>
      </c>
      <c r="K701">
        <v>0.13600000000000001</v>
      </c>
      <c r="L701">
        <v>0.23180000000000001</v>
      </c>
      <c r="M701">
        <v>61474.879999999997</v>
      </c>
      <c r="N701">
        <v>297591</v>
      </c>
      <c r="O701">
        <v>0.86450000000000005</v>
      </c>
      <c r="P701">
        <v>0.34200000000000003</v>
      </c>
      <c r="Q701">
        <v>9.6799999999999997E-2</v>
      </c>
      <c r="R701">
        <v>21.38</v>
      </c>
      <c r="S701" t="s">
        <v>470</v>
      </c>
      <c r="T701">
        <v>4</v>
      </c>
      <c r="U701">
        <v>76</v>
      </c>
      <c r="V701">
        <v>205</v>
      </c>
      <c r="W701">
        <v>4.55</v>
      </c>
      <c r="X701" t="s">
        <v>1100</v>
      </c>
      <c r="Y701" t="s">
        <v>4315</v>
      </c>
      <c r="Z701">
        <v>40</v>
      </c>
      <c r="AA701" t="s">
        <v>512</v>
      </c>
      <c r="AB701">
        <v>920</v>
      </c>
      <c r="AD701">
        <v>3.3</v>
      </c>
      <c r="AE701" t="s">
        <v>475</v>
      </c>
      <c r="AF701" t="s">
        <v>473</v>
      </c>
      <c r="AH701">
        <v>0</v>
      </c>
      <c r="AI701">
        <v>0</v>
      </c>
      <c r="AJ701" t="s">
        <v>490</v>
      </c>
      <c r="AK701">
        <v>91364</v>
      </c>
      <c r="AL701">
        <v>709</v>
      </c>
      <c r="AM701">
        <v>412</v>
      </c>
      <c r="AN701">
        <v>17</v>
      </c>
      <c r="AO701">
        <v>5851</v>
      </c>
      <c r="AP701">
        <v>67</v>
      </c>
      <c r="AQ701">
        <v>931</v>
      </c>
      <c r="AR701">
        <v>6710</v>
      </c>
      <c r="AS701">
        <v>146.28</v>
      </c>
      <c r="AT701" t="s">
        <v>4316</v>
      </c>
      <c r="AU701">
        <v>5</v>
      </c>
      <c r="AV701">
        <v>0</v>
      </c>
      <c r="AW701" t="s">
        <v>911</v>
      </c>
      <c r="AX701" t="s">
        <v>2540</v>
      </c>
      <c r="AY701">
        <v>98</v>
      </c>
      <c r="AZ701">
        <v>7</v>
      </c>
      <c r="BA701">
        <v>4</v>
      </c>
      <c r="BB701">
        <v>0</v>
      </c>
      <c r="BC701">
        <v>0.63639999999999997</v>
      </c>
      <c r="BD701">
        <v>584</v>
      </c>
      <c r="BE701">
        <v>362</v>
      </c>
      <c r="BF701">
        <v>40</v>
      </c>
      <c r="BG701">
        <v>43</v>
      </c>
      <c r="BH701">
        <v>19</v>
      </c>
      <c r="BI701">
        <v>0</v>
      </c>
      <c r="BJ701" t="s">
        <v>3998</v>
      </c>
      <c r="BK701">
        <v>4</v>
      </c>
      <c r="BL701">
        <v>12</v>
      </c>
      <c r="BM701">
        <v>0</v>
      </c>
      <c r="BN701">
        <v>0</v>
      </c>
      <c r="BO701">
        <v>1</v>
      </c>
      <c r="BP701">
        <v>39</v>
      </c>
      <c r="BQ701">
        <v>8</v>
      </c>
      <c r="BR701">
        <v>0</v>
      </c>
      <c r="BS701">
        <v>0.82979999999999998</v>
      </c>
      <c r="BT701">
        <v>39</v>
      </c>
      <c r="BU701">
        <v>8</v>
      </c>
      <c r="BV701">
        <v>0</v>
      </c>
      <c r="BW701">
        <v>0.82979999999999998</v>
      </c>
      <c r="BX701">
        <v>0.63290000000000002</v>
      </c>
      <c r="BY701">
        <v>0.69350000000000001</v>
      </c>
      <c r="BZ701">
        <v>0</v>
      </c>
      <c r="CA701">
        <v>1</v>
      </c>
      <c r="CB701">
        <v>1964</v>
      </c>
      <c r="CC701" t="s">
        <v>480</v>
      </c>
      <c r="CE701">
        <v>0</v>
      </c>
      <c r="CF701" t="s">
        <v>481</v>
      </c>
      <c r="CG701">
        <v>1986</v>
      </c>
      <c r="CH701" t="s">
        <v>1160</v>
      </c>
      <c r="CI701">
        <v>41</v>
      </c>
      <c r="CJ701">
        <v>19</v>
      </c>
      <c r="CK701">
        <v>24.950659999999999</v>
      </c>
      <c r="CL701">
        <v>1</v>
      </c>
      <c r="CM701">
        <v>1</v>
      </c>
      <c r="CN701">
        <v>0</v>
      </c>
      <c r="CO701">
        <v>0</v>
      </c>
      <c r="CP701">
        <v>0</v>
      </c>
      <c r="CQ701">
        <v>0</v>
      </c>
      <c r="CR701">
        <v>0</v>
      </c>
    </row>
    <row r="702" spans="1:96" x14ac:dyDescent="0.3">
      <c r="A702">
        <v>2005</v>
      </c>
      <c r="B702" t="s">
        <v>1907</v>
      </c>
      <c r="C702" t="s">
        <v>4317</v>
      </c>
      <c r="D702" t="s">
        <v>4318</v>
      </c>
      <c r="E702" t="s">
        <v>550</v>
      </c>
      <c r="F702">
        <v>31.71846</v>
      </c>
      <c r="G702">
        <v>31.149229999999999</v>
      </c>
      <c r="H702">
        <v>32.180770000000003</v>
      </c>
      <c r="I702">
        <v>0.52300000000000002</v>
      </c>
      <c r="J702">
        <v>4.3499999999999997E-2</v>
      </c>
      <c r="K702">
        <v>0.1012</v>
      </c>
      <c r="L702">
        <v>0.1784</v>
      </c>
      <c r="M702">
        <v>33831.18</v>
      </c>
      <c r="N702">
        <v>95256.13</v>
      </c>
      <c r="O702">
        <v>0.6331</v>
      </c>
      <c r="P702">
        <v>0.10630000000000001</v>
      </c>
      <c r="Q702">
        <v>2.7099999999999999E-2</v>
      </c>
      <c r="R702">
        <v>0.43</v>
      </c>
      <c r="S702" t="s">
        <v>539</v>
      </c>
      <c r="T702">
        <v>2</v>
      </c>
      <c r="U702">
        <v>75</v>
      </c>
      <c r="V702">
        <v>215</v>
      </c>
      <c r="W702">
        <v>5.0999999999999996</v>
      </c>
      <c r="X702" t="s">
        <v>975</v>
      </c>
      <c r="Y702" t="s">
        <v>4319</v>
      </c>
      <c r="Z702">
        <v>30</v>
      </c>
      <c r="AA702" t="s">
        <v>474</v>
      </c>
      <c r="AD702">
        <v>3.21</v>
      </c>
      <c r="AE702" t="s">
        <v>475</v>
      </c>
      <c r="AF702" t="s">
        <v>475</v>
      </c>
      <c r="AH702">
        <v>0</v>
      </c>
      <c r="AI702">
        <v>0</v>
      </c>
      <c r="AJ702" t="s">
        <v>476</v>
      </c>
      <c r="AL702">
        <v>663</v>
      </c>
      <c r="AM702">
        <v>412</v>
      </c>
      <c r="AN702">
        <v>20</v>
      </c>
      <c r="AO702">
        <v>5334</v>
      </c>
      <c r="AP702">
        <v>42</v>
      </c>
      <c r="AQ702">
        <v>825</v>
      </c>
      <c r="AR702">
        <v>5582</v>
      </c>
      <c r="AS702">
        <v>177.8</v>
      </c>
      <c r="AT702" t="s">
        <v>4320</v>
      </c>
      <c r="AU702">
        <v>5</v>
      </c>
      <c r="AV702">
        <v>0</v>
      </c>
      <c r="AW702" t="s">
        <v>4321</v>
      </c>
      <c r="AX702" t="s">
        <v>175</v>
      </c>
      <c r="AY702">
        <v>82</v>
      </c>
      <c r="AZ702">
        <v>9</v>
      </c>
      <c r="BA702">
        <v>3</v>
      </c>
      <c r="BB702">
        <v>0</v>
      </c>
      <c r="BC702">
        <v>0.75</v>
      </c>
      <c r="BD702">
        <v>510</v>
      </c>
      <c r="BE702">
        <v>335</v>
      </c>
      <c r="BF702">
        <v>28</v>
      </c>
      <c r="BG702">
        <v>45</v>
      </c>
      <c r="BH702">
        <v>21</v>
      </c>
      <c r="BI702">
        <v>0</v>
      </c>
      <c r="BJ702" t="s">
        <v>1913</v>
      </c>
      <c r="BK702">
        <v>8</v>
      </c>
      <c r="BL702">
        <v>9</v>
      </c>
      <c r="BM702">
        <v>3</v>
      </c>
      <c r="BN702">
        <v>0</v>
      </c>
      <c r="BO702">
        <v>0.75</v>
      </c>
      <c r="BP702">
        <v>64</v>
      </c>
      <c r="BQ702">
        <v>38</v>
      </c>
      <c r="BR702">
        <v>0</v>
      </c>
      <c r="BS702">
        <v>0.62749999999999995</v>
      </c>
      <c r="BT702">
        <v>45</v>
      </c>
      <c r="BU702">
        <v>21</v>
      </c>
      <c r="BV702">
        <v>0</v>
      </c>
      <c r="BW702">
        <v>0.68179999999999996</v>
      </c>
      <c r="BX702">
        <v>0.61629999999999996</v>
      </c>
      <c r="BY702">
        <v>0.68179999999999996</v>
      </c>
      <c r="BZ702">
        <v>0</v>
      </c>
      <c r="CA702">
        <v>0</v>
      </c>
      <c r="CB702">
        <v>1951</v>
      </c>
      <c r="CC702" t="s">
        <v>480</v>
      </c>
      <c r="CE702">
        <v>0</v>
      </c>
      <c r="CF702" t="s">
        <v>738</v>
      </c>
      <c r="CG702">
        <v>1974</v>
      </c>
      <c r="CH702" t="s">
        <v>1914</v>
      </c>
      <c r="CI702">
        <v>54</v>
      </c>
      <c r="CJ702">
        <v>31</v>
      </c>
      <c r="CK702">
        <v>26.87022</v>
      </c>
      <c r="CL702">
        <v>0</v>
      </c>
      <c r="CM702">
        <v>0</v>
      </c>
      <c r="CN702">
        <v>1</v>
      </c>
      <c r="CO702">
        <v>1</v>
      </c>
      <c r="CP702">
        <v>0</v>
      </c>
      <c r="CQ702">
        <v>1</v>
      </c>
      <c r="CR702">
        <v>1</v>
      </c>
    </row>
    <row r="703" spans="1:96" x14ac:dyDescent="0.3">
      <c r="A703">
        <v>2005</v>
      </c>
      <c r="B703" t="s">
        <v>4322</v>
      </c>
      <c r="C703" t="s">
        <v>4323</v>
      </c>
      <c r="D703" t="s">
        <v>1316</v>
      </c>
      <c r="E703" t="s">
        <v>653</v>
      </c>
      <c r="F703">
        <v>36.474719999999998</v>
      </c>
      <c r="G703">
        <v>35.09046</v>
      </c>
      <c r="H703">
        <v>37.78537</v>
      </c>
      <c r="I703">
        <v>0.48759999999999998</v>
      </c>
      <c r="J703">
        <v>6.25E-2</v>
      </c>
      <c r="K703">
        <v>0.1363</v>
      </c>
      <c r="L703">
        <v>0.2336</v>
      </c>
      <c r="M703">
        <v>35309.360000000001</v>
      </c>
      <c r="N703">
        <v>96462.720000000001</v>
      </c>
      <c r="O703">
        <v>0.73270000000000002</v>
      </c>
      <c r="P703">
        <v>0.1918</v>
      </c>
      <c r="Q703">
        <v>5.8099999999999999E-2</v>
      </c>
      <c r="R703">
        <v>0</v>
      </c>
      <c r="S703" t="s">
        <v>539</v>
      </c>
      <c r="T703">
        <v>2</v>
      </c>
      <c r="U703">
        <v>73.5</v>
      </c>
      <c r="V703">
        <v>195</v>
      </c>
      <c r="W703">
        <v>4.95</v>
      </c>
      <c r="X703" t="s">
        <v>1910</v>
      </c>
      <c r="Y703" t="s">
        <v>4324</v>
      </c>
      <c r="Z703">
        <v>44</v>
      </c>
      <c r="AA703" t="s">
        <v>474</v>
      </c>
      <c r="AE703" t="s">
        <v>475</v>
      </c>
      <c r="AF703" t="s">
        <v>475</v>
      </c>
      <c r="AH703">
        <v>0</v>
      </c>
      <c r="AI703">
        <v>0</v>
      </c>
      <c r="AJ703" t="s">
        <v>490</v>
      </c>
      <c r="AK703">
        <v>29601</v>
      </c>
      <c r="AL703">
        <v>902</v>
      </c>
      <c r="AM703">
        <v>561</v>
      </c>
      <c r="AN703">
        <v>26</v>
      </c>
      <c r="AO703">
        <v>6279</v>
      </c>
      <c r="AP703">
        <v>42</v>
      </c>
      <c r="AQ703">
        <v>975</v>
      </c>
      <c r="AR703">
        <v>6249</v>
      </c>
      <c r="AS703">
        <v>142.69999999999999</v>
      </c>
      <c r="AT703" t="s">
        <v>4325</v>
      </c>
      <c r="AU703">
        <v>4</v>
      </c>
      <c r="AV703">
        <v>0</v>
      </c>
      <c r="AW703" t="s">
        <v>1321</v>
      </c>
      <c r="AY703">
        <v>92</v>
      </c>
      <c r="AZ703">
        <v>10</v>
      </c>
      <c r="BA703">
        <v>3</v>
      </c>
      <c r="BB703">
        <v>0</v>
      </c>
      <c r="BC703">
        <v>0.76919999999999999</v>
      </c>
      <c r="BD703">
        <v>508</v>
      </c>
      <c r="BE703">
        <v>380</v>
      </c>
      <c r="BF703">
        <v>37</v>
      </c>
      <c r="BG703">
        <v>45</v>
      </c>
      <c r="BH703">
        <v>18</v>
      </c>
      <c r="BI703">
        <v>0</v>
      </c>
      <c r="BJ703" t="s">
        <v>4326</v>
      </c>
      <c r="BK703">
        <v>3</v>
      </c>
      <c r="BL703">
        <v>10</v>
      </c>
      <c r="BM703">
        <v>3</v>
      </c>
      <c r="BN703">
        <v>0</v>
      </c>
      <c r="BO703">
        <v>0.76919999999999999</v>
      </c>
      <c r="BP703">
        <v>24</v>
      </c>
      <c r="BQ703">
        <v>12</v>
      </c>
      <c r="BR703">
        <v>0</v>
      </c>
      <c r="BS703">
        <v>0.66669999999999996</v>
      </c>
      <c r="BT703">
        <v>24</v>
      </c>
      <c r="BU703">
        <v>12</v>
      </c>
      <c r="BV703">
        <v>0</v>
      </c>
      <c r="BW703">
        <v>0.66669999999999996</v>
      </c>
      <c r="BX703">
        <v>0.58919999999999995</v>
      </c>
      <c r="BY703">
        <v>0.71430000000000005</v>
      </c>
      <c r="BZ703">
        <v>0</v>
      </c>
      <c r="CA703">
        <v>0</v>
      </c>
      <c r="CK703">
        <v>25.375540000000001</v>
      </c>
      <c r="CL703">
        <v>0</v>
      </c>
      <c r="CM703">
        <v>0</v>
      </c>
      <c r="CN703">
        <v>0</v>
      </c>
      <c r="CO703">
        <v>0</v>
      </c>
      <c r="CP703">
        <v>0</v>
      </c>
      <c r="CQ703">
        <v>0</v>
      </c>
      <c r="CR703">
        <v>0</v>
      </c>
    </row>
    <row r="704" spans="1:96" x14ac:dyDescent="0.3">
      <c r="A704">
        <v>2005</v>
      </c>
      <c r="B704" t="s">
        <v>130</v>
      </c>
      <c r="C704" t="s">
        <v>4327</v>
      </c>
      <c r="D704" t="s">
        <v>1222</v>
      </c>
      <c r="E704" t="s">
        <v>70</v>
      </c>
      <c r="F704">
        <v>32.93835</v>
      </c>
      <c r="G704">
        <v>32.185169999999999</v>
      </c>
      <c r="H704">
        <v>33.796320000000001</v>
      </c>
      <c r="I704">
        <v>0.49330000000000002</v>
      </c>
      <c r="J704">
        <v>4.0099999999999997E-2</v>
      </c>
      <c r="K704">
        <v>8.6699999999999999E-2</v>
      </c>
      <c r="L704">
        <v>0.15709999999999999</v>
      </c>
      <c r="M704">
        <v>49878.87</v>
      </c>
      <c r="N704">
        <v>163522.4</v>
      </c>
      <c r="O704">
        <v>0.84770000000000001</v>
      </c>
      <c r="P704">
        <v>0.3342</v>
      </c>
      <c r="Q704">
        <v>8.6099999999999996E-2</v>
      </c>
      <c r="R704">
        <v>1.7</v>
      </c>
      <c r="S704" t="s">
        <v>486</v>
      </c>
      <c r="T704">
        <v>4</v>
      </c>
      <c r="U704">
        <v>73</v>
      </c>
      <c r="V704">
        <v>195</v>
      </c>
      <c r="W704">
        <v>4.7</v>
      </c>
      <c r="X704" t="s">
        <v>1693</v>
      </c>
      <c r="Y704" t="s">
        <v>1798</v>
      </c>
      <c r="Z704">
        <v>26</v>
      </c>
      <c r="AA704" t="s">
        <v>474</v>
      </c>
      <c r="AB704">
        <v>1170</v>
      </c>
      <c r="AD704">
        <v>4.5</v>
      </c>
      <c r="AE704" t="s">
        <v>475</v>
      </c>
      <c r="AF704" t="s">
        <v>475</v>
      </c>
      <c r="AH704">
        <v>0</v>
      </c>
      <c r="AI704">
        <v>0</v>
      </c>
      <c r="AJ704" t="s">
        <v>490</v>
      </c>
      <c r="AK704">
        <v>28227</v>
      </c>
      <c r="AL704">
        <v>389</v>
      </c>
      <c r="AM704">
        <v>218</v>
      </c>
      <c r="AN704">
        <v>16</v>
      </c>
      <c r="AO704">
        <v>3016</v>
      </c>
      <c r="AP704">
        <v>29</v>
      </c>
      <c r="AQ704">
        <v>424</v>
      </c>
      <c r="AR704">
        <v>3003</v>
      </c>
      <c r="AS704">
        <v>116</v>
      </c>
      <c r="AT704" t="s">
        <v>4328</v>
      </c>
      <c r="AU704">
        <v>5</v>
      </c>
      <c r="AV704">
        <v>0</v>
      </c>
      <c r="AW704" t="s">
        <v>2623</v>
      </c>
      <c r="AX704" t="s">
        <v>130</v>
      </c>
      <c r="AY704">
        <v>106</v>
      </c>
      <c r="AZ704">
        <v>10</v>
      </c>
      <c r="BA704">
        <v>2</v>
      </c>
      <c r="BB704">
        <v>0</v>
      </c>
      <c r="BC704">
        <v>0.83330000000000004</v>
      </c>
      <c r="BD704">
        <v>675</v>
      </c>
      <c r="BE704">
        <v>358</v>
      </c>
      <c r="BF704">
        <v>50</v>
      </c>
      <c r="BG704">
        <v>50</v>
      </c>
      <c r="BH704">
        <v>14</v>
      </c>
      <c r="BI704">
        <v>0</v>
      </c>
      <c r="BJ704" t="s">
        <v>1283</v>
      </c>
      <c r="BK704">
        <v>4</v>
      </c>
      <c r="BL704">
        <v>10</v>
      </c>
      <c r="BM704">
        <v>2</v>
      </c>
      <c r="BN704">
        <v>0</v>
      </c>
      <c r="BO704">
        <v>0.83330000000000004</v>
      </c>
      <c r="BP704">
        <v>42</v>
      </c>
      <c r="BQ704">
        <v>10</v>
      </c>
      <c r="BR704">
        <v>0</v>
      </c>
      <c r="BS704">
        <v>0.80769999999999997</v>
      </c>
      <c r="BT704">
        <v>42</v>
      </c>
      <c r="BU704">
        <v>10</v>
      </c>
      <c r="BV704">
        <v>0</v>
      </c>
      <c r="BW704">
        <v>0.80769999999999997</v>
      </c>
      <c r="BX704">
        <v>0.6694</v>
      </c>
      <c r="BY704">
        <v>0.78129999999999999</v>
      </c>
      <c r="BZ704">
        <v>0</v>
      </c>
      <c r="CA704">
        <v>0</v>
      </c>
      <c r="CB704">
        <v>1960</v>
      </c>
      <c r="CC704" t="s">
        <v>480</v>
      </c>
      <c r="CE704">
        <v>0</v>
      </c>
      <c r="CF704" t="s">
        <v>593</v>
      </c>
      <c r="CG704">
        <v>1985</v>
      </c>
      <c r="CH704" t="s">
        <v>1284</v>
      </c>
      <c r="CI704">
        <v>45</v>
      </c>
      <c r="CJ704">
        <v>20</v>
      </c>
      <c r="CK704">
        <v>25.724340000000002</v>
      </c>
      <c r="CL704">
        <v>0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0</v>
      </c>
    </row>
    <row r="705" spans="1:96" x14ac:dyDescent="0.3">
      <c r="A705">
        <v>2005</v>
      </c>
      <c r="B705" t="s">
        <v>120</v>
      </c>
      <c r="C705" t="s">
        <v>4329</v>
      </c>
      <c r="D705" t="s">
        <v>676</v>
      </c>
      <c r="E705" t="s">
        <v>469</v>
      </c>
      <c r="F705">
        <v>42.645829999999997</v>
      </c>
      <c r="G705">
        <v>40.900829999999999</v>
      </c>
      <c r="H705">
        <v>44.594999999999999</v>
      </c>
      <c r="I705">
        <v>0.503</v>
      </c>
      <c r="J705">
        <v>9.8400000000000001E-2</v>
      </c>
      <c r="K705">
        <v>0.21709999999999999</v>
      </c>
      <c r="L705">
        <v>0.33450000000000002</v>
      </c>
      <c r="M705">
        <v>33330.14</v>
      </c>
      <c r="N705">
        <v>87776.67</v>
      </c>
      <c r="O705">
        <v>0.78039999999999998</v>
      </c>
      <c r="P705">
        <v>0.13750000000000001</v>
      </c>
      <c r="Q705">
        <v>3.9399999999999998E-2</v>
      </c>
      <c r="R705">
        <v>3.77</v>
      </c>
      <c r="S705" t="s">
        <v>498</v>
      </c>
      <c r="T705">
        <v>3</v>
      </c>
      <c r="U705">
        <v>76</v>
      </c>
      <c r="V705">
        <v>210</v>
      </c>
      <c r="W705">
        <v>4.8</v>
      </c>
      <c r="X705" t="s">
        <v>654</v>
      </c>
      <c r="Y705" t="s">
        <v>4330</v>
      </c>
      <c r="Z705">
        <v>1</v>
      </c>
      <c r="AA705" t="s">
        <v>474</v>
      </c>
      <c r="AD705">
        <v>4.3</v>
      </c>
      <c r="AE705" t="s">
        <v>475</v>
      </c>
      <c r="AF705" t="s">
        <v>473</v>
      </c>
      <c r="AH705">
        <v>0</v>
      </c>
      <c r="AI705">
        <v>0</v>
      </c>
      <c r="AJ705" t="s">
        <v>490</v>
      </c>
      <c r="AK705">
        <v>32114</v>
      </c>
      <c r="AL705">
        <v>1</v>
      </c>
      <c r="AM705">
        <v>0</v>
      </c>
      <c r="AN705">
        <v>0</v>
      </c>
      <c r="AO705">
        <v>0</v>
      </c>
      <c r="AP705">
        <v>0</v>
      </c>
      <c r="AQ705">
        <v>2</v>
      </c>
      <c r="AR705">
        <v>-1</v>
      </c>
      <c r="AS705">
        <v>0</v>
      </c>
      <c r="AT705" t="s">
        <v>4331</v>
      </c>
      <c r="AU705">
        <v>2</v>
      </c>
      <c r="AV705">
        <v>0</v>
      </c>
      <c r="AW705" t="s">
        <v>680</v>
      </c>
      <c r="AX705" t="s">
        <v>143</v>
      </c>
      <c r="AY705">
        <v>104</v>
      </c>
      <c r="AZ705">
        <v>7</v>
      </c>
      <c r="BA705">
        <v>5</v>
      </c>
      <c r="BB705">
        <v>0</v>
      </c>
      <c r="BC705">
        <v>0.58330000000000004</v>
      </c>
      <c r="BD705">
        <v>624</v>
      </c>
      <c r="BE705">
        <v>401</v>
      </c>
      <c r="BF705">
        <v>41</v>
      </c>
      <c r="BG705">
        <v>37</v>
      </c>
      <c r="BH705">
        <v>25</v>
      </c>
      <c r="BI705">
        <v>0</v>
      </c>
      <c r="BJ705" t="s">
        <v>2654</v>
      </c>
      <c r="BK705">
        <v>6</v>
      </c>
      <c r="BL705">
        <v>7</v>
      </c>
      <c r="BM705">
        <v>5</v>
      </c>
      <c r="BN705">
        <v>0</v>
      </c>
      <c r="BO705">
        <v>0.58330000000000004</v>
      </c>
      <c r="BP705">
        <v>45</v>
      </c>
      <c r="BQ705">
        <v>28</v>
      </c>
      <c r="BR705">
        <v>0</v>
      </c>
      <c r="BS705">
        <v>0.61639999999999995</v>
      </c>
      <c r="BT705">
        <v>38</v>
      </c>
      <c r="BU705">
        <v>24</v>
      </c>
      <c r="BV705">
        <v>0</v>
      </c>
      <c r="BW705">
        <v>0.6129</v>
      </c>
      <c r="BX705">
        <v>0.62380000000000002</v>
      </c>
      <c r="BY705">
        <v>0.5968</v>
      </c>
      <c r="BZ705">
        <v>0</v>
      </c>
      <c r="CA705">
        <v>0</v>
      </c>
      <c r="CB705">
        <v>1952</v>
      </c>
      <c r="CC705" t="s">
        <v>480</v>
      </c>
      <c r="CE705">
        <v>0</v>
      </c>
      <c r="CF705" t="s">
        <v>593</v>
      </c>
      <c r="CG705">
        <v>1974</v>
      </c>
      <c r="CH705" t="s">
        <v>95</v>
      </c>
      <c r="CI705">
        <v>53</v>
      </c>
      <c r="CJ705">
        <v>31</v>
      </c>
      <c r="CK705">
        <v>25.55921</v>
      </c>
      <c r="CL705">
        <v>1</v>
      </c>
      <c r="CM705">
        <v>0</v>
      </c>
      <c r="CN705">
        <v>0</v>
      </c>
      <c r="CO705">
        <v>0</v>
      </c>
      <c r="CP705">
        <v>0</v>
      </c>
      <c r="CQ705">
        <v>0</v>
      </c>
      <c r="CR705">
        <v>0</v>
      </c>
    </row>
    <row r="706" spans="1:96" x14ac:dyDescent="0.3">
      <c r="A706">
        <v>2005</v>
      </c>
      <c r="B706" t="s">
        <v>1309</v>
      </c>
      <c r="C706" t="s">
        <v>4332</v>
      </c>
      <c r="D706" t="s">
        <v>4333</v>
      </c>
      <c r="E706" t="s">
        <v>765</v>
      </c>
      <c r="F706">
        <v>21.1</v>
      </c>
      <c r="G706">
        <v>21.6</v>
      </c>
      <c r="H706">
        <v>20.8</v>
      </c>
      <c r="I706">
        <v>0.46329999999999999</v>
      </c>
      <c r="J706">
        <v>2.07E-2</v>
      </c>
      <c r="K706">
        <v>4.2700000000000002E-2</v>
      </c>
      <c r="L706">
        <v>7.6300000000000007E-2</v>
      </c>
      <c r="M706">
        <v>43449</v>
      </c>
      <c r="N706">
        <v>126600</v>
      </c>
      <c r="O706">
        <v>0.8508</v>
      </c>
      <c r="P706">
        <v>0.16439999999999999</v>
      </c>
      <c r="Q706">
        <v>0.04</v>
      </c>
      <c r="R706">
        <v>0.8</v>
      </c>
      <c r="S706" t="s">
        <v>539</v>
      </c>
      <c r="T706">
        <v>2</v>
      </c>
      <c r="U706">
        <v>75</v>
      </c>
      <c r="V706">
        <v>185</v>
      </c>
      <c r="W706">
        <v>4.8</v>
      </c>
      <c r="X706" t="s">
        <v>1079</v>
      </c>
      <c r="Y706" t="s">
        <v>4334</v>
      </c>
      <c r="Z706">
        <v>24</v>
      </c>
      <c r="AA706" t="s">
        <v>474</v>
      </c>
      <c r="AD706">
        <v>3</v>
      </c>
      <c r="AE706" t="s">
        <v>475</v>
      </c>
      <c r="AF706" t="s">
        <v>475</v>
      </c>
      <c r="AH706">
        <v>0</v>
      </c>
      <c r="AI706">
        <v>0</v>
      </c>
      <c r="AJ706" t="s">
        <v>490</v>
      </c>
      <c r="AK706">
        <v>48854</v>
      </c>
      <c r="AL706">
        <v>8</v>
      </c>
      <c r="AM706">
        <v>5</v>
      </c>
      <c r="AN706">
        <v>0</v>
      </c>
      <c r="AO706">
        <v>43</v>
      </c>
      <c r="AP706">
        <v>0</v>
      </c>
      <c r="AQ706">
        <v>25</v>
      </c>
      <c r="AR706">
        <v>115</v>
      </c>
      <c r="AS706">
        <v>1.79</v>
      </c>
      <c r="AT706" t="s">
        <v>4335</v>
      </c>
      <c r="AU706">
        <v>3</v>
      </c>
      <c r="AV706">
        <v>0</v>
      </c>
      <c r="AW706" t="s">
        <v>4336</v>
      </c>
      <c r="CK706">
        <v>23.120889999999999</v>
      </c>
      <c r="CL706">
        <v>0</v>
      </c>
      <c r="CM706">
        <v>0</v>
      </c>
      <c r="CN706">
        <v>0</v>
      </c>
      <c r="CO706">
        <v>0</v>
      </c>
      <c r="CP706">
        <v>0</v>
      </c>
      <c r="CQ706">
        <v>0</v>
      </c>
      <c r="CR706">
        <v>0</v>
      </c>
    </row>
    <row r="707" spans="1:96" x14ac:dyDescent="0.3">
      <c r="A707">
        <v>2005</v>
      </c>
      <c r="B707" t="s">
        <v>1322</v>
      </c>
      <c r="C707" t="s">
        <v>4337</v>
      </c>
      <c r="D707" t="s">
        <v>2647</v>
      </c>
      <c r="E707" t="s">
        <v>662</v>
      </c>
      <c r="F707">
        <v>35.451039999999999</v>
      </c>
      <c r="G707">
        <v>34.24062</v>
      </c>
      <c r="H707">
        <v>36.542189999999998</v>
      </c>
      <c r="I707">
        <v>0.49359999999999998</v>
      </c>
      <c r="J707">
        <v>3.1E-2</v>
      </c>
      <c r="K707">
        <v>7.2599999999999998E-2</v>
      </c>
      <c r="L707">
        <v>0.1578</v>
      </c>
      <c r="M707">
        <v>64420.27</v>
      </c>
      <c r="N707">
        <v>146209.9</v>
      </c>
      <c r="O707">
        <v>0.88270000000000004</v>
      </c>
      <c r="P707">
        <v>0.3448</v>
      </c>
      <c r="Q707">
        <v>9.6799999999999997E-2</v>
      </c>
      <c r="R707">
        <v>9.16</v>
      </c>
      <c r="S707" t="s">
        <v>558</v>
      </c>
      <c r="T707">
        <v>2</v>
      </c>
      <c r="U707">
        <v>71</v>
      </c>
      <c r="V707">
        <v>194</v>
      </c>
      <c r="W707">
        <v>4.8</v>
      </c>
      <c r="X707" t="s">
        <v>775</v>
      </c>
      <c r="Y707" t="s">
        <v>4338</v>
      </c>
      <c r="Z707">
        <v>3</v>
      </c>
      <c r="AA707" t="s">
        <v>474</v>
      </c>
      <c r="AE707" t="s">
        <v>475</v>
      </c>
      <c r="AF707" t="s">
        <v>475</v>
      </c>
      <c r="AH707">
        <v>0</v>
      </c>
      <c r="AI707">
        <v>0</v>
      </c>
      <c r="AJ707" t="s">
        <v>490</v>
      </c>
      <c r="AK707">
        <v>30047</v>
      </c>
      <c r="AL707">
        <v>33</v>
      </c>
      <c r="AM707">
        <v>20</v>
      </c>
      <c r="AN707">
        <v>1</v>
      </c>
      <c r="AO707">
        <v>294</v>
      </c>
      <c r="AP707">
        <v>2</v>
      </c>
      <c r="AQ707">
        <v>48</v>
      </c>
      <c r="AR707">
        <v>323</v>
      </c>
      <c r="AS707">
        <v>98</v>
      </c>
      <c r="AT707" t="s">
        <v>4339</v>
      </c>
      <c r="AU707">
        <v>3</v>
      </c>
      <c r="AV707">
        <v>0</v>
      </c>
      <c r="AW707" t="s">
        <v>2649</v>
      </c>
      <c r="AY707">
        <v>107</v>
      </c>
      <c r="AZ707">
        <v>10</v>
      </c>
      <c r="BA707">
        <v>0</v>
      </c>
      <c r="BB707">
        <v>0</v>
      </c>
      <c r="BC707">
        <v>1</v>
      </c>
      <c r="BD707">
        <v>628</v>
      </c>
      <c r="BE707">
        <v>342</v>
      </c>
      <c r="BF707">
        <v>43</v>
      </c>
      <c r="BG707">
        <v>38</v>
      </c>
      <c r="BH707">
        <v>11</v>
      </c>
      <c r="BI707">
        <v>0</v>
      </c>
      <c r="BJ707" t="s">
        <v>1329</v>
      </c>
      <c r="BK707">
        <v>18</v>
      </c>
      <c r="BL707">
        <v>10</v>
      </c>
      <c r="BM707">
        <v>0</v>
      </c>
      <c r="BN707">
        <v>0</v>
      </c>
      <c r="BO707">
        <v>1</v>
      </c>
      <c r="BP707">
        <v>98</v>
      </c>
      <c r="BQ707">
        <v>88</v>
      </c>
      <c r="BR707">
        <v>1</v>
      </c>
      <c r="BS707">
        <v>0.52669999999999995</v>
      </c>
      <c r="BT707">
        <v>38</v>
      </c>
      <c r="BU707">
        <v>11</v>
      </c>
      <c r="BV707">
        <v>0</v>
      </c>
      <c r="BW707">
        <v>0.77549999999999997</v>
      </c>
      <c r="BX707">
        <v>0.66239999999999999</v>
      </c>
      <c r="BY707">
        <v>0.77549999999999997</v>
      </c>
      <c r="BZ707">
        <v>0</v>
      </c>
      <c r="CA707">
        <v>0</v>
      </c>
      <c r="CK707">
        <v>27.054549999999999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</row>
    <row r="708" spans="1:96" x14ac:dyDescent="0.3">
      <c r="A708">
        <v>2005</v>
      </c>
      <c r="B708" t="s">
        <v>1335</v>
      </c>
      <c r="C708" t="s">
        <v>4340</v>
      </c>
      <c r="D708" t="s">
        <v>2721</v>
      </c>
      <c r="E708" t="s">
        <v>521</v>
      </c>
      <c r="F708">
        <v>32.091569999999997</v>
      </c>
      <c r="G708">
        <v>31.43487</v>
      </c>
      <c r="H708">
        <v>32.738700000000001</v>
      </c>
      <c r="I708">
        <v>0.49180000000000001</v>
      </c>
      <c r="J708">
        <v>4.3099999999999999E-2</v>
      </c>
      <c r="K708">
        <v>9.3700000000000006E-2</v>
      </c>
      <c r="L708">
        <v>0.17030000000000001</v>
      </c>
      <c r="M708">
        <v>43721.43</v>
      </c>
      <c r="N708">
        <v>73863.289999999994</v>
      </c>
      <c r="O708">
        <v>0.74860000000000004</v>
      </c>
      <c r="P708">
        <v>0.1321</v>
      </c>
      <c r="Q708">
        <v>3.7999999999999999E-2</v>
      </c>
      <c r="R708">
        <v>0.27</v>
      </c>
      <c r="S708" t="s">
        <v>539</v>
      </c>
      <c r="T708">
        <v>2</v>
      </c>
      <c r="U708">
        <v>76</v>
      </c>
      <c r="V708">
        <v>225</v>
      </c>
      <c r="W708">
        <v>4.7</v>
      </c>
      <c r="X708" t="s">
        <v>4341</v>
      </c>
      <c r="Y708" t="s">
        <v>4342</v>
      </c>
      <c r="Z708">
        <v>1</v>
      </c>
      <c r="AA708" t="s">
        <v>474</v>
      </c>
      <c r="AE708" t="s">
        <v>473</v>
      </c>
      <c r="AF708" t="s">
        <v>475</v>
      </c>
      <c r="AG708" t="s">
        <v>489</v>
      </c>
      <c r="AH708">
        <v>0</v>
      </c>
      <c r="AI708">
        <v>0</v>
      </c>
      <c r="AJ708" t="s">
        <v>490</v>
      </c>
      <c r="AK708">
        <v>77520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 t="s">
        <v>4343</v>
      </c>
      <c r="AU708">
        <v>2</v>
      </c>
      <c r="AV708">
        <v>1</v>
      </c>
      <c r="AW708" t="s">
        <v>2724</v>
      </c>
      <c r="AY708">
        <v>59</v>
      </c>
      <c r="AZ708">
        <v>3</v>
      </c>
      <c r="BA708">
        <v>8</v>
      </c>
      <c r="BB708">
        <v>0</v>
      </c>
      <c r="BC708">
        <v>0.2727</v>
      </c>
      <c r="BD708">
        <v>323</v>
      </c>
      <c r="BE708">
        <v>302</v>
      </c>
      <c r="BF708">
        <v>15</v>
      </c>
      <c r="BG708">
        <v>18</v>
      </c>
      <c r="BH708">
        <v>40</v>
      </c>
      <c r="BI708">
        <v>0</v>
      </c>
      <c r="BJ708" t="s">
        <v>2688</v>
      </c>
      <c r="BK708">
        <v>2</v>
      </c>
      <c r="BL708">
        <v>3</v>
      </c>
      <c r="BM708">
        <v>8</v>
      </c>
      <c r="BN708">
        <v>0</v>
      </c>
      <c r="BO708">
        <v>0.2727</v>
      </c>
      <c r="BP708">
        <v>10</v>
      </c>
      <c r="BQ708">
        <v>14</v>
      </c>
      <c r="BR708">
        <v>0</v>
      </c>
      <c r="BS708">
        <v>0.41670000000000001</v>
      </c>
      <c r="BT708">
        <v>10</v>
      </c>
      <c r="BU708">
        <v>14</v>
      </c>
      <c r="BV708">
        <v>0</v>
      </c>
      <c r="BW708">
        <v>0.41670000000000001</v>
      </c>
      <c r="BX708">
        <v>0.52810000000000001</v>
      </c>
      <c r="BY708">
        <v>0.31030000000000002</v>
      </c>
      <c r="BZ708">
        <v>0</v>
      </c>
      <c r="CA708">
        <v>0</v>
      </c>
      <c r="CB708">
        <v>1955</v>
      </c>
      <c r="CC708" t="s">
        <v>480</v>
      </c>
      <c r="CE708">
        <v>0</v>
      </c>
      <c r="CF708" t="s">
        <v>531</v>
      </c>
      <c r="CG708">
        <v>2000</v>
      </c>
      <c r="CH708" t="s">
        <v>1335</v>
      </c>
      <c r="CI708">
        <v>50</v>
      </c>
      <c r="CJ708">
        <v>5</v>
      </c>
      <c r="CK708">
        <v>27.384869999999999</v>
      </c>
      <c r="CL708">
        <v>0</v>
      </c>
      <c r="CM708">
        <v>0</v>
      </c>
      <c r="CN708">
        <v>0</v>
      </c>
      <c r="CO708">
        <v>0</v>
      </c>
      <c r="CP708">
        <v>0</v>
      </c>
      <c r="CQ708">
        <v>0</v>
      </c>
      <c r="CR708">
        <v>0</v>
      </c>
    </row>
    <row r="709" spans="1:96" x14ac:dyDescent="0.3">
      <c r="A709">
        <v>2005</v>
      </c>
      <c r="B709" t="s">
        <v>1335</v>
      </c>
      <c r="C709" t="s">
        <v>4344</v>
      </c>
      <c r="D709" t="s">
        <v>1157</v>
      </c>
      <c r="E709" t="s">
        <v>521</v>
      </c>
      <c r="F709">
        <v>31.506209999999999</v>
      </c>
      <c r="G709">
        <v>30.185089999999999</v>
      </c>
      <c r="H709">
        <v>32.847830000000002</v>
      </c>
      <c r="I709">
        <v>0.50600000000000001</v>
      </c>
      <c r="J709">
        <v>4.8599999999999997E-2</v>
      </c>
      <c r="K709">
        <v>0.1045</v>
      </c>
      <c r="L709">
        <v>0.1804</v>
      </c>
      <c r="M709">
        <v>35247.32</v>
      </c>
      <c r="N709">
        <v>80395.03</v>
      </c>
      <c r="O709">
        <v>0.74960000000000004</v>
      </c>
      <c r="P709">
        <v>0.21920000000000001</v>
      </c>
      <c r="Q709">
        <v>7.8799999999999995E-2</v>
      </c>
      <c r="R709">
        <v>0.84</v>
      </c>
      <c r="S709" t="s">
        <v>539</v>
      </c>
      <c r="T709">
        <v>2</v>
      </c>
      <c r="U709">
        <v>74</v>
      </c>
      <c r="V709">
        <v>180</v>
      </c>
      <c r="W709">
        <v>4.8</v>
      </c>
      <c r="X709" t="s">
        <v>2710</v>
      </c>
      <c r="Y709" t="s">
        <v>3921</v>
      </c>
      <c r="Z709">
        <v>33</v>
      </c>
      <c r="AA709" t="s">
        <v>474</v>
      </c>
      <c r="AD709">
        <v>3.3</v>
      </c>
      <c r="AE709" t="s">
        <v>475</v>
      </c>
      <c r="AF709" t="s">
        <v>473</v>
      </c>
      <c r="AH709">
        <v>0</v>
      </c>
      <c r="AI709">
        <v>0</v>
      </c>
      <c r="AJ709" t="s">
        <v>490</v>
      </c>
      <c r="AK709">
        <v>77802</v>
      </c>
      <c r="AL709">
        <v>479</v>
      </c>
      <c r="AM709">
        <v>300</v>
      </c>
      <c r="AN709">
        <v>13</v>
      </c>
      <c r="AO709">
        <v>4021</v>
      </c>
      <c r="AP709">
        <v>24</v>
      </c>
      <c r="AQ709">
        <v>641</v>
      </c>
      <c r="AR709">
        <v>4530</v>
      </c>
      <c r="AS709">
        <v>121.85</v>
      </c>
      <c r="AT709" t="s">
        <v>4345</v>
      </c>
      <c r="AU709">
        <v>5</v>
      </c>
      <c r="AV709">
        <v>0</v>
      </c>
      <c r="AW709" t="s">
        <v>1780</v>
      </c>
      <c r="AX709" t="s">
        <v>4346</v>
      </c>
      <c r="AY709">
        <v>59</v>
      </c>
      <c r="AZ709">
        <v>3</v>
      </c>
      <c r="BA709">
        <v>8</v>
      </c>
      <c r="BB709">
        <v>0</v>
      </c>
      <c r="BC709">
        <v>0.2727</v>
      </c>
      <c r="BD709">
        <v>323</v>
      </c>
      <c r="BE709">
        <v>302</v>
      </c>
      <c r="BF709">
        <v>15</v>
      </c>
      <c r="BG709">
        <v>18</v>
      </c>
      <c r="BH709">
        <v>40</v>
      </c>
      <c r="BI709">
        <v>0</v>
      </c>
      <c r="BJ709" t="s">
        <v>2688</v>
      </c>
      <c r="BK709">
        <v>2</v>
      </c>
      <c r="BL709">
        <v>3</v>
      </c>
      <c r="BM709">
        <v>8</v>
      </c>
      <c r="BN709">
        <v>0</v>
      </c>
      <c r="BO709">
        <v>0.2727</v>
      </c>
      <c r="BP709">
        <v>10</v>
      </c>
      <c r="BQ709">
        <v>14</v>
      </c>
      <c r="BR709">
        <v>0</v>
      </c>
      <c r="BS709">
        <v>0.41670000000000001</v>
      </c>
      <c r="BT709">
        <v>10</v>
      </c>
      <c r="BU709">
        <v>14</v>
      </c>
      <c r="BV709">
        <v>0</v>
      </c>
      <c r="BW709">
        <v>0.41670000000000001</v>
      </c>
      <c r="BX709">
        <v>0.52810000000000001</v>
      </c>
      <c r="BY709">
        <v>0.31030000000000002</v>
      </c>
      <c r="BZ709">
        <v>0</v>
      </c>
      <c r="CA709">
        <v>0</v>
      </c>
      <c r="CB709">
        <v>1955</v>
      </c>
      <c r="CC709" t="s">
        <v>480</v>
      </c>
      <c r="CE709">
        <v>0</v>
      </c>
      <c r="CF709" t="s">
        <v>531</v>
      </c>
      <c r="CG709">
        <v>2000</v>
      </c>
      <c r="CH709" t="s">
        <v>1335</v>
      </c>
      <c r="CI709">
        <v>50</v>
      </c>
      <c r="CJ709">
        <v>5</v>
      </c>
      <c r="CK709">
        <v>23.10811</v>
      </c>
      <c r="CL709">
        <v>1</v>
      </c>
      <c r="CM709">
        <v>0</v>
      </c>
      <c r="CN709">
        <v>0</v>
      </c>
      <c r="CO709">
        <v>0</v>
      </c>
      <c r="CP709">
        <v>0</v>
      </c>
      <c r="CQ709">
        <v>0</v>
      </c>
      <c r="CR709">
        <v>0</v>
      </c>
    </row>
    <row r="710" spans="1:96" x14ac:dyDescent="0.3">
      <c r="A710">
        <v>2005</v>
      </c>
      <c r="B710" t="s">
        <v>1335</v>
      </c>
      <c r="C710" t="s">
        <v>4347</v>
      </c>
      <c r="D710" t="s">
        <v>4348</v>
      </c>
      <c r="E710" t="s">
        <v>521</v>
      </c>
      <c r="F710">
        <v>33.5</v>
      </c>
      <c r="G710">
        <v>32.6</v>
      </c>
      <c r="H710">
        <v>34.4</v>
      </c>
      <c r="I710">
        <v>0.50509999999999999</v>
      </c>
      <c r="J710">
        <v>3.04E-2</v>
      </c>
      <c r="K710">
        <v>8.3199999999999996E-2</v>
      </c>
      <c r="L710">
        <v>0.1666</v>
      </c>
      <c r="M710">
        <v>43908</v>
      </c>
      <c r="N710">
        <v>74600</v>
      </c>
      <c r="O710">
        <v>0.73540000000000005</v>
      </c>
      <c r="P710">
        <v>7.0300000000000001E-2</v>
      </c>
      <c r="Q710">
        <v>1.44E-2</v>
      </c>
      <c r="R710">
        <v>2.11</v>
      </c>
      <c r="S710" t="s">
        <v>486</v>
      </c>
      <c r="T710">
        <v>2</v>
      </c>
      <c r="U710">
        <v>73.5</v>
      </c>
      <c r="V710">
        <v>185</v>
      </c>
      <c r="W710">
        <v>4.5</v>
      </c>
      <c r="X710" t="s">
        <v>3961</v>
      </c>
      <c r="Y710" t="s">
        <v>4349</v>
      </c>
      <c r="Z710">
        <v>0</v>
      </c>
      <c r="AA710" t="s">
        <v>474</v>
      </c>
      <c r="AD710">
        <v>3.4</v>
      </c>
      <c r="AE710" t="s">
        <v>475</v>
      </c>
      <c r="AF710" t="s">
        <v>473</v>
      </c>
      <c r="AH710">
        <v>0</v>
      </c>
      <c r="AI710">
        <v>0</v>
      </c>
      <c r="AJ710" t="s">
        <v>490</v>
      </c>
      <c r="AK710">
        <v>76009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T710" t="s">
        <v>4350</v>
      </c>
      <c r="AU710">
        <v>2</v>
      </c>
      <c r="AV710">
        <v>0</v>
      </c>
      <c r="AW710" t="s">
        <v>4351</v>
      </c>
      <c r="AX710" t="s">
        <v>1342</v>
      </c>
      <c r="AY710">
        <v>59</v>
      </c>
      <c r="AZ710">
        <v>3</v>
      </c>
      <c r="BA710">
        <v>8</v>
      </c>
      <c r="BB710">
        <v>0</v>
      </c>
      <c r="BC710">
        <v>0.2727</v>
      </c>
      <c r="BD710">
        <v>323</v>
      </c>
      <c r="BE710">
        <v>302</v>
      </c>
      <c r="BF710">
        <v>15</v>
      </c>
      <c r="BG710">
        <v>18</v>
      </c>
      <c r="BH710">
        <v>40</v>
      </c>
      <c r="BI710">
        <v>0</v>
      </c>
      <c r="BJ710" t="s">
        <v>2688</v>
      </c>
      <c r="BK710">
        <v>2</v>
      </c>
      <c r="BL710">
        <v>3</v>
      </c>
      <c r="BM710">
        <v>8</v>
      </c>
      <c r="BN710">
        <v>0</v>
      </c>
      <c r="BO710">
        <v>0.2727</v>
      </c>
      <c r="BP710">
        <v>10</v>
      </c>
      <c r="BQ710">
        <v>14</v>
      </c>
      <c r="BR710">
        <v>0</v>
      </c>
      <c r="BS710">
        <v>0.41670000000000001</v>
      </c>
      <c r="BT710">
        <v>10</v>
      </c>
      <c r="BU710">
        <v>14</v>
      </c>
      <c r="BV710">
        <v>0</v>
      </c>
      <c r="BW710">
        <v>0.41670000000000001</v>
      </c>
      <c r="BX710">
        <v>0.52810000000000001</v>
      </c>
      <c r="BY710">
        <v>0.31030000000000002</v>
      </c>
      <c r="BZ710">
        <v>0</v>
      </c>
      <c r="CA710">
        <v>0</v>
      </c>
      <c r="CB710">
        <v>1955</v>
      </c>
      <c r="CC710" t="s">
        <v>480</v>
      </c>
      <c r="CE710">
        <v>0</v>
      </c>
      <c r="CF710" t="s">
        <v>531</v>
      </c>
      <c r="CG710">
        <v>2000</v>
      </c>
      <c r="CH710" t="s">
        <v>1335</v>
      </c>
      <c r="CI710">
        <v>50</v>
      </c>
      <c r="CJ710">
        <v>5</v>
      </c>
      <c r="CK710">
        <v>24.07423</v>
      </c>
      <c r="CL710">
        <v>1</v>
      </c>
      <c r="CM710">
        <v>0</v>
      </c>
      <c r="CN710">
        <v>0</v>
      </c>
      <c r="CO710">
        <v>0</v>
      </c>
      <c r="CP710">
        <v>0</v>
      </c>
      <c r="CQ710">
        <v>0</v>
      </c>
      <c r="CR710">
        <v>0</v>
      </c>
    </row>
    <row r="711" spans="1:96" x14ac:dyDescent="0.3">
      <c r="A711">
        <v>2005</v>
      </c>
      <c r="B711" t="s">
        <v>99</v>
      </c>
      <c r="C711" t="s">
        <v>4352</v>
      </c>
      <c r="D711" t="s">
        <v>4133</v>
      </c>
      <c r="E711" t="s">
        <v>550</v>
      </c>
      <c r="F711">
        <v>34.002780000000001</v>
      </c>
      <c r="G711">
        <v>32.63973</v>
      </c>
      <c r="H711">
        <v>35.151260000000001</v>
      </c>
      <c r="I711">
        <v>0.49930000000000002</v>
      </c>
      <c r="J711">
        <v>5.7700000000000001E-2</v>
      </c>
      <c r="K711">
        <v>0.12280000000000001</v>
      </c>
      <c r="L711">
        <v>0.21049999999999999</v>
      </c>
      <c r="M711">
        <v>38186.01</v>
      </c>
      <c r="N711">
        <v>147060.1</v>
      </c>
      <c r="O711">
        <v>0.70399999999999996</v>
      </c>
      <c r="P711">
        <v>0.1474</v>
      </c>
      <c r="Q711">
        <v>3.9399999999999998E-2</v>
      </c>
      <c r="R711">
        <v>6.42</v>
      </c>
      <c r="S711" t="s">
        <v>558</v>
      </c>
      <c r="T711">
        <v>4</v>
      </c>
      <c r="U711">
        <v>75</v>
      </c>
      <c r="V711">
        <v>215</v>
      </c>
      <c r="X711" t="s">
        <v>2349</v>
      </c>
      <c r="Y711" t="s">
        <v>4353</v>
      </c>
      <c r="Z711">
        <v>23</v>
      </c>
      <c r="AA711" t="s">
        <v>474</v>
      </c>
      <c r="AE711" t="s">
        <v>475</v>
      </c>
      <c r="AF711" t="s">
        <v>473</v>
      </c>
      <c r="AH711">
        <v>0</v>
      </c>
      <c r="AI711">
        <v>0</v>
      </c>
      <c r="AJ711" t="s">
        <v>490</v>
      </c>
      <c r="AL711">
        <v>720</v>
      </c>
      <c r="AM711">
        <v>381</v>
      </c>
      <c r="AN711">
        <v>32</v>
      </c>
      <c r="AO711">
        <v>4904</v>
      </c>
      <c r="AP711">
        <v>23</v>
      </c>
      <c r="AQ711">
        <v>818</v>
      </c>
      <c r="AR711">
        <v>4738</v>
      </c>
      <c r="AS711">
        <v>213.22</v>
      </c>
      <c r="AT711" t="s">
        <v>4354</v>
      </c>
      <c r="AU711">
        <v>4</v>
      </c>
      <c r="AV711">
        <v>0</v>
      </c>
      <c r="AW711" t="s">
        <v>4355</v>
      </c>
      <c r="AY711">
        <v>103</v>
      </c>
      <c r="AZ711">
        <v>3</v>
      </c>
      <c r="BA711">
        <v>9</v>
      </c>
      <c r="BB711">
        <v>0</v>
      </c>
      <c r="BC711">
        <v>0.25</v>
      </c>
      <c r="BD711">
        <v>411</v>
      </c>
      <c r="BE711">
        <v>486</v>
      </c>
      <c r="BF711">
        <v>24</v>
      </c>
      <c r="BG711">
        <v>14</v>
      </c>
      <c r="BH711">
        <v>44</v>
      </c>
      <c r="BI711">
        <v>0</v>
      </c>
      <c r="BJ711" t="s">
        <v>3580</v>
      </c>
      <c r="BK711">
        <v>1</v>
      </c>
      <c r="BL711">
        <v>3</v>
      </c>
      <c r="BM711">
        <v>9</v>
      </c>
      <c r="BN711">
        <v>0</v>
      </c>
      <c r="BO711">
        <v>0.25</v>
      </c>
      <c r="BP711">
        <v>3</v>
      </c>
      <c r="BQ711">
        <v>9</v>
      </c>
      <c r="BR711">
        <v>0</v>
      </c>
      <c r="BS711">
        <v>0.25</v>
      </c>
      <c r="BT711">
        <v>3</v>
      </c>
      <c r="BU711">
        <v>9</v>
      </c>
      <c r="BV711">
        <v>0</v>
      </c>
      <c r="BW711">
        <v>0.25</v>
      </c>
      <c r="BX711">
        <v>0.4723</v>
      </c>
      <c r="BY711">
        <v>0.2414</v>
      </c>
      <c r="BZ711">
        <v>0</v>
      </c>
      <c r="CA711">
        <v>0</v>
      </c>
      <c r="CB711">
        <v>1962</v>
      </c>
      <c r="CC711" t="s">
        <v>480</v>
      </c>
      <c r="CE711">
        <v>0</v>
      </c>
      <c r="CF711" t="s">
        <v>527</v>
      </c>
      <c r="CG711">
        <v>1987</v>
      </c>
      <c r="CH711" t="s">
        <v>706</v>
      </c>
      <c r="CI711">
        <v>43</v>
      </c>
      <c r="CJ711">
        <v>18</v>
      </c>
      <c r="CK711">
        <v>26.87022</v>
      </c>
      <c r="CL711">
        <v>1</v>
      </c>
      <c r="CM711">
        <v>0</v>
      </c>
      <c r="CN711">
        <v>0</v>
      </c>
      <c r="CO711">
        <v>0</v>
      </c>
      <c r="CP711">
        <v>0</v>
      </c>
      <c r="CQ711">
        <v>0</v>
      </c>
      <c r="CR711">
        <v>0</v>
      </c>
    </row>
    <row r="712" spans="1:96" x14ac:dyDescent="0.3">
      <c r="A712">
        <v>2005</v>
      </c>
      <c r="B712" t="s">
        <v>1084</v>
      </c>
      <c r="C712" t="s">
        <v>4356</v>
      </c>
      <c r="D712" t="s">
        <v>4006</v>
      </c>
      <c r="E712" t="s">
        <v>3426</v>
      </c>
      <c r="F712">
        <v>32.402670000000001</v>
      </c>
      <c r="G712">
        <v>31.872669999999999</v>
      </c>
      <c r="H712">
        <v>32.944330000000001</v>
      </c>
      <c r="I712">
        <v>0.50180000000000002</v>
      </c>
      <c r="J712">
        <v>5.2499999999999998E-2</v>
      </c>
      <c r="K712">
        <v>0.1153</v>
      </c>
      <c r="L712">
        <v>0.20130000000000001</v>
      </c>
      <c r="M712">
        <v>35018.79</v>
      </c>
      <c r="N712">
        <v>90254.52</v>
      </c>
      <c r="O712">
        <v>0.85450000000000004</v>
      </c>
      <c r="P712">
        <v>0.18160000000000001</v>
      </c>
      <c r="Q712">
        <v>4.65E-2</v>
      </c>
      <c r="R712">
        <v>0</v>
      </c>
      <c r="S712" t="s">
        <v>539</v>
      </c>
      <c r="T712">
        <v>2</v>
      </c>
      <c r="U712">
        <v>76.5</v>
      </c>
      <c r="V712">
        <v>203</v>
      </c>
      <c r="W712">
        <v>4.8</v>
      </c>
      <c r="X712" t="s">
        <v>4357</v>
      </c>
      <c r="Y712" t="s">
        <v>1675</v>
      </c>
      <c r="AA712" t="s">
        <v>474</v>
      </c>
      <c r="AE712" t="s">
        <v>475</v>
      </c>
      <c r="AH712">
        <v>0</v>
      </c>
      <c r="AI712">
        <v>0</v>
      </c>
      <c r="AJ712" t="s">
        <v>490</v>
      </c>
      <c r="AK712">
        <v>83204</v>
      </c>
      <c r="AU712">
        <v>0</v>
      </c>
      <c r="AW712" t="s">
        <v>4358</v>
      </c>
      <c r="AY712">
        <v>97</v>
      </c>
      <c r="AZ712">
        <v>3</v>
      </c>
      <c r="BA712">
        <v>8</v>
      </c>
      <c r="BB712">
        <v>0</v>
      </c>
      <c r="BC712">
        <v>0.2727</v>
      </c>
      <c r="BD712">
        <v>427</v>
      </c>
      <c r="BE712">
        <v>391</v>
      </c>
      <c r="BF712">
        <v>21</v>
      </c>
      <c r="BG712">
        <v>29</v>
      </c>
      <c r="BH712">
        <v>27</v>
      </c>
      <c r="BI712">
        <v>0</v>
      </c>
      <c r="BJ712" t="s">
        <v>2697</v>
      </c>
      <c r="BK712">
        <v>6</v>
      </c>
      <c r="BL712">
        <v>3</v>
      </c>
      <c r="BM712">
        <v>8</v>
      </c>
      <c r="BN712">
        <v>0</v>
      </c>
      <c r="BO712">
        <v>0.2727</v>
      </c>
      <c r="BP712">
        <v>33</v>
      </c>
      <c r="BQ712">
        <v>34</v>
      </c>
      <c r="BR712">
        <v>0</v>
      </c>
      <c r="BS712">
        <v>0.49249999999999999</v>
      </c>
      <c r="BT712">
        <v>29</v>
      </c>
      <c r="BU712">
        <v>27</v>
      </c>
      <c r="BV712">
        <v>0</v>
      </c>
      <c r="BW712">
        <v>0.51790000000000003</v>
      </c>
      <c r="BX712">
        <v>0.53400000000000003</v>
      </c>
      <c r="BY712">
        <v>0.51790000000000003</v>
      </c>
      <c r="BZ712">
        <v>0</v>
      </c>
      <c r="CA712">
        <v>0</v>
      </c>
      <c r="CK712">
        <v>24.38532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0</v>
      </c>
    </row>
    <row r="713" spans="1:96" x14ac:dyDescent="0.3">
      <c r="A713">
        <v>2005</v>
      </c>
      <c r="B713" t="s">
        <v>167</v>
      </c>
      <c r="C713" t="s">
        <v>4359</v>
      </c>
      <c r="D713" t="s">
        <v>3480</v>
      </c>
      <c r="E713" t="s">
        <v>1042</v>
      </c>
      <c r="F713">
        <v>33.956679999999999</v>
      </c>
      <c r="G713">
        <v>33.222769999999997</v>
      </c>
      <c r="H713">
        <v>34.707360000000001</v>
      </c>
      <c r="I713">
        <v>0.49840000000000001</v>
      </c>
      <c r="J713">
        <v>4.87E-2</v>
      </c>
      <c r="K713">
        <v>9.7699999999999995E-2</v>
      </c>
      <c r="L713">
        <v>0.1721</v>
      </c>
      <c r="M713">
        <v>61116.41</v>
      </c>
      <c r="N713">
        <v>166483.6</v>
      </c>
      <c r="O713">
        <v>0.8387</v>
      </c>
      <c r="P713">
        <v>0.28520000000000001</v>
      </c>
      <c r="Q713">
        <v>8.3599999999999994E-2</v>
      </c>
      <c r="R713">
        <v>1.1399999999999999</v>
      </c>
      <c r="S713" t="s">
        <v>486</v>
      </c>
      <c r="T713">
        <v>3</v>
      </c>
      <c r="U713">
        <v>72</v>
      </c>
      <c r="V713">
        <v>190</v>
      </c>
      <c r="W713">
        <v>4.5999999999999996</v>
      </c>
      <c r="X713" t="s">
        <v>1223</v>
      </c>
      <c r="Y713" t="s">
        <v>4360</v>
      </c>
      <c r="Z713">
        <v>0</v>
      </c>
      <c r="AA713" t="s">
        <v>512</v>
      </c>
      <c r="AE713" t="s">
        <v>475</v>
      </c>
      <c r="AF713" t="s">
        <v>473</v>
      </c>
      <c r="AH713">
        <v>0</v>
      </c>
      <c r="AI713">
        <v>0</v>
      </c>
      <c r="AJ713" t="s">
        <v>490</v>
      </c>
      <c r="AK713">
        <v>60504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T713" t="s">
        <v>4361</v>
      </c>
      <c r="AU713">
        <v>3</v>
      </c>
      <c r="AV713">
        <v>0</v>
      </c>
      <c r="AW713" t="s">
        <v>4362</v>
      </c>
      <c r="AX713" t="s">
        <v>179</v>
      </c>
      <c r="AY713">
        <v>109</v>
      </c>
      <c r="AZ713">
        <v>3</v>
      </c>
      <c r="BA713">
        <v>8</v>
      </c>
      <c r="BB713">
        <v>0</v>
      </c>
      <c r="BC713">
        <v>0.2727</v>
      </c>
      <c r="BD713">
        <v>516</v>
      </c>
      <c r="BE713">
        <v>469</v>
      </c>
      <c r="BF713">
        <v>47</v>
      </c>
      <c r="BG713">
        <v>24</v>
      </c>
      <c r="BH713">
        <v>34</v>
      </c>
      <c r="BI713">
        <v>0</v>
      </c>
      <c r="BJ713" t="s">
        <v>1871</v>
      </c>
      <c r="BK713">
        <v>3</v>
      </c>
      <c r="BL713">
        <v>7</v>
      </c>
      <c r="BM713">
        <v>4</v>
      </c>
      <c r="BN713">
        <v>0</v>
      </c>
      <c r="BO713">
        <v>0.63639999999999997</v>
      </c>
      <c r="BP713">
        <v>23</v>
      </c>
      <c r="BQ713">
        <v>14</v>
      </c>
      <c r="BR713">
        <v>0</v>
      </c>
      <c r="BS713">
        <v>0.62160000000000004</v>
      </c>
      <c r="BT713">
        <v>23</v>
      </c>
      <c r="BU713">
        <v>14</v>
      </c>
      <c r="BV713">
        <v>0</v>
      </c>
      <c r="BW713">
        <v>0.62160000000000004</v>
      </c>
      <c r="BX713">
        <v>0.54549999999999998</v>
      </c>
      <c r="BY713">
        <v>0.4138</v>
      </c>
      <c r="BZ713">
        <v>0</v>
      </c>
      <c r="CA713">
        <v>1</v>
      </c>
      <c r="CB713">
        <v>1954</v>
      </c>
      <c r="CC713" t="s">
        <v>480</v>
      </c>
      <c r="CE713">
        <v>0</v>
      </c>
      <c r="CF713" t="s">
        <v>481</v>
      </c>
      <c r="CG713">
        <v>1978</v>
      </c>
      <c r="CH713" t="s">
        <v>825</v>
      </c>
      <c r="CI713">
        <v>51</v>
      </c>
      <c r="CJ713">
        <v>27</v>
      </c>
      <c r="CK713">
        <v>25.765820000000001</v>
      </c>
      <c r="CL713">
        <v>1</v>
      </c>
      <c r="CM713">
        <v>1</v>
      </c>
      <c r="CN713">
        <v>0</v>
      </c>
      <c r="CO713">
        <v>0</v>
      </c>
      <c r="CP713">
        <v>0</v>
      </c>
      <c r="CQ713">
        <v>0</v>
      </c>
      <c r="CR713">
        <v>0</v>
      </c>
    </row>
    <row r="714" spans="1:96" x14ac:dyDescent="0.3">
      <c r="A714">
        <v>2005</v>
      </c>
      <c r="B714" t="s">
        <v>65</v>
      </c>
      <c r="C714" t="s">
        <v>4363</v>
      </c>
      <c r="D714" t="s">
        <v>4364</v>
      </c>
      <c r="E714" t="s">
        <v>1042</v>
      </c>
      <c r="F714">
        <v>35.316510000000001</v>
      </c>
      <c r="G714">
        <v>34.319899999999997</v>
      </c>
      <c r="H714">
        <v>36.29175</v>
      </c>
      <c r="I714">
        <v>0.50749999999999995</v>
      </c>
      <c r="J714">
        <v>4.5400000000000003E-2</v>
      </c>
      <c r="K714">
        <v>9.9299999999999999E-2</v>
      </c>
      <c r="L714">
        <v>0.18390000000000001</v>
      </c>
      <c r="M714">
        <v>60469.88</v>
      </c>
      <c r="N714">
        <v>163166</v>
      </c>
      <c r="O714">
        <v>0.84689999999999999</v>
      </c>
      <c r="P714">
        <v>0.1953</v>
      </c>
      <c r="Q714">
        <v>5.45E-2</v>
      </c>
      <c r="R714">
        <v>1.82</v>
      </c>
      <c r="S714" t="s">
        <v>486</v>
      </c>
      <c r="T714">
        <v>4</v>
      </c>
      <c r="U714">
        <v>73</v>
      </c>
      <c r="V714">
        <v>200</v>
      </c>
      <c r="W714">
        <v>4.5999999999999996</v>
      </c>
      <c r="X714" t="s">
        <v>2425</v>
      </c>
      <c r="Y714" t="s">
        <v>1080</v>
      </c>
      <c r="Z714">
        <v>38</v>
      </c>
      <c r="AA714" t="s">
        <v>474</v>
      </c>
      <c r="AD714">
        <v>3.3</v>
      </c>
      <c r="AE714" t="s">
        <v>475</v>
      </c>
      <c r="AF714" t="s">
        <v>473</v>
      </c>
      <c r="AH714">
        <v>0</v>
      </c>
      <c r="AI714">
        <v>0</v>
      </c>
      <c r="AJ714" t="s">
        <v>490</v>
      </c>
      <c r="AK714">
        <v>60441</v>
      </c>
      <c r="AL714">
        <v>768</v>
      </c>
      <c r="AM714">
        <v>432</v>
      </c>
      <c r="AN714">
        <v>20</v>
      </c>
      <c r="AO714">
        <v>5154</v>
      </c>
      <c r="AP714">
        <v>40</v>
      </c>
      <c r="AQ714">
        <v>961</v>
      </c>
      <c r="AR714">
        <v>5164</v>
      </c>
      <c r="AS714">
        <v>135.63</v>
      </c>
      <c r="AT714" t="s">
        <v>4365</v>
      </c>
      <c r="AU714">
        <v>5</v>
      </c>
      <c r="AV714">
        <v>0</v>
      </c>
      <c r="AW714" t="s">
        <v>4366</v>
      </c>
      <c r="AX714" t="s">
        <v>1046</v>
      </c>
      <c r="AY714">
        <v>107</v>
      </c>
      <c r="AZ714">
        <v>10</v>
      </c>
      <c r="BA714">
        <v>2</v>
      </c>
      <c r="BB714">
        <v>0</v>
      </c>
      <c r="BC714">
        <v>0.83330000000000004</v>
      </c>
      <c r="BD714">
        <v>516</v>
      </c>
      <c r="BE714">
        <v>461</v>
      </c>
      <c r="BF714">
        <v>36</v>
      </c>
      <c r="BG714">
        <v>41</v>
      </c>
      <c r="BH714">
        <v>21</v>
      </c>
      <c r="BI714">
        <v>0</v>
      </c>
      <c r="BJ714" t="s">
        <v>1370</v>
      </c>
      <c r="BK714">
        <v>9</v>
      </c>
      <c r="BL714">
        <v>10</v>
      </c>
      <c r="BM714">
        <v>2</v>
      </c>
      <c r="BN714">
        <v>0</v>
      </c>
      <c r="BO714">
        <v>0.83330000000000004</v>
      </c>
      <c r="BP714">
        <v>54</v>
      </c>
      <c r="BQ714">
        <v>52</v>
      </c>
      <c r="BR714">
        <v>0</v>
      </c>
      <c r="BS714">
        <v>0.50939999999999996</v>
      </c>
      <c r="BT714">
        <v>41</v>
      </c>
      <c r="BU714">
        <v>21</v>
      </c>
      <c r="BV714">
        <v>0</v>
      </c>
      <c r="BW714">
        <v>0.6613</v>
      </c>
      <c r="BX714">
        <v>0.54490000000000005</v>
      </c>
      <c r="BY714">
        <v>0.6613</v>
      </c>
      <c r="BZ714">
        <v>0</v>
      </c>
      <c r="CA714">
        <v>0</v>
      </c>
      <c r="CB714">
        <v>1955</v>
      </c>
      <c r="CC714" t="s">
        <v>480</v>
      </c>
      <c r="CE714">
        <v>0</v>
      </c>
      <c r="CF714" t="s">
        <v>527</v>
      </c>
      <c r="CG714">
        <v>1977</v>
      </c>
      <c r="CH714" t="s">
        <v>164</v>
      </c>
      <c r="CI714">
        <v>50</v>
      </c>
      <c r="CJ714">
        <v>28</v>
      </c>
      <c r="CK714">
        <v>26.383939999999999</v>
      </c>
      <c r="CL714">
        <v>1</v>
      </c>
      <c r="CM714">
        <v>0</v>
      </c>
      <c r="CN714">
        <v>0</v>
      </c>
      <c r="CO714">
        <v>0</v>
      </c>
      <c r="CP714">
        <v>0</v>
      </c>
      <c r="CQ714">
        <v>0</v>
      </c>
      <c r="CR714">
        <v>0</v>
      </c>
    </row>
    <row r="715" spans="1:96" x14ac:dyDescent="0.3">
      <c r="A715">
        <v>2005</v>
      </c>
      <c r="B715" t="s">
        <v>171</v>
      </c>
      <c r="C715" t="s">
        <v>4367</v>
      </c>
      <c r="D715" t="s">
        <v>4368</v>
      </c>
      <c r="E715" t="s">
        <v>577</v>
      </c>
      <c r="F715">
        <v>34.251669999999997</v>
      </c>
      <c r="G715">
        <v>33.17333</v>
      </c>
      <c r="H715">
        <v>35.310830000000003</v>
      </c>
      <c r="I715">
        <v>0.50860000000000005</v>
      </c>
      <c r="J715">
        <v>6.3700000000000007E-2</v>
      </c>
      <c r="K715">
        <v>0.13039999999999999</v>
      </c>
      <c r="L715">
        <v>0.21440000000000001</v>
      </c>
      <c r="M715">
        <v>38347.56</v>
      </c>
      <c r="N715">
        <v>98686.67</v>
      </c>
      <c r="O715">
        <v>0.90100000000000002</v>
      </c>
      <c r="P715">
        <v>0.30869999999999997</v>
      </c>
      <c r="Q715">
        <v>0.12130000000000001</v>
      </c>
      <c r="R715">
        <v>4.66</v>
      </c>
      <c r="S715" t="s">
        <v>498</v>
      </c>
      <c r="T715">
        <v>2</v>
      </c>
      <c r="U715">
        <v>76.5</v>
      </c>
      <c r="V715">
        <v>228</v>
      </c>
      <c r="W715">
        <v>4.8</v>
      </c>
      <c r="X715" t="s">
        <v>4369</v>
      </c>
      <c r="Y715" t="s">
        <v>3431</v>
      </c>
      <c r="Z715">
        <v>2</v>
      </c>
      <c r="AA715" t="s">
        <v>474</v>
      </c>
      <c r="AE715" t="s">
        <v>475</v>
      </c>
      <c r="AF715" t="s">
        <v>473</v>
      </c>
      <c r="AH715">
        <v>0</v>
      </c>
      <c r="AI715">
        <v>0</v>
      </c>
      <c r="AJ715" t="s">
        <v>490</v>
      </c>
      <c r="AK715">
        <v>72315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2</v>
      </c>
      <c r="AR715">
        <v>10</v>
      </c>
      <c r="AS715">
        <v>0</v>
      </c>
      <c r="AT715" t="s">
        <v>4370</v>
      </c>
      <c r="AU715">
        <v>2</v>
      </c>
      <c r="AV715">
        <v>0</v>
      </c>
      <c r="AW715" t="s">
        <v>4371</v>
      </c>
      <c r="AX715" t="s">
        <v>111</v>
      </c>
      <c r="AY715">
        <v>108</v>
      </c>
      <c r="AZ715">
        <v>7</v>
      </c>
      <c r="BA715">
        <v>5</v>
      </c>
      <c r="BB715">
        <v>0</v>
      </c>
      <c r="BC715">
        <v>0.58330000000000004</v>
      </c>
      <c r="BD715">
        <v>451</v>
      </c>
      <c r="BE715">
        <v>525</v>
      </c>
      <c r="BF715">
        <v>42</v>
      </c>
      <c r="BG715">
        <v>32</v>
      </c>
      <c r="BH715">
        <v>30</v>
      </c>
      <c r="BI715">
        <v>0</v>
      </c>
      <c r="BJ715" t="s">
        <v>1988</v>
      </c>
      <c r="BK715">
        <v>10</v>
      </c>
      <c r="BL715">
        <v>7</v>
      </c>
      <c r="BM715">
        <v>5</v>
      </c>
      <c r="BN715">
        <v>0</v>
      </c>
      <c r="BO715">
        <v>0.58330000000000004</v>
      </c>
      <c r="BP715">
        <v>45</v>
      </c>
      <c r="BQ715">
        <v>72</v>
      </c>
      <c r="BR715">
        <v>0</v>
      </c>
      <c r="BS715">
        <v>0.3846</v>
      </c>
      <c r="BT715">
        <v>32</v>
      </c>
      <c r="BU715">
        <v>30</v>
      </c>
      <c r="BV715">
        <v>0</v>
      </c>
      <c r="BW715">
        <v>0.5161</v>
      </c>
      <c r="BX715">
        <v>0.48430000000000001</v>
      </c>
      <c r="BY715">
        <v>0.5161</v>
      </c>
      <c r="BZ715">
        <v>0</v>
      </c>
      <c r="CA715">
        <v>0</v>
      </c>
      <c r="CB715">
        <v>1953</v>
      </c>
      <c r="CC715" t="s">
        <v>480</v>
      </c>
      <c r="CE715">
        <v>0</v>
      </c>
      <c r="CF715" t="s">
        <v>913</v>
      </c>
      <c r="CG715">
        <v>1977</v>
      </c>
      <c r="CH715" t="s">
        <v>65</v>
      </c>
      <c r="CI715">
        <v>52</v>
      </c>
      <c r="CJ715">
        <v>28</v>
      </c>
      <c r="CK715">
        <v>27.388439999999999</v>
      </c>
      <c r="CL715">
        <v>1</v>
      </c>
      <c r="CM715">
        <v>0</v>
      </c>
      <c r="CN715">
        <v>0</v>
      </c>
      <c r="CO715">
        <v>0</v>
      </c>
      <c r="CP715">
        <v>0</v>
      </c>
      <c r="CQ715">
        <v>0</v>
      </c>
      <c r="CR715">
        <v>0</v>
      </c>
    </row>
    <row r="716" spans="1:96" x14ac:dyDescent="0.3">
      <c r="A716">
        <v>2005</v>
      </c>
      <c r="B716" t="s">
        <v>171</v>
      </c>
      <c r="C716" t="s">
        <v>4372</v>
      </c>
      <c r="D716" t="s">
        <v>3001</v>
      </c>
      <c r="E716" t="s">
        <v>1591</v>
      </c>
      <c r="F716">
        <v>34.973370000000003</v>
      </c>
      <c r="G716">
        <v>33.703049999999998</v>
      </c>
      <c r="H716">
        <v>36.183329999999998</v>
      </c>
      <c r="I716">
        <v>0.49840000000000001</v>
      </c>
      <c r="J716">
        <v>5.3400000000000003E-2</v>
      </c>
      <c r="K716">
        <v>0.11609999999999999</v>
      </c>
      <c r="L716">
        <v>0.20530000000000001</v>
      </c>
      <c r="M716">
        <v>36125.589999999997</v>
      </c>
      <c r="N716">
        <v>84210.16</v>
      </c>
      <c r="O716">
        <v>0.80149999999999999</v>
      </c>
      <c r="P716">
        <v>0.2029</v>
      </c>
      <c r="Q716">
        <v>5.8200000000000002E-2</v>
      </c>
      <c r="R716">
        <v>4.9800000000000004</v>
      </c>
      <c r="S716" t="s">
        <v>498</v>
      </c>
      <c r="T716">
        <v>2</v>
      </c>
      <c r="U716">
        <v>74</v>
      </c>
      <c r="V716">
        <v>180</v>
      </c>
      <c r="W716">
        <v>4.51</v>
      </c>
      <c r="X716" t="s">
        <v>121</v>
      </c>
      <c r="Y716" t="s">
        <v>672</v>
      </c>
      <c r="Z716">
        <v>18</v>
      </c>
      <c r="AA716" t="s">
        <v>512</v>
      </c>
      <c r="AE716" t="s">
        <v>475</v>
      </c>
      <c r="AF716" t="s">
        <v>475</v>
      </c>
      <c r="AG716" t="s">
        <v>531</v>
      </c>
      <c r="AH716">
        <v>0</v>
      </c>
      <c r="AI716">
        <v>0</v>
      </c>
      <c r="AJ716" t="s">
        <v>490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 t="s">
        <v>4373</v>
      </c>
      <c r="AU716">
        <v>4</v>
      </c>
      <c r="AV716">
        <v>1</v>
      </c>
      <c r="AW716" t="s">
        <v>4374</v>
      </c>
      <c r="AY716">
        <v>108</v>
      </c>
      <c r="AZ716">
        <v>7</v>
      </c>
      <c r="BA716">
        <v>5</v>
      </c>
      <c r="BB716">
        <v>0</v>
      </c>
      <c r="BC716">
        <v>0.58330000000000004</v>
      </c>
      <c r="BD716">
        <v>451</v>
      </c>
      <c r="BE716">
        <v>525</v>
      </c>
      <c r="BF716">
        <v>42</v>
      </c>
      <c r="BG716">
        <v>32</v>
      </c>
      <c r="BH716">
        <v>30</v>
      </c>
      <c r="BI716">
        <v>0</v>
      </c>
      <c r="BJ716" t="s">
        <v>1988</v>
      </c>
      <c r="BK716">
        <v>10</v>
      </c>
      <c r="BL716">
        <v>7</v>
      </c>
      <c r="BM716">
        <v>5</v>
      </c>
      <c r="BN716">
        <v>0</v>
      </c>
      <c r="BO716">
        <v>0.58330000000000004</v>
      </c>
      <c r="BP716">
        <v>45</v>
      </c>
      <c r="BQ716">
        <v>72</v>
      </c>
      <c r="BR716">
        <v>0</v>
      </c>
      <c r="BS716">
        <v>0.3846</v>
      </c>
      <c r="BT716">
        <v>32</v>
      </c>
      <c r="BU716">
        <v>30</v>
      </c>
      <c r="BV716">
        <v>0</v>
      </c>
      <c r="BW716">
        <v>0.5161</v>
      </c>
      <c r="BX716">
        <v>0.48430000000000001</v>
      </c>
      <c r="BY716">
        <v>0.5161</v>
      </c>
      <c r="BZ716">
        <v>0</v>
      </c>
      <c r="CA716">
        <v>0</v>
      </c>
      <c r="CB716">
        <v>1953</v>
      </c>
      <c r="CC716" t="s">
        <v>480</v>
      </c>
      <c r="CE716">
        <v>0</v>
      </c>
      <c r="CF716" t="s">
        <v>913</v>
      </c>
      <c r="CG716">
        <v>1977</v>
      </c>
      <c r="CH716" t="s">
        <v>65</v>
      </c>
      <c r="CI716">
        <v>52</v>
      </c>
      <c r="CJ716">
        <v>28</v>
      </c>
      <c r="CK716">
        <v>23.10811</v>
      </c>
      <c r="CL716">
        <v>0</v>
      </c>
      <c r="CM716">
        <v>1</v>
      </c>
      <c r="CN716">
        <v>0</v>
      </c>
      <c r="CO716">
        <v>0</v>
      </c>
      <c r="CP716">
        <v>0</v>
      </c>
      <c r="CQ716">
        <v>0</v>
      </c>
      <c r="CR716">
        <v>0</v>
      </c>
    </row>
    <row r="717" spans="1:96" x14ac:dyDescent="0.3">
      <c r="A717">
        <v>2005</v>
      </c>
      <c r="B717" t="s">
        <v>171</v>
      </c>
      <c r="C717" t="s">
        <v>4375</v>
      </c>
      <c r="D717" t="s">
        <v>4376</v>
      </c>
      <c r="E717" t="s">
        <v>596</v>
      </c>
      <c r="F717">
        <v>33.553559999999997</v>
      </c>
      <c r="G717">
        <v>32.61795</v>
      </c>
      <c r="H717">
        <v>34.380339999999997</v>
      </c>
      <c r="I717">
        <v>0.4849</v>
      </c>
      <c r="J717">
        <v>5.0500000000000003E-2</v>
      </c>
      <c r="K717">
        <v>9.9000000000000005E-2</v>
      </c>
      <c r="L717">
        <v>0.1701</v>
      </c>
      <c r="M717">
        <v>51680.23</v>
      </c>
      <c r="N717">
        <v>135265</v>
      </c>
      <c r="O717">
        <v>0.89139999999999997</v>
      </c>
      <c r="P717">
        <v>0.34060000000000001</v>
      </c>
      <c r="Q717">
        <v>9.8599999999999993E-2</v>
      </c>
      <c r="R717">
        <v>2.04</v>
      </c>
      <c r="S717" t="s">
        <v>486</v>
      </c>
      <c r="T717">
        <v>2</v>
      </c>
      <c r="U717">
        <v>71</v>
      </c>
      <c r="V717">
        <v>180</v>
      </c>
      <c r="W717">
        <v>4.5</v>
      </c>
      <c r="X717" t="s">
        <v>559</v>
      </c>
      <c r="Y717" t="s">
        <v>730</v>
      </c>
      <c r="AA717" t="s">
        <v>512</v>
      </c>
      <c r="AD717">
        <v>2.4</v>
      </c>
      <c r="AE717" t="s">
        <v>475</v>
      </c>
      <c r="AH717">
        <v>0</v>
      </c>
      <c r="AI717">
        <v>0</v>
      </c>
      <c r="AJ717" t="s">
        <v>490</v>
      </c>
      <c r="AK717">
        <v>55346</v>
      </c>
      <c r="AU717">
        <v>0</v>
      </c>
      <c r="AW717" t="s">
        <v>4377</v>
      </c>
      <c r="AY717">
        <v>108</v>
      </c>
      <c r="AZ717">
        <v>7</v>
      </c>
      <c r="BA717">
        <v>5</v>
      </c>
      <c r="BB717">
        <v>0</v>
      </c>
      <c r="BC717">
        <v>0.58330000000000004</v>
      </c>
      <c r="BD717">
        <v>451</v>
      </c>
      <c r="BE717">
        <v>525</v>
      </c>
      <c r="BF717">
        <v>42</v>
      </c>
      <c r="BG717">
        <v>32</v>
      </c>
      <c r="BH717">
        <v>30</v>
      </c>
      <c r="BI717">
        <v>0</v>
      </c>
      <c r="BJ717" t="s">
        <v>1988</v>
      </c>
      <c r="BK717">
        <v>10</v>
      </c>
      <c r="BL717">
        <v>7</v>
      </c>
      <c r="BM717">
        <v>5</v>
      </c>
      <c r="BN717">
        <v>0</v>
      </c>
      <c r="BO717">
        <v>0.58330000000000004</v>
      </c>
      <c r="BP717">
        <v>45</v>
      </c>
      <c r="BQ717">
        <v>72</v>
      </c>
      <c r="BR717">
        <v>0</v>
      </c>
      <c r="BS717">
        <v>0.3846</v>
      </c>
      <c r="BT717">
        <v>32</v>
      </c>
      <c r="BU717">
        <v>30</v>
      </c>
      <c r="BV717">
        <v>0</v>
      </c>
      <c r="BW717">
        <v>0.5161</v>
      </c>
      <c r="BX717">
        <v>0.48430000000000001</v>
      </c>
      <c r="BY717">
        <v>0.5161</v>
      </c>
      <c r="BZ717">
        <v>0</v>
      </c>
      <c r="CA717">
        <v>0</v>
      </c>
      <c r="CB717">
        <v>1953</v>
      </c>
      <c r="CC717" t="s">
        <v>480</v>
      </c>
      <c r="CE717">
        <v>0</v>
      </c>
      <c r="CF717" t="s">
        <v>913</v>
      </c>
      <c r="CG717">
        <v>1977</v>
      </c>
      <c r="CH717" t="s">
        <v>65</v>
      </c>
      <c r="CI717">
        <v>52</v>
      </c>
      <c r="CJ717">
        <v>28</v>
      </c>
      <c r="CK717">
        <v>25.102160000000001</v>
      </c>
      <c r="CL717">
        <v>0</v>
      </c>
      <c r="CM717">
        <v>1</v>
      </c>
      <c r="CN717">
        <v>0</v>
      </c>
      <c r="CO717">
        <v>0</v>
      </c>
      <c r="CP717">
        <v>0</v>
      </c>
      <c r="CQ717">
        <v>0</v>
      </c>
      <c r="CR717">
        <v>0</v>
      </c>
    </row>
    <row r="718" spans="1:96" x14ac:dyDescent="0.3">
      <c r="A718">
        <v>2005</v>
      </c>
      <c r="B718" t="s">
        <v>4378</v>
      </c>
      <c r="C718" t="s">
        <v>4379</v>
      </c>
      <c r="D718" t="s">
        <v>4380</v>
      </c>
      <c r="E718" t="s">
        <v>662</v>
      </c>
      <c r="F718">
        <v>33.603569999999998</v>
      </c>
      <c r="G718">
        <v>32.558140000000002</v>
      </c>
      <c r="H718">
        <v>34.616549999999997</v>
      </c>
      <c r="I718">
        <v>0.4909</v>
      </c>
      <c r="J718">
        <v>4.1300000000000003E-2</v>
      </c>
      <c r="K718">
        <v>9.1999999999999998E-2</v>
      </c>
      <c r="L718">
        <v>0.17380000000000001</v>
      </c>
      <c r="M718">
        <v>48687.42</v>
      </c>
      <c r="N718">
        <v>134377.20000000001</v>
      </c>
      <c r="O718">
        <v>0.7944</v>
      </c>
      <c r="P718">
        <v>0.2641</v>
      </c>
      <c r="Q718">
        <v>7.8299999999999995E-2</v>
      </c>
      <c r="S718" t="s">
        <v>569</v>
      </c>
      <c r="T718">
        <v>2</v>
      </c>
      <c r="U718">
        <v>70.5</v>
      </c>
      <c r="V718">
        <v>175</v>
      </c>
      <c r="W718">
        <v>4.55</v>
      </c>
      <c r="X718" t="s">
        <v>1778</v>
      </c>
      <c r="Y718" t="s">
        <v>1300</v>
      </c>
      <c r="Z718">
        <v>22</v>
      </c>
      <c r="AA718" t="s">
        <v>512</v>
      </c>
      <c r="AD718">
        <v>3.3</v>
      </c>
      <c r="AE718" t="s">
        <v>475</v>
      </c>
      <c r="AF718" t="s">
        <v>473</v>
      </c>
      <c r="AH718">
        <v>0</v>
      </c>
      <c r="AI718">
        <v>0</v>
      </c>
      <c r="AJ718" t="s">
        <v>490</v>
      </c>
      <c r="AK718">
        <v>31709</v>
      </c>
      <c r="AL718">
        <v>449</v>
      </c>
      <c r="AM718">
        <v>236</v>
      </c>
      <c r="AN718">
        <v>17</v>
      </c>
      <c r="AO718">
        <v>3134</v>
      </c>
      <c r="AP718">
        <v>17</v>
      </c>
      <c r="AQ718">
        <v>667</v>
      </c>
      <c r="AR718">
        <v>4241</v>
      </c>
      <c r="AS718">
        <v>142.44999999999999</v>
      </c>
      <c r="AT718" t="s">
        <v>4381</v>
      </c>
      <c r="AU718">
        <v>2</v>
      </c>
      <c r="AV718">
        <v>0</v>
      </c>
      <c r="AW718" t="s">
        <v>4382</v>
      </c>
      <c r="AX718" t="s">
        <v>4383</v>
      </c>
      <c r="AY718">
        <v>90</v>
      </c>
      <c r="AZ718">
        <v>9</v>
      </c>
      <c r="BA718">
        <v>2</v>
      </c>
      <c r="BB718">
        <v>0</v>
      </c>
      <c r="BC718">
        <v>0.81820000000000004</v>
      </c>
      <c r="BD718">
        <v>440</v>
      </c>
      <c r="BE718">
        <v>323</v>
      </c>
      <c r="BF718">
        <v>39</v>
      </c>
      <c r="BG718">
        <v>31</v>
      </c>
      <c r="BH718">
        <v>24</v>
      </c>
      <c r="BI718">
        <v>0</v>
      </c>
      <c r="BJ718" t="s">
        <v>4384</v>
      </c>
      <c r="BK718">
        <v>10</v>
      </c>
      <c r="BL718">
        <v>9</v>
      </c>
      <c r="BM718">
        <v>2</v>
      </c>
      <c r="BN718">
        <v>0</v>
      </c>
      <c r="BO718">
        <v>0.81820000000000004</v>
      </c>
      <c r="BP718">
        <v>45</v>
      </c>
      <c r="BQ718">
        <v>54</v>
      </c>
      <c r="BR718">
        <v>0</v>
      </c>
      <c r="BS718">
        <v>0.45450000000000002</v>
      </c>
      <c r="BT718">
        <v>31</v>
      </c>
      <c r="BU718">
        <v>24</v>
      </c>
      <c r="BV718">
        <v>0</v>
      </c>
      <c r="BW718">
        <v>0.56359999999999999</v>
      </c>
      <c r="BX718">
        <v>0.59730000000000005</v>
      </c>
      <c r="BY718">
        <v>0.56359999999999999</v>
      </c>
      <c r="BZ718">
        <v>0</v>
      </c>
      <c r="CA718">
        <v>0</v>
      </c>
      <c r="CK718">
        <v>24.752279999999999</v>
      </c>
      <c r="CL718">
        <v>1</v>
      </c>
      <c r="CM718">
        <v>1</v>
      </c>
      <c r="CN718">
        <v>0</v>
      </c>
      <c r="CO718">
        <v>0</v>
      </c>
      <c r="CP718">
        <v>0</v>
      </c>
      <c r="CQ718">
        <v>0</v>
      </c>
      <c r="CR718">
        <v>0</v>
      </c>
    </row>
    <row r="719" spans="1:96" x14ac:dyDescent="0.3">
      <c r="A719">
        <v>2005</v>
      </c>
      <c r="B719" t="s">
        <v>72</v>
      </c>
      <c r="C719" t="s">
        <v>4385</v>
      </c>
      <c r="D719" t="s">
        <v>4386</v>
      </c>
      <c r="E719" t="s">
        <v>1486</v>
      </c>
      <c r="F719">
        <v>29.8</v>
      </c>
      <c r="G719">
        <v>27.8</v>
      </c>
      <c r="H719">
        <v>32.5</v>
      </c>
      <c r="I719">
        <v>0.48820000000000002</v>
      </c>
      <c r="J719">
        <v>7.8E-2</v>
      </c>
      <c r="K719">
        <v>0.13589999999999999</v>
      </c>
      <c r="L719">
        <v>0.2104</v>
      </c>
      <c r="M719">
        <v>27318</v>
      </c>
      <c r="N719">
        <v>57700</v>
      </c>
      <c r="O719">
        <v>0.85470000000000002</v>
      </c>
      <c r="P719">
        <v>0.25740000000000002</v>
      </c>
      <c r="Q719">
        <v>9.8100000000000007E-2</v>
      </c>
      <c r="R719">
        <v>1.1100000000000001</v>
      </c>
      <c r="S719" t="s">
        <v>486</v>
      </c>
      <c r="T719">
        <v>3</v>
      </c>
      <c r="U719">
        <v>74.5</v>
      </c>
      <c r="V719">
        <v>200</v>
      </c>
      <c r="W719">
        <v>4.7</v>
      </c>
      <c r="X719" t="s">
        <v>529</v>
      </c>
      <c r="Y719" t="s">
        <v>4387</v>
      </c>
      <c r="Z719">
        <v>47</v>
      </c>
      <c r="AA719" t="s">
        <v>474</v>
      </c>
      <c r="AD719">
        <v>3.3</v>
      </c>
      <c r="AE719" t="s">
        <v>475</v>
      </c>
      <c r="AF719" t="s">
        <v>475</v>
      </c>
      <c r="AG719" t="s">
        <v>531</v>
      </c>
      <c r="AH719">
        <v>0</v>
      </c>
      <c r="AI719">
        <v>1</v>
      </c>
      <c r="AJ719" t="s">
        <v>490</v>
      </c>
      <c r="AK719">
        <v>66762</v>
      </c>
      <c r="AL719">
        <v>219</v>
      </c>
      <c r="AM719">
        <v>134</v>
      </c>
      <c r="AN719">
        <v>10</v>
      </c>
      <c r="AO719">
        <v>1612</v>
      </c>
      <c r="AP719">
        <v>17</v>
      </c>
      <c r="AQ719">
        <v>337</v>
      </c>
      <c r="AR719">
        <v>2027</v>
      </c>
      <c r="AS719">
        <v>34.299999999999997</v>
      </c>
      <c r="AT719" t="s">
        <v>4388</v>
      </c>
      <c r="AU719">
        <v>4</v>
      </c>
      <c r="AV719">
        <v>1</v>
      </c>
      <c r="AW719" t="s">
        <v>4389</v>
      </c>
      <c r="AY719">
        <v>106</v>
      </c>
      <c r="AZ719">
        <v>4</v>
      </c>
      <c r="BA719">
        <v>7</v>
      </c>
      <c r="BB719">
        <v>0</v>
      </c>
      <c r="BC719">
        <v>0.36359999999999998</v>
      </c>
      <c r="BD719">
        <v>496</v>
      </c>
      <c r="BE719">
        <v>506</v>
      </c>
      <c r="BF719">
        <v>48</v>
      </c>
      <c r="BG719">
        <v>19</v>
      </c>
      <c r="BH719">
        <v>39</v>
      </c>
      <c r="BI719">
        <v>0</v>
      </c>
      <c r="BJ719" t="s">
        <v>2757</v>
      </c>
      <c r="BK719">
        <v>3</v>
      </c>
      <c r="BL719">
        <v>4</v>
      </c>
      <c r="BM719">
        <v>7</v>
      </c>
      <c r="BN719">
        <v>0</v>
      </c>
      <c r="BO719">
        <v>0.36359999999999998</v>
      </c>
      <c r="BP719">
        <v>12</v>
      </c>
      <c r="BQ719">
        <v>24</v>
      </c>
      <c r="BR719">
        <v>0</v>
      </c>
      <c r="BS719">
        <v>0.33329999999999999</v>
      </c>
      <c r="BT719">
        <v>12</v>
      </c>
      <c r="BU719">
        <v>24</v>
      </c>
      <c r="BV719">
        <v>0</v>
      </c>
      <c r="BW719">
        <v>0.33329999999999999</v>
      </c>
      <c r="BX719">
        <v>0.5181</v>
      </c>
      <c r="BY719">
        <v>0.3276</v>
      </c>
      <c r="BZ719">
        <v>0</v>
      </c>
      <c r="CA719">
        <v>0</v>
      </c>
      <c r="CB719">
        <v>1956</v>
      </c>
      <c r="CC719" t="s">
        <v>682</v>
      </c>
      <c r="CE719">
        <v>0</v>
      </c>
      <c r="CF719" t="s">
        <v>683</v>
      </c>
      <c r="CG719">
        <v>1985</v>
      </c>
      <c r="CH719" t="s">
        <v>834</v>
      </c>
      <c r="CI719">
        <v>49</v>
      </c>
      <c r="CJ719">
        <v>20</v>
      </c>
      <c r="CK719">
        <v>25.332190000000001</v>
      </c>
      <c r="CL719">
        <v>0</v>
      </c>
      <c r="CM719">
        <v>0</v>
      </c>
      <c r="CN719">
        <v>0</v>
      </c>
      <c r="CO719">
        <v>1</v>
      </c>
      <c r="CP719">
        <v>0</v>
      </c>
      <c r="CQ719">
        <v>0</v>
      </c>
      <c r="CR719">
        <v>1</v>
      </c>
    </row>
    <row r="720" spans="1:96" x14ac:dyDescent="0.3">
      <c r="A720">
        <v>2005</v>
      </c>
      <c r="B720" t="s">
        <v>72</v>
      </c>
      <c r="C720" t="s">
        <v>4390</v>
      </c>
      <c r="D720" t="s">
        <v>4090</v>
      </c>
      <c r="E720" t="s">
        <v>701</v>
      </c>
      <c r="F720">
        <v>34.529269999999997</v>
      </c>
      <c r="G720">
        <v>33.47439</v>
      </c>
      <c r="H720">
        <v>35.495930000000001</v>
      </c>
      <c r="I720">
        <v>0.49109999999999998</v>
      </c>
      <c r="J720">
        <v>4.0399999999999998E-2</v>
      </c>
      <c r="K720">
        <v>8.9300000000000004E-2</v>
      </c>
      <c r="L720">
        <v>0.17330000000000001</v>
      </c>
      <c r="M720">
        <v>53035.55</v>
      </c>
      <c r="N720">
        <v>103659.8</v>
      </c>
      <c r="O720">
        <v>0.89410000000000001</v>
      </c>
      <c r="P720">
        <v>0.2286</v>
      </c>
      <c r="Q720">
        <v>5.6099999999999997E-2</v>
      </c>
      <c r="R720">
        <v>0.51</v>
      </c>
      <c r="S720" t="s">
        <v>539</v>
      </c>
      <c r="T720">
        <v>2</v>
      </c>
      <c r="U720">
        <v>77</v>
      </c>
      <c r="V720">
        <v>215</v>
      </c>
      <c r="W720">
        <v>4.8</v>
      </c>
      <c r="X720" t="s">
        <v>570</v>
      </c>
      <c r="Y720" t="s">
        <v>4391</v>
      </c>
      <c r="AA720" t="s">
        <v>474</v>
      </c>
      <c r="AE720" t="s">
        <v>475</v>
      </c>
      <c r="AF720" t="s">
        <v>473</v>
      </c>
      <c r="AH720">
        <v>0</v>
      </c>
      <c r="AI720">
        <v>0</v>
      </c>
      <c r="AJ720" t="s">
        <v>490</v>
      </c>
      <c r="AK720">
        <v>64014</v>
      </c>
      <c r="AU720">
        <v>0</v>
      </c>
      <c r="AW720" t="s">
        <v>4093</v>
      </c>
      <c r="AY720">
        <v>106</v>
      </c>
      <c r="AZ720">
        <v>4</v>
      </c>
      <c r="BA720">
        <v>7</v>
      </c>
      <c r="BB720">
        <v>0</v>
      </c>
      <c r="BC720">
        <v>0.36359999999999998</v>
      </c>
      <c r="BD720">
        <v>496</v>
      </c>
      <c r="BE720">
        <v>506</v>
      </c>
      <c r="BF720">
        <v>48</v>
      </c>
      <c r="BG720">
        <v>19</v>
      </c>
      <c r="BH720">
        <v>39</v>
      </c>
      <c r="BI720">
        <v>0</v>
      </c>
      <c r="BJ720" t="s">
        <v>2757</v>
      </c>
      <c r="BK720">
        <v>3</v>
      </c>
      <c r="BL720">
        <v>4</v>
      </c>
      <c r="BM720">
        <v>7</v>
      </c>
      <c r="BN720">
        <v>0</v>
      </c>
      <c r="BO720">
        <v>0.36359999999999998</v>
      </c>
      <c r="BP720">
        <v>12</v>
      </c>
      <c r="BQ720">
        <v>24</v>
      </c>
      <c r="BR720">
        <v>0</v>
      </c>
      <c r="BS720">
        <v>0.33329999999999999</v>
      </c>
      <c r="BT720">
        <v>12</v>
      </c>
      <c r="BU720">
        <v>24</v>
      </c>
      <c r="BV720">
        <v>0</v>
      </c>
      <c r="BW720">
        <v>0.33329999999999999</v>
      </c>
      <c r="BX720">
        <v>0.5181</v>
      </c>
      <c r="BY720">
        <v>0.3276</v>
      </c>
      <c r="BZ720">
        <v>0</v>
      </c>
      <c r="CA720">
        <v>0</v>
      </c>
      <c r="CB720">
        <v>1956</v>
      </c>
      <c r="CC720" t="s">
        <v>682</v>
      </c>
      <c r="CE720">
        <v>0</v>
      </c>
      <c r="CF720" t="s">
        <v>683</v>
      </c>
      <c r="CG720">
        <v>1985</v>
      </c>
      <c r="CH720" t="s">
        <v>834</v>
      </c>
      <c r="CI720">
        <v>49</v>
      </c>
      <c r="CJ720">
        <v>20</v>
      </c>
      <c r="CK720">
        <v>25.49249</v>
      </c>
      <c r="CL720">
        <v>1</v>
      </c>
      <c r="CM720">
        <v>0</v>
      </c>
      <c r="CN720">
        <v>0</v>
      </c>
      <c r="CO720">
        <v>0</v>
      </c>
      <c r="CP720">
        <v>0</v>
      </c>
      <c r="CQ720">
        <v>0</v>
      </c>
      <c r="CR720">
        <v>0</v>
      </c>
    </row>
    <row r="721" spans="1:96" x14ac:dyDescent="0.3">
      <c r="A721">
        <v>2005</v>
      </c>
      <c r="B721" t="s">
        <v>1345</v>
      </c>
      <c r="C721" t="s">
        <v>4392</v>
      </c>
      <c r="D721" t="s">
        <v>2066</v>
      </c>
      <c r="E721" t="s">
        <v>550</v>
      </c>
      <c r="F721">
        <v>29.073039999999999</v>
      </c>
      <c r="G721">
        <v>28.53922</v>
      </c>
      <c r="H721">
        <v>29.707350000000002</v>
      </c>
      <c r="I721">
        <v>0.47439999999999999</v>
      </c>
      <c r="J721">
        <v>4.1300000000000003E-2</v>
      </c>
      <c r="K721">
        <v>8.2500000000000004E-2</v>
      </c>
      <c r="L721">
        <v>0.14019999999999999</v>
      </c>
      <c r="M721">
        <v>39685.040000000001</v>
      </c>
      <c r="N721">
        <v>90772.61</v>
      </c>
      <c r="O721">
        <v>0.94679999999999997</v>
      </c>
      <c r="P721">
        <v>0.4451</v>
      </c>
      <c r="Q721">
        <v>0.1993</v>
      </c>
      <c r="R721">
        <v>13.7</v>
      </c>
      <c r="S721" t="s">
        <v>470</v>
      </c>
      <c r="T721">
        <v>3</v>
      </c>
      <c r="U721">
        <v>74.5</v>
      </c>
      <c r="V721">
        <v>205</v>
      </c>
      <c r="W721">
        <v>4.5999999999999996</v>
      </c>
      <c r="X721" t="s">
        <v>710</v>
      </c>
      <c r="Y721" t="s">
        <v>4393</v>
      </c>
      <c r="Z721">
        <v>16</v>
      </c>
      <c r="AA721" t="s">
        <v>474</v>
      </c>
      <c r="AE721" t="s">
        <v>475</v>
      </c>
      <c r="AF721" t="s">
        <v>473</v>
      </c>
      <c r="AH721">
        <v>0</v>
      </c>
      <c r="AI721">
        <v>0</v>
      </c>
      <c r="AJ721" t="s">
        <v>476</v>
      </c>
      <c r="AK721">
        <v>94518</v>
      </c>
      <c r="AL721">
        <v>256</v>
      </c>
      <c r="AM721">
        <v>141</v>
      </c>
      <c r="AN721">
        <v>14</v>
      </c>
      <c r="AO721">
        <v>1437</v>
      </c>
      <c r="AP721">
        <v>2</v>
      </c>
      <c r="AQ721">
        <v>348</v>
      </c>
      <c r="AR721">
        <v>1548</v>
      </c>
      <c r="AS721">
        <v>89.81</v>
      </c>
      <c r="AT721" t="s">
        <v>4394</v>
      </c>
      <c r="AU721">
        <v>5</v>
      </c>
      <c r="AV721">
        <v>0</v>
      </c>
      <c r="AW721" t="s">
        <v>2069</v>
      </c>
      <c r="AX721" t="s">
        <v>3265</v>
      </c>
      <c r="AY721">
        <v>99</v>
      </c>
      <c r="AZ721">
        <v>4</v>
      </c>
      <c r="BA721">
        <v>7</v>
      </c>
      <c r="BB721">
        <v>0</v>
      </c>
      <c r="BC721">
        <v>0.36359999999999998</v>
      </c>
      <c r="BD721">
        <v>416</v>
      </c>
      <c r="BE721">
        <v>529</v>
      </c>
      <c r="BF721">
        <v>36</v>
      </c>
      <c r="BG721">
        <v>43</v>
      </c>
      <c r="BH721">
        <v>22</v>
      </c>
      <c r="BI721">
        <v>0</v>
      </c>
      <c r="BJ721" t="s">
        <v>3625</v>
      </c>
      <c r="BK721">
        <v>16</v>
      </c>
      <c r="BL721">
        <v>4</v>
      </c>
      <c r="BM721">
        <v>7</v>
      </c>
      <c r="BN721">
        <v>0</v>
      </c>
      <c r="BO721">
        <v>0.36359999999999998</v>
      </c>
      <c r="BP721">
        <v>131</v>
      </c>
      <c r="BQ721">
        <v>62</v>
      </c>
      <c r="BR721">
        <v>1</v>
      </c>
      <c r="BS721">
        <v>0.67779999999999996</v>
      </c>
      <c r="BT721">
        <v>43</v>
      </c>
      <c r="BU721">
        <v>22</v>
      </c>
      <c r="BV721">
        <v>0</v>
      </c>
      <c r="BW721">
        <v>0.66149999999999998</v>
      </c>
      <c r="BX721">
        <v>0.46079999999999999</v>
      </c>
      <c r="BY721">
        <v>0.66149999999999998</v>
      </c>
      <c r="BZ721">
        <v>0</v>
      </c>
      <c r="CA721">
        <v>0</v>
      </c>
      <c r="CB721">
        <v>1939</v>
      </c>
      <c r="CC721" t="s">
        <v>480</v>
      </c>
      <c r="CE721">
        <v>0</v>
      </c>
      <c r="CF721" t="s">
        <v>593</v>
      </c>
      <c r="CG721">
        <v>1966</v>
      </c>
      <c r="CH721" t="s">
        <v>78</v>
      </c>
      <c r="CI721">
        <v>66</v>
      </c>
      <c r="CJ721">
        <v>39</v>
      </c>
      <c r="CK721">
        <v>25.965499999999999</v>
      </c>
      <c r="CL721">
        <v>1</v>
      </c>
      <c r="CM721">
        <v>0</v>
      </c>
      <c r="CN721">
        <v>1</v>
      </c>
      <c r="CO721">
        <v>0</v>
      </c>
      <c r="CP721">
        <v>0</v>
      </c>
      <c r="CQ721">
        <v>1</v>
      </c>
      <c r="CR721">
        <v>1</v>
      </c>
    </row>
    <row r="722" spans="1:96" x14ac:dyDescent="0.3">
      <c r="A722">
        <v>2005</v>
      </c>
      <c r="B722" t="s">
        <v>948</v>
      </c>
      <c r="C722" t="s">
        <v>4395</v>
      </c>
      <c r="D722" t="s">
        <v>4396</v>
      </c>
      <c r="E722" t="s">
        <v>550</v>
      </c>
      <c r="F722">
        <v>28.84789</v>
      </c>
      <c r="G722">
        <v>28.363849999999999</v>
      </c>
      <c r="H722">
        <v>29.35258</v>
      </c>
      <c r="I722">
        <v>0.45529999999999998</v>
      </c>
      <c r="J722">
        <v>3.2899999999999999E-2</v>
      </c>
      <c r="K722">
        <v>7.2700000000000001E-2</v>
      </c>
      <c r="L722">
        <v>0.12740000000000001</v>
      </c>
      <c r="M722">
        <v>45794.95</v>
      </c>
      <c r="N722">
        <v>128154</v>
      </c>
      <c r="O722">
        <v>0.92400000000000004</v>
      </c>
      <c r="P722">
        <v>0.32069999999999999</v>
      </c>
      <c r="Q722">
        <v>0.1464</v>
      </c>
      <c r="R722">
        <v>21.83</v>
      </c>
      <c r="S722" t="s">
        <v>470</v>
      </c>
      <c r="T722">
        <v>1</v>
      </c>
      <c r="U722">
        <v>72</v>
      </c>
      <c r="V722">
        <v>195</v>
      </c>
      <c r="W722">
        <v>4.5</v>
      </c>
      <c r="X722" t="s">
        <v>4397</v>
      </c>
      <c r="Y722" t="s">
        <v>4398</v>
      </c>
      <c r="Z722">
        <v>31</v>
      </c>
      <c r="AA722" t="s">
        <v>474</v>
      </c>
      <c r="AE722" t="s">
        <v>475</v>
      </c>
      <c r="AF722" t="s">
        <v>473</v>
      </c>
      <c r="AH722">
        <v>0</v>
      </c>
      <c r="AI722">
        <v>1</v>
      </c>
      <c r="AJ722" t="s">
        <v>490</v>
      </c>
      <c r="AK722">
        <v>94602</v>
      </c>
      <c r="AL722">
        <v>706</v>
      </c>
      <c r="AM722">
        <v>385</v>
      </c>
      <c r="AN722">
        <v>31</v>
      </c>
      <c r="AO722">
        <v>4997</v>
      </c>
      <c r="AP722">
        <v>30</v>
      </c>
      <c r="AQ722">
        <v>1208</v>
      </c>
      <c r="AR722">
        <v>7480</v>
      </c>
      <c r="AS722">
        <v>161.19</v>
      </c>
      <c r="AT722" t="s">
        <v>4399</v>
      </c>
      <c r="AU722">
        <v>4</v>
      </c>
      <c r="AV722">
        <v>0</v>
      </c>
      <c r="AW722" t="s">
        <v>4400</v>
      </c>
      <c r="AX722" t="s">
        <v>118</v>
      </c>
      <c r="AY722">
        <v>82</v>
      </c>
      <c r="AZ722">
        <v>5</v>
      </c>
      <c r="BA722">
        <v>6</v>
      </c>
      <c r="BB722">
        <v>0</v>
      </c>
      <c r="BC722">
        <v>0.45450000000000002</v>
      </c>
      <c r="BD722">
        <v>287</v>
      </c>
      <c r="BE722">
        <v>451</v>
      </c>
      <c r="BF722">
        <v>28</v>
      </c>
      <c r="BG722">
        <v>20</v>
      </c>
      <c r="BH722">
        <v>37</v>
      </c>
      <c r="BI722">
        <v>0</v>
      </c>
      <c r="BJ722" t="s">
        <v>4401</v>
      </c>
      <c r="BK722">
        <v>1</v>
      </c>
      <c r="BL722">
        <v>5</v>
      </c>
      <c r="BM722">
        <v>6</v>
      </c>
      <c r="BN722">
        <v>0</v>
      </c>
      <c r="BO722">
        <v>0.45450000000000002</v>
      </c>
      <c r="BP722">
        <v>5</v>
      </c>
      <c r="BQ722">
        <v>6</v>
      </c>
      <c r="BR722">
        <v>0</v>
      </c>
      <c r="BS722">
        <v>0.45450000000000002</v>
      </c>
      <c r="BT722">
        <v>5</v>
      </c>
      <c r="BU722">
        <v>6</v>
      </c>
      <c r="BV722">
        <v>0</v>
      </c>
      <c r="BW722">
        <v>0.45450000000000002</v>
      </c>
      <c r="BX722">
        <v>0.41120000000000001</v>
      </c>
      <c r="BY722">
        <v>0.35089999999999999</v>
      </c>
      <c r="BZ722">
        <v>0</v>
      </c>
      <c r="CA722">
        <v>0</v>
      </c>
      <c r="CB722">
        <v>1957</v>
      </c>
      <c r="CC722" t="s">
        <v>480</v>
      </c>
      <c r="CD722" t="s">
        <v>192</v>
      </c>
      <c r="CE722">
        <v>10</v>
      </c>
      <c r="CF722" t="s">
        <v>545</v>
      </c>
      <c r="CG722">
        <v>1988</v>
      </c>
      <c r="CH722" t="s">
        <v>157</v>
      </c>
      <c r="CI722">
        <v>48</v>
      </c>
      <c r="CJ722">
        <v>17</v>
      </c>
      <c r="CK722">
        <v>26.443860000000001</v>
      </c>
      <c r="CL722">
        <v>1</v>
      </c>
      <c r="CM722">
        <v>0</v>
      </c>
      <c r="CN722">
        <v>0</v>
      </c>
      <c r="CO722">
        <v>1</v>
      </c>
      <c r="CP722">
        <v>0</v>
      </c>
      <c r="CQ722">
        <v>0</v>
      </c>
      <c r="CR722">
        <v>1</v>
      </c>
    </row>
    <row r="723" spans="1:96" x14ac:dyDescent="0.3">
      <c r="A723">
        <v>2005</v>
      </c>
      <c r="B723" t="s">
        <v>948</v>
      </c>
      <c r="C723" t="s">
        <v>4402</v>
      </c>
      <c r="D723" t="s">
        <v>4403</v>
      </c>
      <c r="E723" t="s">
        <v>1486</v>
      </c>
      <c r="F723">
        <v>40.299999999999997</v>
      </c>
      <c r="G723">
        <v>37.4</v>
      </c>
      <c r="H723">
        <v>42.8</v>
      </c>
      <c r="I723">
        <v>0.4753</v>
      </c>
      <c r="J723">
        <v>0.1138</v>
      </c>
      <c r="K723">
        <v>0.20330000000000001</v>
      </c>
      <c r="L723">
        <v>0.30649999999999999</v>
      </c>
      <c r="M723">
        <v>28915</v>
      </c>
      <c r="N723">
        <v>39300</v>
      </c>
      <c r="O723">
        <v>0.79210000000000003</v>
      </c>
      <c r="P723">
        <v>0.13150000000000001</v>
      </c>
      <c r="Q723">
        <v>3.8100000000000002E-2</v>
      </c>
      <c r="R723">
        <v>8.17</v>
      </c>
      <c r="S723" t="s">
        <v>558</v>
      </c>
      <c r="T723">
        <v>2</v>
      </c>
      <c r="U723">
        <v>78</v>
      </c>
      <c r="V723">
        <v>240</v>
      </c>
      <c r="W723">
        <v>4.8</v>
      </c>
      <c r="X723" t="s">
        <v>1347</v>
      </c>
      <c r="Y723" t="s">
        <v>4404</v>
      </c>
      <c r="Z723">
        <v>17</v>
      </c>
      <c r="AA723" t="s">
        <v>474</v>
      </c>
      <c r="AE723" t="s">
        <v>475</v>
      </c>
      <c r="AF723" t="s">
        <v>473</v>
      </c>
      <c r="AH723">
        <v>0</v>
      </c>
      <c r="AI723">
        <v>0</v>
      </c>
      <c r="AJ723" t="s">
        <v>490</v>
      </c>
      <c r="AK723">
        <v>67337</v>
      </c>
      <c r="AL723">
        <v>447</v>
      </c>
      <c r="AM723">
        <v>239</v>
      </c>
      <c r="AN723">
        <v>25</v>
      </c>
      <c r="AO723">
        <v>2500</v>
      </c>
      <c r="AP723">
        <v>12</v>
      </c>
      <c r="AQ723">
        <v>522</v>
      </c>
      <c r="AR723">
        <v>2385</v>
      </c>
      <c r="AS723">
        <v>147.06</v>
      </c>
      <c r="AT723" t="s">
        <v>4405</v>
      </c>
      <c r="AU723">
        <v>4</v>
      </c>
      <c r="AV723">
        <v>0</v>
      </c>
      <c r="AW723" t="s">
        <v>4403</v>
      </c>
      <c r="AX723" t="s">
        <v>191</v>
      </c>
      <c r="AY723">
        <v>82</v>
      </c>
      <c r="AZ723">
        <v>5</v>
      </c>
      <c r="BA723">
        <v>6</v>
      </c>
      <c r="BB723">
        <v>0</v>
      </c>
      <c r="BC723">
        <v>0.45450000000000002</v>
      </c>
      <c r="BD723">
        <v>287</v>
      </c>
      <c r="BE723">
        <v>451</v>
      </c>
      <c r="BF723">
        <v>28</v>
      </c>
      <c r="BG723">
        <v>20</v>
      </c>
      <c r="BH723">
        <v>37</v>
      </c>
      <c r="BI723">
        <v>0</v>
      </c>
      <c r="BJ723" t="s">
        <v>4401</v>
      </c>
      <c r="BK723">
        <v>1</v>
      </c>
      <c r="BL723">
        <v>5</v>
      </c>
      <c r="BM723">
        <v>6</v>
      </c>
      <c r="BN723">
        <v>0</v>
      </c>
      <c r="BO723">
        <v>0.45450000000000002</v>
      </c>
      <c r="BP723">
        <v>5</v>
      </c>
      <c r="BQ723">
        <v>6</v>
      </c>
      <c r="BR723">
        <v>0</v>
      </c>
      <c r="BS723">
        <v>0.45450000000000002</v>
      </c>
      <c r="BT723">
        <v>5</v>
      </c>
      <c r="BU723">
        <v>6</v>
      </c>
      <c r="BV723">
        <v>0</v>
      </c>
      <c r="BW723">
        <v>0.45450000000000002</v>
      </c>
      <c r="BX723">
        <v>0.41120000000000001</v>
      </c>
      <c r="BY723">
        <v>0.35089999999999999</v>
      </c>
      <c r="BZ723">
        <v>0</v>
      </c>
      <c r="CA723">
        <v>0</v>
      </c>
      <c r="CB723">
        <v>1957</v>
      </c>
      <c r="CC723" t="s">
        <v>480</v>
      </c>
      <c r="CD723" t="s">
        <v>192</v>
      </c>
      <c r="CE723">
        <v>10</v>
      </c>
      <c r="CF723" t="s">
        <v>545</v>
      </c>
      <c r="CG723">
        <v>1988</v>
      </c>
      <c r="CH723" t="s">
        <v>157</v>
      </c>
      <c r="CI723">
        <v>48</v>
      </c>
      <c r="CJ723">
        <v>17</v>
      </c>
      <c r="CK723">
        <v>27.731760000000001</v>
      </c>
      <c r="CL723">
        <v>1</v>
      </c>
      <c r="CM723">
        <v>0</v>
      </c>
      <c r="CN723">
        <v>0</v>
      </c>
      <c r="CO723">
        <v>0</v>
      </c>
      <c r="CP723">
        <v>0</v>
      </c>
      <c r="CQ723">
        <v>0</v>
      </c>
      <c r="CR723">
        <v>0</v>
      </c>
    </row>
    <row r="724" spans="1:96" x14ac:dyDescent="0.3">
      <c r="A724">
        <v>2005</v>
      </c>
      <c r="B724" t="s">
        <v>948</v>
      </c>
      <c r="C724" t="s">
        <v>4406</v>
      </c>
      <c r="D724" t="s">
        <v>3458</v>
      </c>
      <c r="E724" t="s">
        <v>662</v>
      </c>
      <c r="F724">
        <v>34.285780000000003</v>
      </c>
      <c r="G724">
        <v>33.459110000000003</v>
      </c>
      <c r="H724">
        <v>35.177329999999998</v>
      </c>
      <c r="I724">
        <v>0.50090000000000001</v>
      </c>
      <c r="J724">
        <v>3.78E-2</v>
      </c>
      <c r="K724">
        <v>8.8999999999999996E-2</v>
      </c>
      <c r="L724">
        <v>0.17230000000000001</v>
      </c>
      <c r="M724">
        <v>52305.62</v>
      </c>
      <c r="N724">
        <v>126956</v>
      </c>
      <c r="O724">
        <v>0.76939999999999997</v>
      </c>
      <c r="P724">
        <v>0.1799</v>
      </c>
      <c r="Q724">
        <v>4.8300000000000003E-2</v>
      </c>
      <c r="R724">
        <v>5.08</v>
      </c>
      <c r="S724" t="s">
        <v>558</v>
      </c>
      <c r="T724">
        <v>2</v>
      </c>
      <c r="U724">
        <v>74</v>
      </c>
      <c r="V724">
        <v>200</v>
      </c>
      <c r="W724">
        <v>4.8</v>
      </c>
      <c r="X724" t="s">
        <v>819</v>
      </c>
      <c r="Y724" t="s">
        <v>4407</v>
      </c>
      <c r="Z724">
        <v>11</v>
      </c>
      <c r="AA724" t="s">
        <v>474</v>
      </c>
      <c r="AD724">
        <v>3.25</v>
      </c>
      <c r="AE724" t="s">
        <v>475</v>
      </c>
      <c r="AF724" t="s">
        <v>473</v>
      </c>
      <c r="AH724">
        <v>0</v>
      </c>
      <c r="AI724">
        <v>0</v>
      </c>
      <c r="AJ724" t="s">
        <v>490</v>
      </c>
      <c r="AK724">
        <v>30015</v>
      </c>
      <c r="AL724">
        <v>94</v>
      </c>
      <c r="AM724">
        <v>45</v>
      </c>
      <c r="AN724">
        <v>9</v>
      </c>
      <c r="AO724">
        <v>710</v>
      </c>
      <c r="AP724">
        <v>6</v>
      </c>
      <c r="AQ724">
        <v>109</v>
      </c>
      <c r="AR724">
        <v>604</v>
      </c>
      <c r="AS724">
        <v>64.55</v>
      </c>
      <c r="AT724" t="s">
        <v>4408</v>
      </c>
      <c r="AU724">
        <v>3</v>
      </c>
      <c r="AV724">
        <v>0</v>
      </c>
      <c r="AW724" t="s">
        <v>3462</v>
      </c>
      <c r="AX724" t="s">
        <v>4409</v>
      </c>
      <c r="AY724">
        <v>82</v>
      </c>
      <c r="AZ724">
        <v>5</v>
      </c>
      <c r="BA724">
        <v>6</v>
      </c>
      <c r="BB724">
        <v>0</v>
      </c>
      <c r="BC724">
        <v>0.45450000000000002</v>
      </c>
      <c r="BD724">
        <v>287</v>
      </c>
      <c r="BE724">
        <v>451</v>
      </c>
      <c r="BF724">
        <v>28</v>
      </c>
      <c r="BG724">
        <v>20</v>
      </c>
      <c r="BH724">
        <v>37</v>
      </c>
      <c r="BI724">
        <v>0</v>
      </c>
      <c r="BJ724" t="s">
        <v>4401</v>
      </c>
      <c r="BK724">
        <v>1</v>
      </c>
      <c r="BL724">
        <v>5</v>
      </c>
      <c r="BM724">
        <v>6</v>
      </c>
      <c r="BN724">
        <v>0</v>
      </c>
      <c r="BO724">
        <v>0.45450000000000002</v>
      </c>
      <c r="BP724">
        <v>5</v>
      </c>
      <c r="BQ724">
        <v>6</v>
      </c>
      <c r="BR724">
        <v>0</v>
      </c>
      <c r="BS724">
        <v>0.45450000000000002</v>
      </c>
      <c r="BT724">
        <v>5</v>
      </c>
      <c r="BU724">
        <v>6</v>
      </c>
      <c r="BV724">
        <v>0</v>
      </c>
      <c r="BW724">
        <v>0.45450000000000002</v>
      </c>
      <c r="BX724">
        <v>0.41120000000000001</v>
      </c>
      <c r="BY724">
        <v>0.35089999999999999</v>
      </c>
      <c r="BZ724">
        <v>0</v>
      </c>
      <c r="CA724">
        <v>0</v>
      </c>
      <c r="CB724">
        <v>1957</v>
      </c>
      <c r="CC724" t="s">
        <v>480</v>
      </c>
      <c r="CD724" t="s">
        <v>192</v>
      </c>
      <c r="CE724">
        <v>10</v>
      </c>
      <c r="CF724" t="s">
        <v>545</v>
      </c>
      <c r="CG724">
        <v>1988</v>
      </c>
      <c r="CH724" t="s">
        <v>157</v>
      </c>
      <c r="CI724">
        <v>48</v>
      </c>
      <c r="CJ724">
        <v>17</v>
      </c>
      <c r="CK724">
        <v>25.67568</v>
      </c>
      <c r="CL724">
        <v>1</v>
      </c>
      <c r="CM724">
        <v>0</v>
      </c>
      <c r="CN724">
        <v>0</v>
      </c>
      <c r="CO724">
        <v>0</v>
      </c>
      <c r="CP724">
        <v>0</v>
      </c>
      <c r="CQ724">
        <v>0</v>
      </c>
      <c r="CR724">
        <v>0</v>
      </c>
    </row>
    <row r="725" spans="1:96" x14ac:dyDescent="0.3">
      <c r="A725">
        <v>2005</v>
      </c>
      <c r="B725" t="s">
        <v>133</v>
      </c>
      <c r="C725" t="s">
        <v>4410</v>
      </c>
      <c r="D725" t="s">
        <v>4411</v>
      </c>
      <c r="E725" t="s">
        <v>718</v>
      </c>
      <c r="F725">
        <v>37.6</v>
      </c>
      <c r="G725">
        <v>36.9</v>
      </c>
      <c r="H725">
        <v>38.1</v>
      </c>
      <c r="I725">
        <v>0.49869999999999998</v>
      </c>
      <c r="J725">
        <v>4.8300000000000003E-2</v>
      </c>
      <c r="K725">
        <v>0.11749999999999999</v>
      </c>
      <c r="L725">
        <v>0.22040000000000001</v>
      </c>
      <c r="M725">
        <v>39090</v>
      </c>
      <c r="N725">
        <v>90600</v>
      </c>
      <c r="O725">
        <v>0.7984</v>
      </c>
      <c r="P725">
        <v>0.1351</v>
      </c>
      <c r="Q725">
        <v>5.4600000000000003E-2</v>
      </c>
      <c r="R725">
        <v>2.4300000000000002</v>
      </c>
      <c r="S725" t="s">
        <v>486</v>
      </c>
      <c r="T725">
        <v>1</v>
      </c>
      <c r="U725">
        <v>73</v>
      </c>
      <c r="V725">
        <v>170</v>
      </c>
      <c r="W725">
        <v>4.4000000000000004</v>
      </c>
      <c r="X725" t="s">
        <v>677</v>
      </c>
      <c r="Y725" t="s">
        <v>1984</v>
      </c>
      <c r="AA725" t="s">
        <v>474</v>
      </c>
      <c r="AE725" t="s">
        <v>473</v>
      </c>
      <c r="AH725">
        <v>0</v>
      </c>
      <c r="AI725">
        <v>0</v>
      </c>
      <c r="AU725">
        <v>0</v>
      </c>
      <c r="AW725" t="s">
        <v>4412</v>
      </c>
      <c r="AY725">
        <v>103</v>
      </c>
      <c r="AZ725">
        <v>2</v>
      </c>
      <c r="BA725">
        <v>9</v>
      </c>
      <c r="BB725">
        <v>0</v>
      </c>
      <c r="BC725">
        <v>0.18179999999999999</v>
      </c>
      <c r="BD725">
        <v>493</v>
      </c>
      <c r="BE725">
        <v>487</v>
      </c>
      <c r="BF725">
        <v>39</v>
      </c>
      <c r="BG725">
        <v>17</v>
      </c>
      <c r="BH725">
        <v>40</v>
      </c>
      <c r="BI725">
        <v>0</v>
      </c>
      <c r="BJ725" t="s">
        <v>2782</v>
      </c>
      <c r="BK725">
        <v>20</v>
      </c>
      <c r="BL725">
        <v>2</v>
      </c>
      <c r="BM725">
        <v>9</v>
      </c>
      <c r="BN725">
        <v>0</v>
      </c>
      <c r="BO725">
        <v>0.18179999999999999</v>
      </c>
      <c r="BP725">
        <v>95</v>
      </c>
      <c r="BQ725">
        <v>128</v>
      </c>
      <c r="BR725">
        <v>4</v>
      </c>
      <c r="BS725">
        <v>0.42730000000000001</v>
      </c>
      <c r="BT725">
        <v>26</v>
      </c>
      <c r="BU725">
        <v>33</v>
      </c>
      <c r="BV725">
        <v>0</v>
      </c>
      <c r="BW725">
        <v>0.44069999999999998</v>
      </c>
      <c r="BX725">
        <v>0.52210000000000001</v>
      </c>
      <c r="BY725">
        <v>0.29820000000000002</v>
      </c>
      <c r="BZ725">
        <v>0</v>
      </c>
      <c r="CA725">
        <v>0</v>
      </c>
      <c r="CB725">
        <v>1941</v>
      </c>
      <c r="CC725" t="s">
        <v>480</v>
      </c>
      <c r="CE725">
        <v>0</v>
      </c>
      <c r="CF725" t="s">
        <v>481</v>
      </c>
      <c r="CG725">
        <v>1963</v>
      </c>
      <c r="CH725" t="s">
        <v>86</v>
      </c>
      <c r="CI725">
        <v>64</v>
      </c>
      <c r="CJ725">
        <v>42</v>
      </c>
      <c r="CK725">
        <v>22.426349999999999</v>
      </c>
      <c r="CL725">
        <v>0</v>
      </c>
      <c r="CM725">
        <v>0</v>
      </c>
      <c r="CN725">
        <v>0</v>
      </c>
      <c r="CO725">
        <v>0</v>
      </c>
      <c r="CP725">
        <v>0</v>
      </c>
      <c r="CQ725">
        <v>0</v>
      </c>
      <c r="CR725">
        <v>0</v>
      </c>
    </row>
    <row r="726" spans="1:96" x14ac:dyDescent="0.3">
      <c r="A726">
        <v>2005</v>
      </c>
      <c r="B726" t="s">
        <v>133</v>
      </c>
      <c r="C726" t="s">
        <v>4413</v>
      </c>
      <c r="D726" t="s">
        <v>4414</v>
      </c>
      <c r="E726" t="s">
        <v>718</v>
      </c>
      <c r="F726">
        <v>35.53857</v>
      </c>
      <c r="G726">
        <v>34.155720000000002</v>
      </c>
      <c r="H726">
        <v>36.79</v>
      </c>
      <c r="I726">
        <v>0.49099999999999999</v>
      </c>
      <c r="J726">
        <v>6.1100000000000002E-2</v>
      </c>
      <c r="K726">
        <v>0.13300000000000001</v>
      </c>
      <c r="L726">
        <v>0.22750000000000001</v>
      </c>
      <c r="M726">
        <v>32412.93</v>
      </c>
      <c r="N726">
        <v>68358.570000000007</v>
      </c>
      <c r="O726">
        <v>0.7137</v>
      </c>
      <c r="P726">
        <v>0.11459999999999999</v>
      </c>
      <c r="Q726">
        <v>4.2700000000000002E-2</v>
      </c>
      <c r="R726">
        <v>1.82</v>
      </c>
      <c r="S726" t="s">
        <v>486</v>
      </c>
      <c r="T726">
        <v>3</v>
      </c>
      <c r="U726">
        <v>74</v>
      </c>
      <c r="V726">
        <v>190</v>
      </c>
      <c r="W726">
        <v>4.5999999999999996</v>
      </c>
      <c r="X726" t="s">
        <v>3871</v>
      </c>
      <c r="Y726" t="s">
        <v>4415</v>
      </c>
      <c r="Z726">
        <v>42</v>
      </c>
      <c r="AA726" t="s">
        <v>512</v>
      </c>
      <c r="AB726">
        <v>1030</v>
      </c>
      <c r="AC726">
        <v>22</v>
      </c>
      <c r="AD726">
        <v>2.5</v>
      </c>
      <c r="AE726" t="s">
        <v>475</v>
      </c>
      <c r="AF726" t="s">
        <v>473</v>
      </c>
      <c r="AH726">
        <v>0</v>
      </c>
      <c r="AI726">
        <v>0</v>
      </c>
      <c r="AJ726" t="s">
        <v>490</v>
      </c>
      <c r="AK726">
        <v>42240</v>
      </c>
      <c r="AL726">
        <v>468</v>
      </c>
      <c r="AM726">
        <v>274</v>
      </c>
      <c r="AN726">
        <v>14</v>
      </c>
      <c r="AO726">
        <v>3486</v>
      </c>
      <c r="AP726">
        <v>29</v>
      </c>
      <c r="AQ726">
        <v>780</v>
      </c>
      <c r="AR726">
        <v>5525</v>
      </c>
      <c r="AS726">
        <v>83</v>
      </c>
      <c r="AT726" t="s">
        <v>4416</v>
      </c>
      <c r="AU726">
        <v>4</v>
      </c>
      <c r="AV726">
        <v>0</v>
      </c>
      <c r="AW726" t="s">
        <v>4417</v>
      </c>
      <c r="AX726" t="s">
        <v>186</v>
      </c>
      <c r="AY726">
        <v>103</v>
      </c>
      <c r="AZ726">
        <v>2</v>
      </c>
      <c r="BA726">
        <v>9</v>
      </c>
      <c r="BB726">
        <v>0</v>
      </c>
      <c r="BC726">
        <v>0.18179999999999999</v>
      </c>
      <c r="BD726">
        <v>493</v>
      </c>
      <c r="BE726">
        <v>487</v>
      </c>
      <c r="BF726">
        <v>39</v>
      </c>
      <c r="BG726">
        <v>17</v>
      </c>
      <c r="BH726">
        <v>40</v>
      </c>
      <c r="BI726">
        <v>0</v>
      </c>
      <c r="BJ726" t="s">
        <v>2782</v>
      </c>
      <c r="BK726">
        <v>20</v>
      </c>
      <c r="BL726">
        <v>2</v>
      </c>
      <c r="BM726">
        <v>9</v>
      </c>
      <c r="BN726">
        <v>0</v>
      </c>
      <c r="BO726">
        <v>0.18179999999999999</v>
      </c>
      <c r="BP726">
        <v>95</v>
      </c>
      <c r="BQ726">
        <v>128</v>
      </c>
      <c r="BR726">
        <v>4</v>
      </c>
      <c r="BS726">
        <v>0.42730000000000001</v>
      </c>
      <c r="BT726">
        <v>26</v>
      </c>
      <c r="BU726">
        <v>33</v>
      </c>
      <c r="BV726">
        <v>0</v>
      </c>
      <c r="BW726">
        <v>0.44069999999999998</v>
      </c>
      <c r="BX726">
        <v>0.52210000000000001</v>
      </c>
      <c r="BY726">
        <v>0.29820000000000002</v>
      </c>
      <c r="BZ726">
        <v>0</v>
      </c>
      <c r="CA726">
        <v>0</v>
      </c>
      <c r="CB726">
        <v>1941</v>
      </c>
      <c r="CC726" t="s">
        <v>480</v>
      </c>
      <c r="CE726">
        <v>0</v>
      </c>
      <c r="CF726" t="s">
        <v>481</v>
      </c>
      <c r="CG726">
        <v>1963</v>
      </c>
      <c r="CH726" t="s">
        <v>86</v>
      </c>
      <c r="CI726">
        <v>64</v>
      </c>
      <c r="CJ726">
        <v>42</v>
      </c>
      <c r="CK726">
        <v>24.39189</v>
      </c>
      <c r="CL726">
        <v>1</v>
      </c>
      <c r="CM726">
        <v>1</v>
      </c>
      <c r="CN726">
        <v>0</v>
      </c>
      <c r="CO726">
        <v>0</v>
      </c>
      <c r="CP726">
        <v>0</v>
      </c>
      <c r="CQ726">
        <v>0</v>
      </c>
      <c r="CR726">
        <v>0</v>
      </c>
    </row>
    <row r="727" spans="1:96" x14ac:dyDescent="0.3">
      <c r="A727">
        <v>2005</v>
      </c>
      <c r="B727" t="s">
        <v>1383</v>
      </c>
      <c r="C727" t="s">
        <v>4418</v>
      </c>
      <c r="D727" t="s">
        <v>4419</v>
      </c>
      <c r="E727" t="s">
        <v>634</v>
      </c>
      <c r="F727">
        <v>32.5</v>
      </c>
      <c r="G727">
        <v>31.1</v>
      </c>
      <c r="H727">
        <v>33.700000000000003</v>
      </c>
      <c r="I727">
        <v>0.4803</v>
      </c>
      <c r="J727">
        <v>4.7699999999999999E-2</v>
      </c>
      <c r="K727">
        <v>0.1096</v>
      </c>
      <c r="L727">
        <v>0.19839999999999999</v>
      </c>
      <c r="M727">
        <v>34529</v>
      </c>
      <c r="N727">
        <v>70700</v>
      </c>
      <c r="O727">
        <v>0.71189999999999998</v>
      </c>
      <c r="P727">
        <v>7.6799999999999993E-2</v>
      </c>
      <c r="Q727">
        <v>2.47E-2</v>
      </c>
      <c r="R727">
        <v>0.4</v>
      </c>
      <c r="S727" t="s">
        <v>539</v>
      </c>
      <c r="T727">
        <v>5</v>
      </c>
      <c r="U727">
        <v>74</v>
      </c>
      <c r="V727">
        <v>207</v>
      </c>
      <c r="W727">
        <v>4.6500000000000004</v>
      </c>
      <c r="X727" t="s">
        <v>975</v>
      </c>
      <c r="Y727" t="s">
        <v>4420</v>
      </c>
      <c r="Z727">
        <v>38</v>
      </c>
      <c r="AA727" t="s">
        <v>512</v>
      </c>
      <c r="AB727">
        <v>790</v>
      </c>
      <c r="AD727">
        <v>3.2</v>
      </c>
      <c r="AE727" t="s">
        <v>475</v>
      </c>
      <c r="AF727" t="s">
        <v>473</v>
      </c>
      <c r="AH727">
        <v>0</v>
      </c>
      <c r="AI727">
        <v>0</v>
      </c>
      <c r="AJ727" t="s">
        <v>490</v>
      </c>
      <c r="AK727">
        <v>70084</v>
      </c>
      <c r="AL727">
        <v>612</v>
      </c>
      <c r="AM727">
        <v>377</v>
      </c>
      <c r="AN727">
        <v>17</v>
      </c>
      <c r="AO727">
        <v>5372</v>
      </c>
      <c r="AP727">
        <v>50</v>
      </c>
      <c r="AQ727">
        <v>882</v>
      </c>
      <c r="AR727">
        <v>6403</v>
      </c>
      <c r="AS727">
        <v>141.37</v>
      </c>
      <c r="AT727" t="s">
        <v>4421</v>
      </c>
      <c r="AU727">
        <v>4</v>
      </c>
      <c r="AV727">
        <v>0</v>
      </c>
      <c r="AW727" t="s">
        <v>4422</v>
      </c>
      <c r="AX727" t="s">
        <v>4423</v>
      </c>
      <c r="AY727">
        <v>108</v>
      </c>
      <c r="AZ727">
        <v>9</v>
      </c>
      <c r="BA727">
        <v>3</v>
      </c>
      <c r="BB727">
        <v>0</v>
      </c>
      <c r="BC727">
        <v>0.75</v>
      </c>
      <c r="BD727">
        <v>647</v>
      </c>
      <c r="BE727">
        <v>361</v>
      </c>
      <c r="BF727">
        <v>45</v>
      </c>
      <c r="BG727">
        <v>48</v>
      </c>
      <c r="BH727">
        <v>16</v>
      </c>
      <c r="BI727">
        <v>0</v>
      </c>
      <c r="BJ727" t="s">
        <v>3006</v>
      </c>
      <c r="BK727">
        <v>4</v>
      </c>
      <c r="BL727">
        <v>7</v>
      </c>
      <c r="BM727">
        <v>5</v>
      </c>
      <c r="BN727">
        <v>0</v>
      </c>
      <c r="BO727">
        <v>0.58330000000000004</v>
      </c>
      <c r="BP727">
        <v>28</v>
      </c>
      <c r="BQ727">
        <v>21</v>
      </c>
      <c r="BR727">
        <v>0</v>
      </c>
      <c r="BS727">
        <v>0.57140000000000002</v>
      </c>
      <c r="BT727">
        <v>28</v>
      </c>
      <c r="BU727">
        <v>21</v>
      </c>
      <c r="BV727">
        <v>0</v>
      </c>
      <c r="BW727">
        <v>0.57140000000000002</v>
      </c>
      <c r="BX727">
        <v>0.65720000000000001</v>
      </c>
      <c r="BY727">
        <v>0.75</v>
      </c>
      <c r="BZ727">
        <v>0</v>
      </c>
      <c r="CA727">
        <v>1</v>
      </c>
      <c r="CB727">
        <v>1953</v>
      </c>
      <c r="CC727" t="s">
        <v>480</v>
      </c>
      <c r="CE727">
        <v>0</v>
      </c>
      <c r="CF727" t="s">
        <v>913</v>
      </c>
      <c r="CG727">
        <v>1980</v>
      </c>
      <c r="CH727" t="s">
        <v>91</v>
      </c>
      <c r="CI727">
        <v>52</v>
      </c>
      <c r="CJ727">
        <v>25</v>
      </c>
      <c r="CK727">
        <v>26.57432</v>
      </c>
      <c r="CL727">
        <v>1</v>
      </c>
      <c r="CM727">
        <v>1</v>
      </c>
      <c r="CN727">
        <v>0</v>
      </c>
      <c r="CO727">
        <v>1</v>
      </c>
      <c r="CP727">
        <v>0</v>
      </c>
      <c r="CQ727">
        <v>0</v>
      </c>
      <c r="CR727">
        <v>1</v>
      </c>
    </row>
    <row r="728" spans="1:96" x14ac:dyDescent="0.3">
      <c r="A728">
        <v>2005</v>
      </c>
      <c r="B728" t="s">
        <v>174</v>
      </c>
      <c r="C728" t="s">
        <v>4424</v>
      </c>
      <c r="D728" t="s">
        <v>3149</v>
      </c>
      <c r="E728" t="s">
        <v>634</v>
      </c>
      <c r="F728">
        <v>33.636510000000001</v>
      </c>
      <c r="G728">
        <v>32.155419999999999</v>
      </c>
      <c r="H728">
        <v>34.951210000000003</v>
      </c>
      <c r="I728">
        <v>0.47049999999999997</v>
      </c>
      <c r="J728">
        <v>5.9900000000000002E-2</v>
      </c>
      <c r="K728">
        <v>0.1216</v>
      </c>
      <c r="L728">
        <v>0.20030000000000001</v>
      </c>
      <c r="M728">
        <v>29517.97</v>
      </c>
      <c r="N728">
        <v>103302.6</v>
      </c>
      <c r="O728">
        <v>0.74870000000000003</v>
      </c>
      <c r="P728">
        <v>0.2243</v>
      </c>
      <c r="Q728">
        <v>7.17E-2</v>
      </c>
      <c r="R728">
        <v>2.31</v>
      </c>
      <c r="S728" t="s">
        <v>486</v>
      </c>
      <c r="T728">
        <v>2</v>
      </c>
      <c r="U728">
        <v>73</v>
      </c>
      <c r="V728">
        <v>185</v>
      </c>
      <c r="W728">
        <v>4.5</v>
      </c>
      <c r="X728" t="s">
        <v>1347</v>
      </c>
      <c r="Y728" t="s">
        <v>4425</v>
      </c>
      <c r="Z728">
        <v>32</v>
      </c>
      <c r="AA728" t="s">
        <v>512</v>
      </c>
      <c r="AE728" t="s">
        <v>475</v>
      </c>
      <c r="AF728" t="s">
        <v>473</v>
      </c>
      <c r="AH728">
        <v>0</v>
      </c>
      <c r="AI728">
        <v>0</v>
      </c>
      <c r="AL728">
        <v>174</v>
      </c>
      <c r="AM728">
        <v>65</v>
      </c>
      <c r="AN728">
        <v>5</v>
      </c>
      <c r="AO728">
        <v>940</v>
      </c>
      <c r="AP728">
        <v>7</v>
      </c>
      <c r="AQ728">
        <v>234</v>
      </c>
      <c r="AR728">
        <v>1032</v>
      </c>
      <c r="AS728">
        <v>29.38</v>
      </c>
      <c r="AT728" t="s">
        <v>4426</v>
      </c>
      <c r="AU728">
        <v>5</v>
      </c>
      <c r="AV728">
        <v>0</v>
      </c>
      <c r="AW728" t="s">
        <v>4427</v>
      </c>
      <c r="AX728" t="s">
        <v>4428</v>
      </c>
      <c r="AY728">
        <v>89</v>
      </c>
      <c r="AZ728">
        <v>6</v>
      </c>
      <c r="BA728">
        <v>6</v>
      </c>
      <c r="BB728">
        <v>0</v>
      </c>
      <c r="BC728">
        <v>0.5</v>
      </c>
      <c r="BD728">
        <v>493</v>
      </c>
      <c r="BE728">
        <v>341</v>
      </c>
      <c r="BF728">
        <v>31</v>
      </c>
      <c r="BG728">
        <v>25</v>
      </c>
      <c r="BH728">
        <v>35</v>
      </c>
      <c r="BI728">
        <v>0</v>
      </c>
      <c r="BJ728" t="s">
        <v>737</v>
      </c>
      <c r="BK728">
        <v>6</v>
      </c>
      <c r="BL728">
        <v>6</v>
      </c>
      <c r="BM728">
        <v>6</v>
      </c>
      <c r="BN728">
        <v>0</v>
      </c>
      <c r="BO728">
        <v>0.5</v>
      </c>
      <c r="BP728">
        <v>33</v>
      </c>
      <c r="BQ728">
        <v>38</v>
      </c>
      <c r="BR728">
        <v>0</v>
      </c>
      <c r="BS728">
        <v>0.46479999999999999</v>
      </c>
      <c r="BT728">
        <v>25</v>
      </c>
      <c r="BU728">
        <v>35</v>
      </c>
      <c r="BV728">
        <v>0</v>
      </c>
      <c r="BW728">
        <v>0.41670000000000001</v>
      </c>
      <c r="BX728">
        <v>0.60580000000000001</v>
      </c>
      <c r="BY728">
        <v>0.41670000000000001</v>
      </c>
      <c r="BZ728">
        <v>0</v>
      </c>
      <c r="CA728">
        <v>0</v>
      </c>
      <c r="CB728">
        <v>1962</v>
      </c>
      <c r="CC728" t="s">
        <v>480</v>
      </c>
      <c r="CE728">
        <v>0</v>
      </c>
      <c r="CF728" t="s">
        <v>738</v>
      </c>
      <c r="CG728">
        <v>1985</v>
      </c>
      <c r="CH728" t="s">
        <v>535</v>
      </c>
      <c r="CI728">
        <v>43</v>
      </c>
      <c r="CJ728">
        <v>20</v>
      </c>
      <c r="CK728">
        <v>24.405139999999999</v>
      </c>
      <c r="CL728">
        <v>1</v>
      </c>
      <c r="CM728">
        <v>1</v>
      </c>
      <c r="CN728">
        <v>0</v>
      </c>
      <c r="CO728">
        <v>0</v>
      </c>
      <c r="CP728">
        <v>0</v>
      </c>
      <c r="CQ728">
        <v>0</v>
      </c>
      <c r="CR728">
        <v>0</v>
      </c>
    </row>
    <row r="729" spans="1:96" x14ac:dyDescent="0.3">
      <c r="A729">
        <v>2005</v>
      </c>
      <c r="B729" t="s">
        <v>2025</v>
      </c>
      <c r="C729" t="s">
        <v>4429</v>
      </c>
      <c r="D729" t="s">
        <v>2220</v>
      </c>
      <c r="E729" t="s">
        <v>1256</v>
      </c>
      <c r="F729">
        <v>36.278790000000001</v>
      </c>
      <c r="G729">
        <v>35.376429999999999</v>
      </c>
      <c r="H729">
        <v>37.126260000000002</v>
      </c>
      <c r="I729">
        <v>0.49370000000000003</v>
      </c>
      <c r="J729">
        <v>4.8099999999999997E-2</v>
      </c>
      <c r="K729">
        <v>0.1099</v>
      </c>
      <c r="L729">
        <v>0.20830000000000001</v>
      </c>
      <c r="M729">
        <v>43209.26</v>
      </c>
      <c r="N729">
        <v>118912.8</v>
      </c>
      <c r="O729">
        <v>0.75929999999999997</v>
      </c>
      <c r="P729">
        <v>0.14430000000000001</v>
      </c>
      <c r="Q729">
        <v>3.6200000000000003E-2</v>
      </c>
      <c r="R729">
        <v>1.44</v>
      </c>
      <c r="S729" t="s">
        <v>486</v>
      </c>
      <c r="T729">
        <v>2</v>
      </c>
      <c r="U729">
        <v>76</v>
      </c>
      <c r="V729">
        <v>215</v>
      </c>
      <c r="W729">
        <v>4.9000000000000004</v>
      </c>
      <c r="X729" t="s">
        <v>1318</v>
      </c>
      <c r="Y729" t="s">
        <v>4430</v>
      </c>
      <c r="Z729">
        <v>41</v>
      </c>
      <c r="AA729" t="s">
        <v>474</v>
      </c>
      <c r="AE729" t="s">
        <v>475</v>
      </c>
      <c r="AF729" t="s">
        <v>473</v>
      </c>
      <c r="AH729">
        <v>0</v>
      </c>
      <c r="AI729">
        <v>0</v>
      </c>
      <c r="AJ729" t="s">
        <v>476</v>
      </c>
      <c r="AK729">
        <v>37087</v>
      </c>
      <c r="AL729">
        <v>1084</v>
      </c>
      <c r="AM729">
        <v>625</v>
      </c>
      <c r="AN729">
        <v>45</v>
      </c>
      <c r="AO729">
        <v>7157</v>
      </c>
      <c r="AP729">
        <v>49</v>
      </c>
      <c r="AQ729">
        <v>1228</v>
      </c>
      <c r="AR729">
        <v>6805</v>
      </c>
      <c r="AS729">
        <v>174.56</v>
      </c>
      <c r="AT729" t="s">
        <v>4431</v>
      </c>
      <c r="AU729">
        <v>5</v>
      </c>
      <c r="AV729">
        <v>0</v>
      </c>
      <c r="AW729" t="s">
        <v>4432</v>
      </c>
      <c r="AX729" t="s">
        <v>4433</v>
      </c>
      <c r="AY729">
        <v>84</v>
      </c>
      <c r="AZ729">
        <v>11</v>
      </c>
      <c r="BA729">
        <v>1</v>
      </c>
      <c r="BB729">
        <v>0</v>
      </c>
      <c r="BC729">
        <v>0.91669999999999996</v>
      </c>
      <c r="BD729">
        <v>405</v>
      </c>
      <c r="BE729">
        <v>390</v>
      </c>
      <c r="BF729">
        <v>17</v>
      </c>
      <c r="BG729">
        <v>47</v>
      </c>
      <c r="BH729">
        <v>16</v>
      </c>
      <c r="BI729">
        <v>0</v>
      </c>
      <c r="BJ729" t="s">
        <v>2812</v>
      </c>
      <c r="BK729">
        <v>2</v>
      </c>
      <c r="BL729">
        <v>11</v>
      </c>
      <c r="BM729">
        <v>1</v>
      </c>
      <c r="BN729">
        <v>0</v>
      </c>
      <c r="BO729">
        <v>0.91669999999999996</v>
      </c>
      <c r="BP729">
        <v>20</v>
      </c>
      <c r="BQ729">
        <v>5</v>
      </c>
      <c r="BR729">
        <v>0</v>
      </c>
      <c r="BS729">
        <v>0.8</v>
      </c>
      <c r="BT729">
        <v>20</v>
      </c>
      <c r="BU729">
        <v>5</v>
      </c>
      <c r="BV729">
        <v>0</v>
      </c>
      <c r="BW729">
        <v>0.8</v>
      </c>
      <c r="BX729">
        <v>0.51970000000000005</v>
      </c>
      <c r="BY729">
        <v>0.746</v>
      </c>
      <c r="BZ729">
        <v>0</v>
      </c>
      <c r="CA729">
        <v>0</v>
      </c>
      <c r="CB729">
        <v>1961</v>
      </c>
      <c r="CC729" t="s">
        <v>480</v>
      </c>
      <c r="CE729">
        <v>0</v>
      </c>
      <c r="CF729" t="s">
        <v>593</v>
      </c>
      <c r="CG729">
        <v>1983</v>
      </c>
      <c r="CH729" t="s">
        <v>2813</v>
      </c>
      <c r="CI729">
        <v>44</v>
      </c>
      <c r="CJ729">
        <v>22</v>
      </c>
      <c r="CK729">
        <v>26.167760000000001</v>
      </c>
      <c r="CL729">
        <v>1</v>
      </c>
      <c r="CM729">
        <v>0</v>
      </c>
      <c r="CN729">
        <v>1</v>
      </c>
      <c r="CO729">
        <v>0</v>
      </c>
      <c r="CP729">
        <v>0</v>
      </c>
      <c r="CQ729">
        <v>0</v>
      </c>
      <c r="CR729">
        <v>0</v>
      </c>
    </row>
    <row r="730" spans="1:96" x14ac:dyDescent="0.3">
      <c r="A730">
        <v>2005</v>
      </c>
      <c r="B730" t="s">
        <v>739</v>
      </c>
      <c r="C730" t="s">
        <v>4434</v>
      </c>
      <c r="D730" t="s">
        <v>4435</v>
      </c>
      <c r="E730" t="s">
        <v>509</v>
      </c>
      <c r="F730">
        <v>37.200000000000003</v>
      </c>
      <c r="G730">
        <v>34.9</v>
      </c>
      <c r="H730">
        <v>38.799999999999997</v>
      </c>
      <c r="I730">
        <v>0.45850000000000002</v>
      </c>
      <c r="J730">
        <v>8.2900000000000001E-2</v>
      </c>
      <c r="K730">
        <v>0.16930000000000001</v>
      </c>
      <c r="L730">
        <v>0.2621</v>
      </c>
      <c r="M730">
        <v>25724</v>
      </c>
      <c r="N730">
        <v>51200</v>
      </c>
      <c r="O730">
        <v>0.63500000000000001</v>
      </c>
      <c r="P730">
        <v>0.12330000000000001</v>
      </c>
      <c r="Q730">
        <v>3.9100000000000003E-2</v>
      </c>
      <c r="R730">
        <v>5.32</v>
      </c>
      <c r="S730" t="s">
        <v>558</v>
      </c>
      <c r="T730">
        <v>2</v>
      </c>
      <c r="U730">
        <v>73.5</v>
      </c>
      <c r="V730">
        <v>190</v>
      </c>
      <c r="W730">
        <v>4.5999999999999996</v>
      </c>
      <c r="X730" t="s">
        <v>1803</v>
      </c>
      <c r="Y730" t="s">
        <v>4436</v>
      </c>
      <c r="Z730">
        <v>2</v>
      </c>
      <c r="AA730" t="s">
        <v>474</v>
      </c>
      <c r="AD730">
        <v>3.5</v>
      </c>
      <c r="AE730" t="s">
        <v>473</v>
      </c>
      <c r="AF730" t="s">
        <v>475</v>
      </c>
      <c r="AH730">
        <v>0</v>
      </c>
      <c r="AI730">
        <v>0</v>
      </c>
      <c r="AJ730" t="s">
        <v>490</v>
      </c>
      <c r="AK730">
        <v>38967</v>
      </c>
      <c r="AL730">
        <v>2</v>
      </c>
      <c r="AM730">
        <v>1</v>
      </c>
      <c r="AN730">
        <v>0</v>
      </c>
      <c r="AO730">
        <v>10</v>
      </c>
      <c r="AP730">
        <v>0</v>
      </c>
      <c r="AQ730">
        <v>6</v>
      </c>
      <c r="AR730">
        <v>6</v>
      </c>
      <c r="AS730">
        <v>5</v>
      </c>
      <c r="AT730" t="s">
        <v>4437</v>
      </c>
      <c r="AU730">
        <v>4</v>
      </c>
      <c r="AV730">
        <v>0</v>
      </c>
      <c r="AW730" t="s">
        <v>4438</v>
      </c>
      <c r="AY730">
        <v>92</v>
      </c>
      <c r="AZ730">
        <v>6</v>
      </c>
      <c r="BA730">
        <v>6</v>
      </c>
      <c r="BB730">
        <v>0</v>
      </c>
      <c r="BC730">
        <v>0.5</v>
      </c>
      <c r="BD730">
        <v>476</v>
      </c>
      <c r="BE730">
        <v>425</v>
      </c>
      <c r="BF730">
        <v>40</v>
      </c>
      <c r="BG730">
        <v>44</v>
      </c>
      <c r="BH730">
        <v>19</v>
      </c>
      <c r="BI730">
        <v>0</v>
      </c>
      <c r="BJ730" t="s">
        <v>4439</v>
      </c>
      <c r="BK730">
        <v>0</v>
      </c>
      <c r="BL730">
        <v>0</v>
      </c>
      <c r="BM730">
        <v>0</v>
      </c>
      <c r="BN730">
        <v>0</v>
      </c>
      <c r="BP730">
        <v>0</v>
      </c>
      <c r="BQ730">
        <v>0</v>
      </c>
      <c r="BR730">
        <v>0</v>
      </c>
      <c r="BT730">
        <v>0</v>
      </c>
      <c r="BU730">
        <v>0</v>
      </c>
      <c r="BV730">
        <v>0</v>
      </c>
      <c r="BX730">
        <v>0.5484</v>
      </c>
      <c r="BY730">
        <v>0.69840000000000002</v>
      </c>
      <c r="BZ730">
        <v>1</v>
      </c>
      <c r="CA730">
        <v>1</v>
      </c>
      <c r="CB730">
        <v>1964</v>
      </c>
      <c r="CC730" t="s">
        <v>480</v>
      </c>
      <c r="CE730">
        <v>0</v>
      </c>
      <c r="CF730" t="s">
        <v>516</v>
      </c>
      <c r="CG730">
        <v>1988</v>
      </c>
      <c r="CH730" t="s">
        <v>739</v>
      </c>
      <c r="CI730">
        <v>41</v>
      </c>
      <c r="CJ730">
        <v>17</v>
      </c>
      <c r="CK730">
        <v>24.724879999999999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0</v>
      </c>
      <c r="CR730">
        <v>0</v>
      </c>
    </row>
    <row r="731" spans="1:96" x14ac:dyDescent="0.3">
      <c r="A731">
        <v>2005</v>
      </c>
      <c r="B731" t="s">
        <v>739</v>
      </c>
      <c r="C731" t="s">
        <v>4440</v>
      </c>
      <c r="D731" t="s">
        <v>4441</v>
      </c>
      <c r="E731" t="s">
        <v>718</v>
      </c>
      <c r="F731">
        <v>37.023910000000001</v>
      </c>
      <c r="G731">
        <v>35.73207</v>
      </c>
      <c r="H731">
        <v>38.035870000000003</v>
      </c>
      <c r="I731">
        <v>0.48680000000000001</v>
      </c>
      <c r="J731">
        <v>5.9499999999999997E-2</v>
      </c>
      <c r="K731">
        <v>0.13239999999999999</v>
      </c>
      <c r="L731">
        <v>0.22869999999999999</v>
      </c>
      <c r="M731">
        <v>36043.879999999997</v>
      </c>
      <c r="N731">
        <v>75397.279999999999</v>
      </c>
      <c r="O731">
        <v>0.77149999999999996</v>
      </c>
      <c r="P731">
        <v>0.13239999999999999</v>
      </c>
      <c r="Q731">
        <v>4.4299999999999999E-2</v>
      </c>
      <c r="R731">
        <v>2.6</v>
      </c>
      <c r="S731" t="s">
        <v>498</v>
      </c>
      <c r="T731">
        <v>2</v>
      </c>
      <c r="U731">
        <v>76</v>
      </c>
      <c r="V731">
        <v>210</v>
      </c>
      <c r="W731">
        <v>4.8</v>
      </c>
      <c r="X731" t="s">
        <v>2971</v>
      </c>
      <c r="Y731" t="s">
        <v>4442</v>
      </c>
      <c r="AA731" t="s">
        <v>474</v>
      </c>
      <c r="AD731">
        <v>3.4</v>
      </c>
      <c r="AE731" t="s">
        <v>475</v>
      </c>
      <c r="AH731">
        <v>0</v>
      </c>
      <c r="AI731">
        <v>0</v>
      </c>
      <c r="AJ731" t="s">
        <v>476</v>
      </c>
      <c r="AK731">
        <v>42301</v>
      </c>
      <c r="AU731">
        <v>0</v>
      </c>
      <c r="AW731" t="s">
        <v>4443</v>
      </c>
      <c r="AY731">
        <v>92</v>
      </c>
      <c r="AZ731">
        <v>6</v>
      </c>
      <c r="BA731">
        <v>6</v>
      </c>
      <c r="BB731">
        <v>0</v>
      </c>
      <c r="BC731">
        <v>0.5</v>
      </c>
      <c r="BD731">
        <v>476</v>
      </c>
      <c r="BE731">
        <v>425</v>
      </c>
      <c r="BF731">
        <v>40</v>
      </c>
      <c r="BG731">
        <v>44</v>
      </c>
      <c r="BH731">
        <v>19</v>
      </c>
      <c r="BI731">
        <v>0</v>
      </c>
      <c r="BJ731" t="s">
        <v>4439</v>
      </c>
      <c r="BK731">
        <v>0</v>
      </c>
      <c r="BL731">
        <v>0</v>
      </c>
      <c r="BM731">
        <v>0</v>
      </c>
      <c r="BN731">
        <v>0</v>
      </c>
      <c r="BP731">
        <v>0</v>
      </c>
      <c r="BQ731">
        <v>0</v>
      </c>
      <c r="BR731">
        <v>0</v>
      </c>
      <c r="BT731">
        <v>0</v>
      </c>
      <c r="BU731">
        <v>0</v>
      </c>
      <c r="BV731">
        <v>0</v>
      </c>
      <c r="BX731">
        <v>0.5484</v>
      </c>
      <c r="BY731">
        <v>0.69840000000000002</v>
      </c>
      <c r="BZ731">
        <v>1</v>
      </c>
      <c r="CA731">
        <v>1</v>
      </c>
      <c r="CB731">
        <v>1964</v>
      </c>
      <c r="CC731" t="s">
        <v>480</v>
      </c>
      <c r="CE731">
        <v>0</v>
      </c>
      <c r="CF731" t="s">
        <v>516</v>
      </c>
      <c r="CG731">
        <v>1988</v>
      </c>
      <c r="CH731" t="s">
        <v>739</v>
      </c>
      <c r="CI731">
        <v>41</v>
      </c>
      <c r="CJ731">
        <v>17</v>
      </c>
      <c r="CK731">
        <v>25.55921</v>
      </c>
      <c r="CL731">
        <v>0</v>
      </c>
      <c r="CM731">
        <v>0</v>
      </c>
      <c r="CN731">
        <v>1</v>
      </c>
      <c r="CO731">
        <v>0</v>
      </c>
      <c r="CP731">
        <v>0</v>
      </c>
      <c r="CQ731">
        <v>0</v>
      </c>
      <c r="CR731">
        <v>0</v>
      </c>
    </row>
    <row r="732" spans="1:96" x14ac:dyDescent="0.3">
      <c r="A732">
        <v>2005</v>
      </c>
      <c r="B732" t="s">
        <v>119</v>
      </c>
      <c r="C732" t="s">
        <v>4444</v>
      </c>
      <c r="D732" t="s">
        <v>4445</v>
      </c>
      <c r="E732" t="s">
        <v>550</v>
      </c>
      <c r="F732">
        <v>37.43853</v>
      </c>
      <c r="G732">
        <v>36.69426</v>
      </c>
      <c r="H732">
        <v>38.242620000000002</v>
      </c>
      <c r="I732">
        <v>0.4945</v>
      </c>
      <c r="J732">
        <v>5.1200000000000002E-2</v>
      </c>
      <c r="K732">
        <v>0.1221</v>
      </c>
      <c r="L732">
        <v>0.21729999999999999</v>
      </c>
      <c r="M732">
        <v>67832.88</v>
      </c>
      <c r="N732">
        <v>263841</v>
      </c>
      <c r="O732">
        <v>0.85370000000000001</v>
      </c>
      <c r="P732">
        <v>0.31</v>
      </c>
      <c r="Q732">
        <v>8.3699999999999997E-2</v>
      </c>
      <c r="R732">
        <v>23.18</v>
      </c>
      <c r="S732" t="s">
        <v>470</v>
      </c>
      <c r="T732">
        <v>2</v>
      </c>
      <c r="U732">
        <v>75.5</v>
      </c>
      <c r="V732">
        <v>195</v>
      </c>
      <c r="W732">
        <v>4.8</v>
      </c>
      <c r="X732" t="s">
        <v>644</v>
      </c>
      <c r="Y732" t="s">
        <v>3421</v>
      </c>
      <c r="Z732">
        <v>34</v>
      </c>
      <c r="AA732" t="s">
        <v>474</v>
      </c>
      <c r="AD732">
        <v>3</v>
      </c>
      <c r="AE732" t="s">
        <v>475</v>
      </c>
      <c r="AF732" t="s">
        <v>475</v>
      </c>
      <c r="AH732">
        <v>0</v>
      </c>
      <c r="AI732">
        <v>0</v>
      </c>
      <c r="AJ732" t="s">
        <v>476</v>
      </c>
      <c r="AK732">
        <v>91304</v>
      </c>
      <c r="AL732">
        <v>918</v>
      </c>
      <c r="AM732">
        <v>547</v>
      </c>
      <c r="AN732">
        <v>28</v>
      </c>
      <c r="AO732">
        <v>6543</v>
      </c>
      <c r="AP732">
        <v>30</v>
      </c>
      <c r="AQ732">
        <v>1089</v>
      </c>
      <c r="AR732">
        <v>6385</v>
      </c>
      <c r="AS732">
        <v>192.44</v>
      </c>
      <c r="AT732" t="s">
        <v>4446</v>
      </c>
      <c r="AU732">
        <v>5</v>
      </c>
      <c r="AV732">
        <v>0</v>
      </c>
      <c r="AW732" t="s">
        <v>4447</v>
      </c>
      <c r="AY732">
        <v>102</v>
      </c>
      <c r="AZ732">
        <v>5</v>
      </c>
      <c r="BA732">
        <v>6</v>
      </c>
      <c r="BB732">
        <v>0</v>
      </c>
      <c r="BC732">
        <v>0.45450000000000002</v>
      </c>
      <c r="BD732">
        <v>541</v>
      </c>
      <c r="BE732">
        <v>450</v>
      </c>
      <c r="BF732">
        <v>38</v>
      </c>
      <c r="BG732">
        <v>41</v>
      </c>
      <c r="BH732">
        <v>20</v>
      </c>
      <c r="BI732">
        <v>0</v>
      </c>
      <c r="BJ732" t="s">
        <v>1406</v>
      </c>
      <c r="BK732">
        <v>4</v>
      </c>
      <c r="BL732">
        <v>5</v>
      </c>
      <c r="BM732">
        <v>6</v>
      </c>
      <c r="BN732">
        <v>0</v>
      </c>
      <c r="BO732">
        <v>0.45450000000000002</v>
      </c>
      <c r="BP732">
        <v>36</v>
      </c>
      <c r="BQ732">
        <v>14</v>
      </c>
      <c r="BR732">
        <v>0</v>
      </c>
      <c r="BS732">
        <v>0.72</v>
      </c>
      <c r="BT732">
        <v>36</v>
      </c>
      <c r="BU732">
        <v>14</v>
      </c>
      <c r="BV732">
        <v>0</v>
      </c>
      <c r="BW732">
        <v>0.72</v>
      </c>
      <c r="BX732">
        <v>0.56269999999999998</v>
      </c>
      <c r="BY732">
        <v>0.67210000000000003</v>
      </c>
      <c r="BZ732">
        <v>0</v>
      </c>
      <c r="CA732">
        <v>0</v>
      </c>
      <c r="CB732">
        <v>1947</v>
      </c>
      <c r="CC732" t="s">
        <v>480</v>
      </c>
      <c r="CE732">
        <v>0</v>
      </c>
      <c r="CF732" t="s">
        <v>987</v>
      </c>
      <c r="CG732">
        <v>1969</v>
      </c>
      <c r="CH732" t="s">
        <v>119</v>
      </c>
      <c r="CI732">
        <v>58</v>
      </c>
      <c r="CJ732">
        <v>36</v>
      </c>
      <c r="CK732">
        <v>24.048940000000002</v>
      </c>
      <c r="CL732">
        <v>0</v>
      </c>
      <c r="CM732">
        <v>0</v>
      </c>
      <c r="CN732">
        <v>1</v>
      </c>
      <c r="CO732">
        <v>0</v>
      </c>
      <c r="CP732">
        <v>0</v>
      </c>
      <c r="CQ732">
        <v>1</v>
      </c>
      <c r="CR732">
        <v>1</v>
      </c>
    </row>
    <row r="733" spans="1:96" x14ac:dyDescent="0.3">
      <c r="A733">
        <v>2005</v>
      </c>
      <c r="B733" t="s">
        <v>1407</v>
      </c>
      <c r="C733" t="s">
        <v>4448</v>
      </c>
      <c r="D733" t="s">
        <v>633</v>
      </c>
      <c r="E733" t="s">
        <v>634</v>
      </c>
      <c r="F733">
        <v>34.423999999999999</v>
      </c>
      <c r="G733">
        <v>32.366660000000003</v>
      </c>
      <c r="H733">
        <v>36.223329999999997</v>
      </c>
      <c r="I733">
        <v>0.4743</v>
      </c>
      <c r="J733">
        <v>6.6600000000000006E-2</v>
      </c>
      <c r="K733">
        <v>0.1341</v>
      </c>
      <c r="L733">
        <v>0.21510000000000001</v>
      </c>
      <c r="M733">
        <v>32488.26</v>
      </c>
      <c r="N733">
        <v>74406.67</v>
      </c>
      <c r="O733">
        <v>0.79649999999999999</v>
      </c>
      <c r="P733">
        <v>0.19550000000000001</v>
      </c>
      <c r="Q733">
        <v>5.4300000000000001E-2</v>
      </c>
      <c r="R733">
        <v>2.88</v>
      </c>
      <c r="S733" t="s">
        <v>498</v>
      </c>
      <c r="T733">
        <v>2</v>
      </c>
      <c r="U733">
        <v>71</v>
      </c>
      <c r="V733">
        <v>180</v>
      </c>
      <c r="W733">
        <v>4.5</v>
      </c>
      <c r="X733" t="s">
        <v>3583</v>
      </c>
      <c r="Y733" t="s">
        <v>4449</v>
      </c>
      <c r="Z733">
        <v>14</v>
      </c>
      <c r="AA733" t="s">
        <v>474</v>
      </c>
      <c r="AD733">
        <v>3.11</v>
      </c>
      <c r="AE733" t="s">
        <v>475</v>
      </c>
      <c r="AF733" t="s">
        <v>475</v>
      </c>
      <c r="AG733" t="s">
        <v>625</v>
      </c>
      <c r="AH733">
        <v>0</v>
      </c>
      <c r="AI733">
        <v>0</v>
      </c>
      <c r="AJ733" t="s">
        <v>476</v>
      </c>
      <c r="AK733">
        <v>71129</v>
      </c>
      <c r="AL733">
        <v>53</v>
      </c>
      <c r="AM733">
        <v>33</v>
      </c>
      <c r="AN733">
        <v>1</v>
      </c>
      <c r="AO733">
        <v>223</v>
      </c>
      <c r="AP733">
        <v>1</v>
      </c>
      <c r="AQ733">
        <v>76</v>
      </c>
      <c r="AR733">
        <v>322</v>
      </c>
      <c r="AS733">
        <v>15.93</v>
      </c>
      <c r="AT733" t="s">
        <v>4450</v>
      </c>
      <c r="AU733">
        <v>2</v>
      </c>
      <c r="AV733">
        <v>1</v>
      </c>
      <c r="AW733" t="s">
        <v>638</v>
      </c>
      <c r="AY733">
        <v>86</v>
      </c>
      <c r="AZ733">
        <v>8</v>
      </c>
      <c r="BA733">
        <v>4</v>
      </c>
      <c r="BB733">
        <v>0</v>
      </c>
      <c r="BC733">
        <v>0.66669999999999996</v>
      </c>
      <c r="BD733">
        <v>406</v>
      </c>
      <c r="BE733">
        <v>408</v>
      </c>
      <c r="BF733">
        <v>32</v>
      </c>
      <c r="BG733">
        <v>29</v>
      </c>
      <c r="BH733">
        <v>30</v>
      </c>
      <c r="BI733">
        <v>0</v>
      </c>
      <c r="BJ733" t="s">
        <v>1413</v>
      </c>
      <c r="BK733">
        <v>10</v>
      </c>
      <c r="BL733">
        <v>8</v>
      </c>
      <c r="BM733">
        <v>4</v>
      </c>
      <c r="BN733">
        <v>0</v>
      </c>
      <c r="BO733">
        <v>0.66669999999999996</v>
      </c>
      <c r="BP733">
        <v>60</v>
      </c>
      <c r="BQ733">
        <v>58</v>
      </c>
      <c r="BR733">
        <v>0</v>
      </c>
      <c r="BS733">
        <v>0.50849999999999995</v>
      </c>
      <c r="BT733">
        <v>28</v>
      </c>
      <c r="BU733">
        <v>31</v>
      </c>
      <c r="BV733">
        <v>0</v>
      </c>
      <c r="BW733">
        <v>0.47460000000000002</v>
      </c>
      <c r="BX733">
        <v>0.51770000000000005</v>
      </c>
      <c r="BY733">
        <v>0.49149999999999999</v>
      </c>
      <c r="BZ733">
        <v>0</v>
      </c>
      <c r="CA733">
        <v>0</v>
      </c>
      <c r="CB733">
        <v>1954</v>
      </c>
      <c r="CC733" t="s">
        <v>480</v>
      </c>
      <c r="CE733">
        <v>0</v>
      </c>
      <c r="CF733" t="s">
        <v>489</v>
      </c>
      <c r="CG733">
        <v>1982</v>
      </c>
      <c r="CH733" t="s">
        <v>93</v>
      </c>
      <c r="CI733">
        <v>51</v>
      </c>
      <c r="CJ733">
        <v>23</v>
      </c>
      <c r="CK733">
        <v>25.102160000000001</v>
      </c>
      <c r="CL733">
        <v>0</v>
      </c>
      <c r="CM733">
        <v>0</v>
      </c>
      <c r="CN733">
        <v>1</v>
      </c>
      <c r="CO733">
        <v>0</v>
      </c>
      <c r="CP733">
        <v>0</v>
      </c>
      <c r="CQ733">
        <v>0</v>
      </c>
      <c r="CR733">
        <v>0</v>
      </c>
    </row>
    <row r="734" spans="1:96" x14ac:dyDescent="0.3">
      <c r="A734">
        <v>2005</v>
      </c>
      <c r="B734" t="s">
        <v>1407</v>
      </c>
      <c r="C734" t="s">
        <v>4451</v>
      </c>
      <c r="D734" t="s">
        <v>755</v>
      </c>
      <c r="E734" t="s">
        <v>1256</v>
      </c>
      <c r="F734">
        <v>38.443089999999998</v>
      </c>
      <c r="G734">
        <v>37.700000000000003</v>
      </c>
      <c r="H734">
        <v>39.220329999999997</v>
      </c>
      <c r="I734">
        <v>0.496</v>
      </c>
      <c r="J734">
        <v>3.7199999999999997E-2</v>
      </c>
      <c r="K734">
        <v>9.01E-2</v>
      </c>
      <c r="L734">
        <v>0.19059999999999999</v>
      </c>
      <c r="M734">
        <v>82400.12</v>
      </c>
      <c r="N734">
        <v>188656.5</v>
      </c>
      <c r="O734">
        <v>0.92269999999999996</v>
      </c>
      <c r="P734">
        <v>0.4556</v>
      </c>
      <c r="Q734">
        <v>0.1381</v>
      </c>
      <c r="R734">
        <v>0.05</v>
      </c>
      <c r="S734" t="s">
        <v>539</v>
      </c>
      <c r="T734">
        <v>2</v>
      </c>
      <c r="U734">
        <v>73</v>
      </c>
      <c r="V734">
        <v>180</v>
      </c>
      <c r="W734">
        <v>4.8</v>
      </c>
      <c r="X734" t="s">
        <v>1020</v>
      </c>
      <c r="Y734" t="s">
        <v>4452</v>
      </c>
      <c r="Z734">
        <v>38</v>
      </c>
      <c r="AA734" t="s">
        <v>474</v>
      </c>
      <c r="AD734">
        <v>3.75</v>
      </c>
      <c r="AE734" t="s">
        <v>475</v>
      </c>
      <c r="AF734" t="s">
        <v>475</v>
      </c>
      <c r="AH734">
        <v>0</v>
      </c>
      <c r="AI734">
        <v>0</v>
      </c>
      <c r="AJ734" t="s">
        <v>476</v>
      </c>
      <c r="AK734">
        <v>38139</v>
      </c>
      <c r="AL734">
        <v>53</v>
      </c>
      <c r="AM734">
        <v>31</v>
      </c>
      <c r="AN734">
        <v>2</v>
      </c>
      <c r="AO734">
        <v>338</v>
      </c>
      <c r="AP734">
        <v>3</v>
      </c>
      <c r="AQ734">
        <v>78</v>
      </c>
      <c r="AR734">
        <v>362</v>
      </c>
      <c r="AS734">
        <v>8.89</v>
      </c>
      <c r="AT734" t="s">
        <v>4453</v>
      </c>
      <c r="AU734">
        <v>5</v>
      </c>
      <c r="AV734">
        <v>0</v>
      </c>
      <c r="AW734" t="s">
        <v>4454</v>
      </c>
      <c r="AY734">
        <v>86</v>
      </c>
      <c r="AZ734">
        <v>8</v>
      </c>
      <c r="BA734">
        <v>4</v>
      </c>
      <c r="BB734">
        <v>0</v>
      </c>
      <c r="BC734">
        <v>0.66669999999999996</v>
      </c>
      <c r="BD734">
        <v>406</v>
      </c>
      <c r="BE734">
        <v>408</v>
      </c>
      <c r="BF734">
        <v>32</v>
      </c>
      <c r="BG734">
        <v>29</v>
      </c>
      <c r="BH734">
        <v>30</v>
      </c>
      <c r="BI734">
        <v>0</v>
      </c>
      <c r="BJ734" t="s">
        <v>1413</v>
      </c>
      <c r="BK734">
        <v>10</v>
      </c>
      <c r="BL734">
        <v>8</v>
      </c>
      <c r="BM734">
        <v>4</v>
      </c>
      <c r="BN734">
        <v>0</v>
      </c>
      <c r="BO734">
        <v>0.66669999999999996</v>
      </c>
      <c r="BP734">
        <v>60</v>
      </c>
      <c r="BQ734">
        <v>58</v>
      </c>
      <c r="BR734">
        <v>0</v>
      </c>
      <c r="BS734">
        <v>0.50849999999999995</v>
      </c>
      <c r="BT734">
        <v>28</v>
      </c>
      <c r="BU734">
        <v>31</v>
      </c>
      <c r="BV734">
        <v>0</v>
      </c>
      <c r="BW734">
        <v>0.47460000000000002</v>
      </c>
      <c r="BX734">
        <v>0.51770000000000005</v>
      </c>
      <c r="BY734">
        <v>0.49149999999999999</v>
      </c>
      <c r="BZ734">
        <v>0</v>
      </c>
      <c r="CA734">
        <v>0</v>
      </c>
      <c r="CB734">
        <v>1954</v>
      </c>
      <c r="CC734" t="s">
        <v>480</v>
      </c>
      <c r="CE734">
        <v>0</v>
      </c>
      <c r="CF734" t="s">
        <v>489</v>
      </c>
      <c r="CG734">
        <v>1982</v>
      </c>
      <c r="CH734" t="s">
        <v>93</v>
      </c>
      <c r="CI734">
        <v>51</v>
      </c>
      <c r="CJ734">
        <v>23</v>
      </c>
      <c r="CK734">
        <v>23.745539999999998</v>
      </c>
      <c r="CL734">
        <v>0</v>
      </c>
      <c r="CM734">
        <v>0</v>
      </c>
      <c r="CN734">
        <v>1</v>
      </c>
      <c r="CO734">
        <v>0</v>
      </c>
      <c r="CP734">
        <v>0</v>
      </c>
      <c r="CQ734">
        <v>0</v>
      </c>
      <c r="CR734">
        <v>0</v>
      </c>
    </row>
    <row r="735" spans="1:96" x14ac:dyDescent="0.3">
      <c r="A735">
        <v>2005</v>
      </c>
      <c r="B735" t="s">
        <v>91</v>
      </c>
      <c r="C735" t="s">
        <v>4455</v>
      </c>
      <c r="D735" t="s">
        <v>1563</v>
      </c>
      <c r="E735" t="s">
        <v>550</v>
      </c>
      <c r="F735">
        <v>33.278350000000003</v>
      </c>
      <c r="G735">
        <v>32.348480000000002</v>
      </c>
      <c r="H735">
        <v>34.397550000000003</v>
      </c>
      <c r="I735">
        <v>0.50439999999999996</v>
      </c>
      <c r="J735">
        <v>5.3999999999999999E-2</v>
      </c>
      <c r="K735">
        <v>0.10979999999999999</v>
      </c>
      <c r="L735">
        <v>0.18029999999999999</v>
      </c>
      <c r="M735">
        <v>49498.65</v>
      </c>
      <c r="N735">
        <v>253568</v>
      </c>
      <c r="O735">
        <v>0.84</v>
      </c>
      <c r="P735">
        <v>0.33019999999999999</v>
      </c>
      <c r="Q735">
        <v>0.10639999999999999</v>
      </c>
      <c r="R735">
        <v>19.28</v>
      </c>
      <c r="S735" t="s">
        <v>470</v>
      </c>
      <c r="T735">
        <v>4</v>
      </c>
      <c r="U735">
        <v>74</v>
      </c>
      <c r="V735">
        <v>205</v>
      </c>
      <c r="W735">
        <v>4.5999999999999996</v>
      </c>
      <c r="X735" t="s">
        <v>510</v>
      </c>
      <c r="Y735" t="s">
        <v>4456</v>
      </c>
      <c r="Z735">
        <v>6</v>
      </c>
      <c r="AA735" t="s">
        <v>474</v>
      </c>
      <c r="AB735">
        <v>1080</v>
      </c>
      <c r="AD735">
        <v>3</v>
      </c>
      <c r="AE735" t="s">
        <v>475</v>
      </c>
      <c r="AF735" t="s">
        <v>473</v>
      </c>
      <c r="AH735">
        <v>0</v>
      </c>
      <c r="AI735">
        <v>0</v>
      </c>
      <c r="AJ735" t="s">
        <v>476</v>
      </c>
      <c r="AK735">
        <v>92104</v>
      </c>
      <c r="AL735">
        <v>16</v>
      </c>
      <c r="AM735">
        <v>8</v>
      </c>
      <c r="AN735">
        <v>1</v>
      </c>
      <c r="AO735">
        <v>92</v>
      </c>
      <c r="AP735">
        <v>0</v>
      </c>
      <c r="AQ735">
        <v>24</v>
      </c>
      <c r="AR735">
        <v>103</v>
      </c>
      <c r="AS735">
        <v>15.33</v>
      </c>
      <c r="AT735" t="s">
        <v>4457</v>
      </c>
      <c r="AU735">
        <v>4</v>
      </c>
      <c r="AV735">
        <v>0</v>
      </c>
      <c r="AW735" t="s">
        <v>2445</v>
      </c>
      <c r="AX735" t="s">
        <v>169</v>
      </c>
      <c r="AY735">
        <v>112</v>
      </c>
      <c r="AZ735">
        <v>9</v>
      </c>
      <c r="BA735">
        <v>3</v>
      </c>
      <c r="BB735">
        <v>0</v>
      </c>
      <c r="BC735">
        <v>0.75</v>
      </c>
      <c r="BD735">
        <v>807</v>
      </c>
      <c r="BE735">
        <v>260</v>
      </c>
      <c r="BF735">
        <v>37</v>
      </c>
      <c r="BG735">
        <v>46</v>
      </c>
      <c r="BH735">
        <v>16</v>
      </c>
      <c r="BI735">
        <v>0</v>
      </c>
      <c r="BJ735" t="s">
        <v>2071</v>
      </c>
      <c r="BK735">
        <v>10</v>
      </c>
      <c r="BL735">
        <v>9</v>
      </c>
      <c r="BM735">
        <v>3</v>
      </c>
      <c r="BN735">
        <v>0</v>
      </c>
      <c r="BO735">
        <v>0.75</v>
      </c>
      <c r="BP735">
        <v>95</v>
      </c>
      <c r="BQ735">
        <v>29</v>
      </c>
      <c r="BR735">
        <v>0</v>
      </c>
      <c r="BS735">
        <v>0.7661</v>
      </c>
      <c r="BT735">
        <v>46</v>
      </c>
      <c r="BU735">
        <v>16</v>
      </c>
      <c r="BV735">
        <v>0</v>
      </c>
      <c r="BW735">
        <v>0.7419</v>
      </c>
      <c r="BX735">
        <v>0.76449999999999996</v>
      </c>
      <c r="BY735">
        <v>0.7419</v>
      </c>
      <c r="BZ735">
        <v>0</v>
      </c>
      <c r="CA735">
        <v>0</v>
      </c>
      <c r="CB735">
        <v>1945</v>
      </c>
      <c r="CC735" t="s">
        <v>480</v>
      </c>
      <c r="CE735">
        <v>0</v>
      </c>
      <c r="CF735" t="s">
        <v>593</v>
      </c>
      <c r="CG735">
        <v>1976</v>
      </c>
      <c r="CH735" t="s">
        <v>78</v>
      </c>
      <c r="CI735">
        <v>60</v>
      </c>
      <c r="CJ735">
        <v>29</v>
      </c>
      <c r="CK735">
        <v>26.31757</v>
      </c>
      <c r="CL735">
        <v>1</v>
      </c>
      <c r="CM735">
        <v>0</v>
      </c>
      <c r="CN735">
        <v>1</v>
      </c>
      <c r="CO735">
        <v>0</v>
      </c>
      <c r="CP735">
        <v>0</v>
      </c>
      <c r="CQ735">
        <v>0</v>
      </c>
      <c r="CR735">
        <v>0</v>
      </c>
    </row>
    <row r="736" spans="1:96" x14ac:dyDescent="0.3">
      <c r="A736">
        <v>2005</v>
      </c>
      <c r="B736" t="s">
        <v>762</v>
      </c>
      <c r="C736" t="s">
        <v>4458</v>
      </c>
      <c r="D736" t="s">
        <v>2284</v>
      </c>
      <c r="E736" t="s">
        <v>586</v>
      </c>
      <c r="F736">
        <v>37.171169999999996</v>
      </c>
      <c r="G736">
        <v>36.503599999999999</v>
      </c>
      <c r="H736">
        <v>38.038290000000003</v>
      </c>
      <c r="I736">
        <v>0.49409999999999998</v>
      </c>
      <c r="J736">
        <v>5.3900000000000003E-2</v>
      </c>
      <c r="K736">
        <v>0.1183</v>
      </c>
      <c r="L736">
        <v>0.21210000000000001</v>
      </c>
      <c r="M736">
        <v>69451.360000000001</v>
      </c>
      <c r="N736">
        <v>216042.3</v>
      </c>
      <c r="O736">
        <v>0.85940000000000005</v>
      </c>
      <c r="P736">
        <v>0.41110000000000002</v>
      </c>
      <c r="Q736">
        <v>0.193</v>
      </c>
      <c r="R736">
        <v>5.32</v>
      </c>
      <c r="S736" t="s">
        <v>558</v>
      </c>
      <c r="T736">
        <v>3</v>
      </c>
      <c r="U736">
        <v>75</v>
      </c>
      <c r="V736">
        <v>195</v>
      </c>
      <c r="W736">
        <v>4.8</v>
      </c>
      <c r="X736" t="s">
        <v>4459</v>
      </c>
      <c r="Y736" t="s">
        <v>4460</v>
      </c>
      <c r="Z736">
        <v>12</v>
      </c>
      <c r="AA736" t="s">
        <v>474</v>
      </c>
      <c r="AD736">
        <v>3.75</v>
      </c>
      <c r="AE736" t="s">
        <v>475</v>
      </c>
      <c r="AF736" t="s">
        <v>473</v>
      </c>
      <c r="AH736">
        <v>0</v>
      </c>
      <c r="AI736">
        <v>0</v>
      </c>
      <c r="AJ736" t="s">
        <v>476</v>
      </c>
      <c r="AK736">
        <v>8540</v>
      </c>
      <c r="AL736">
        <v>36</v>
      </c>
      <c r="AM736">
        <v>17</v>
      </c>
      <c r="AN736">
        <v>3</v>
      </c>
      <c r="AO736">
        <v>249</v>
      </c>
      <c r="AP736">
        <v>0</v>
      </c>
      <c r="AQ736">
        <v>54</v>
      </c>
      <c r="AR736">
        <v>220</v>
      </c>
      <c r="AS736">
        <v>20.75</v>
      </c>
      <c r="AT736" t="s">
        <v>4461</v>
      </c>
      <c r="AU736">
        <v>4</v>
      </c>
      <c r="AV736">
        <v>0</v>
      </c>
      <c r="AW736" t="s">
        <v>2287</v>
      </c>
      <c r="AX736" t="s">
        <v>163</v>
      </c>
      <c r="AY736">
        <v>106</v>
      </c>
      <c r="AZ736">
        <v>5</v>
      </c>
      <c r="BA736">
        <v>7</v>
      </c>
      <c r="BB736">
        <v>0</v>
      </c>
      <c r="BC736">
        <v>0.41670000000000001</v>
      </c>
      <c r="BD736">
        <v>580</v>
      </c>
      <c r="BE736">
        <v>390</v>
      </c>
      <c r="BF736">
        <v>43</v>
      </c>
      <c r="BG736">
        <v>28</v>
      </c>
      <c r="BH736">
        <v>29</v>
      </c>
      <c r="BI736">
        <v>0</v>
      </c>
      <c r="BJ736" t="s">
        <v>2032</v>
      </c>
      <c r="BK736">
        <v>16</v>
      </c>
      <c r="BL736">
        <v>5</v>
      </c>
      <c r="BM736">
        <v>7</v>
      </c>
      <c r="BN736">
        <v>0</v>
      </c>
      <c r="BO736">
        <v>0.41670000000000001</v>
      </c>
      <c r="BP736">
        <v>123</v>
      </c>
      <c r="BQ736">
        <v>72</v>
      </c>
      <c r="BR736">
        <v>0</v>
      </c>
      <c r="BS736">
        <v>0.63080000000000003</v>
      </c>
      <c r="BT736">
        <v>40</v>
      </c>
      <c r="BU736">
        <v>23</v>
      </c>
      <c r="BV736">
        <v>0</v>
      </c>
      <c r="BW736">
        <v>0.63490000000000002</v>
      </c>
      <c r="BX736">
        <v>0.61499999999999999</v>
      </c>
      <c r="BY736">
        <v>0.49120000000000003</v>
      </c>
      <c r="BZ736">
        <v>0</v>
      </c>
      <c r="CA736">
        <v>0</v>
      </c>
      <c r="CB736">
        <v>1948</v>
      </c>
      <c r="CC736" t="s">
        <v>480</v>
      </c>
      <c r="CE736">
        <v>0</v>
      </c>
      <c r="CF736" t="s">
        <v>527</v>
      </c>
      <c r="CG736">
        <v>1971</v>
      </c>
      <c r="CH736" t="s">
        <v>2033</v>
      </c>
      <c r="CI736">
        <v>57</v>
      </c>
      <c r="CJ736">
        <v>34</v>
      </c>
      <c r="CK736">
        <v>24.37067</v>
      </c>
      <c r="CL736">
        <v>1</v>
      </c>
      <c r="CM736">
        <v>0</v>
      </c>
      <c r="CN736">
        <v>1</v>
      </c>
      <c r="CO736">
        <v>0</v>
      </c>
      <c r="CP736">
        <v>0</v>
      </c>
      <c r="CQ736">
        <v>0</v>
      </c>
      <c r="CR736">
        <v>0</v>
      </c>
    </row>
    <row r="737" spans="1:96" x14ac:dyDescent="0.3">
      <c r="A737">
        <v>2005</v>
      </c>
      <c r="B737" t="s">
        <v>192</v>
      </c>
      <c r="C737" t="s">
        <v>4462</v>
      </c>
      <c r="D737" t="s">
        <v>4463</v>
      </c>
      <c r="E737" t="s">
        <v>596</v>
      </c>
      <c r="F737">
        <v>31.9</v>
      </c>
      <c r="G737">
        <v>30.8</v>
      </c>
      <c r="H737">
        <v>33.200000000000003</v>
      </c>
      <c r="I737">
        <v>0.50570000000000004</v>
      </c>
      <c r="J737">
        <v>3.73E-2</v>
      </c>
      <c r="K737">
        <v>8.0600000000000005E-2</v>
      </c>
      <c r="L737">
        <v>0.14699999999999999</v>
      </c>
      <c r="M737">
        <v>58802</v>
      </c>
      <c r="N737">
        <v>207600</v>
      </c>
      <c r="O737">
        <v>0.91159999999999997</v>
      </c>
      <c r="P737">
        <v>0.28620000000000001</v>
      </c>
      <c r="Q737">
        <v>6.2E-2</v>
      </c>
      <c r="R737">
        <v>0.15</v>
      </c>
      <c r="S737" t="s">
        <v>539</v>
      </c>
      <c r="T737">
        <v>2</v>
      </c>
      <c r="U737">
        <v>75.5</v>
      </c>
      <c r="V737">
        <v>207</v>
      </c>
      <c r="W737">
        <v>4.72</v>
      </c>
      <c r="X737" t="s">
        <v>4464</v>
      </c>
      <c r="Y737" t="s">
        <v>672</v>
      </c>
      <c r="Z737">
        <v>0</v>
      </c>
      <c r="AA737" t="s">
        <v>474</v>
      </c>
      <c r="AD737">
        <v>3.1</v>
      </c>
      <c r="AE737" t="s">
        <v>475</v>
      </c>
      <c r="AF737" t="s">
        <v>473</v>
      </c>
      <c r="AH737">
        <v>0</v>
      </c>
      <c r="AI737">
        <v>0</v>
      </c>
      <c r="AJ737" t="s">
        <v>490</v>
      </c>
      <c r="AK737">
        <v>55076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T737" t="s">
        <v>4465</v>
      </c>
      <c r="AU737">
        <v>1</v>
      </c>
      <c r="AV737">
        <v>0</v>
      </c>
      <c r="AW737" t="s">
        <v>4466</v>
      </c>
      <c r="AX737" t="s">
        <v>715</v>
      </c>
      <c r="AY737">
        <v>113</v>
      </c>
      <c r="AZ737">
        <v>7</v>
      </c>
      <c r="BA737">
        <v>5</v>
      </c>
      <c r="BB737">
        <v>0</v>
      </c>
      <c r="BC737">
        <v>0.58330000000000004</v>
      </c>
      <c r="BD737">
        <v>579</v>
      </c>
      <c r="BE737">
        <v>414</v>
      </c>
      <c r="BF737">
        <v>40</v>
      </c>
      <c r="BG737">
        <v>35</v>
      </c>
      <c r="BH737">
        <v>26</v>
      </c>
      <c r="BI737">
        <v>0</v>
      </c>
      <c r="BJ737" t="s">
        <v>1453</v>
      </c>
      <c r="BK737">
        <v>19</v>
      </c>
      <c r="BL737">
        <v>7</v>
      </c>
      <c r="BM737">
        <v>5</v>
      </c>
      <c r="BN737">
        <v>0</v>
      </c>
      <c r="BO737">
        <v>0.58330000000000004</v>
      </c>
      <c r="BP737">
        <v>110</v>
      </c>
      <c r="BQ737">
        <v>109</v>
      </c>
      <c r="BR737">
        <v>1</v>
      </c>
      <c r="BS737">
        <v>0.50229999999999997</v>
      </c>
      <c r="BT737">
        <v>35</v>
      </c>
      <c r="BU737">
        <v>26</v>
      </c>
      <c r="BV737">
        <v>0</v>
      </c>
      <c r="BW737">
        <v>0.57379999999999998</v>
      </c>
      <c r="BX737">
        <v>0.59919999999999995</v>
      </c>
      <c r="BY737">
        <v>0.57379999999999998</v>
      </c>
      <c r="BZ737">
        <v>0</v>
      </c>
      <c r="CA737">
        <v>0</v>
      </c>
      <c r="CB737">
        <v>1950</v>
      </c>
      <c r="CC737" t="s">
        <v>480</v>
      </c>
      <c r="CE737">
        <v>0</v>
      </c>
      <c r="CF737" t="s">
        <v>527</v>
      </c>
      <c r="CG737">
        <v>1972</v>
      </c>
      <c r="CH737" t="s">
        <v>170</v>
      </c>
      <c r="CI737">
        <v>55</v>
      </c>
      <c r="CJ737">
        <v>33</v>
      </c>
      <c r="CK737">
        <v>25.528880000000001</v>
      </c>
      <c r="CL737">
        <v>1</v>
      </c>
      <c r="CM737">
        <v>0</v>
      </c>
      <c r="CN737">
        <v>0</v>
      </c>
      <c r="CO737">
        <v>0</v>
      </c>
      <c r="CP737">
        <v>0</v>
      </c>
      <c r="CQ737">
        <v>0</v>
      </c>
      <c r="CR737">
        <v>0</v>
      </c>
    </row>
    <row r="738" spans="1:96" x14ac:dyDescent="0.3">
      <c r="A738">
        <v>2005</v>
      </c>
      <c r="B738" t="s">
        <v>177</v>
      </c>
      <c r="C738" t="s">
        <v>4467</v>
      </c>
      <c r="D738" t="s">
        <v>4468</v>
      </c>
      <c r="E738" t="s">
        <v>469</v>
      </c>
      <c r="F738">
        <v>35.685580000000002</v>
      </c>
      <c r="G738">
        <v>34.335709999999999</v>
      </c>
      <c r="H738">
        <v>36.955550000000002</v>
      </c>
      <c r="I738">
        <v>0.5141</v>
      </c>
      <c r="J738">
        <v>5.4399999999999997E-2</v>
      </c>
      <c r="K738">
        <v>0.1249</v>
      </c>
      <c r="L738">
        <v>0.21490000000000001</v>
      </c>
      <c r="M738">
        <v>36592.230000000003</v>
      </c>
      <c r="N738">
        <v>88636.56</v>
      </c>
      <c r="O738">
        <v>0.83279999999999998</v>
      </c>
      <c r="P738">
        <v>0.19919999999999999</v>
      </c>
      <c r="Q738">
        <v>5.9299999999999999E-2</v>
      </c>
      <c r="R738">
        <v>2.2599999999999998</v>
      </c>
      <c r="S738" t="s">
        <v>486</v>
      </c>
      <c r="T738">
        <v>2</v>
      </c>
      <c r="U738">
        <v>69</v>
      </c>
      <c r="V738">
        <v>180</v>
      </c>
      <c r="W738">
        <v>4.37</v>
      </c>
      <c r="X738" t="s">
        <v>4469</v>
      </c>
      <c r="Y738" t="s">
        <v>4470</v>
      </c>
      <c r="Z738">
        <v>5</v>
      </c>
      <c r="AA738" t="s">
        <v>512</v>
      </c>
      <c r="AB738">
        <v>780</v>
      </c>
      <c r="AC738">
        <v>16</v>
      </c>
      <c r="AD738">
        <v>3</v>
      </c>
      <c r="AE738" t="s">
        <v>473</v>
      </c>
      <c r="AF738" t="s">
        <v>475</v>
      </c>
      <c r="AG738" t="s">
        <v>481</v>
      </c>
      <c r="AH738">
        <v>0</v>
      </c>
      <c r="AI738">
        <v>0</v>
      </c>
      <c r="AJ738" t="s">
        <v>490</v>
      </c>
      <c r="AK738">
        <v>32501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 t="s">
        <v>4471</v>
      </c>
      <c r="AU738">
        <v>1</v>
      </c>
      <c r="AV738">
        <v>1</v>
      </c>
      <c r="AW738" t="s">
        <v>4472</v>
      </c>
      <c r="AY738">
        <v>100</v>
      </c>
      <c r="AZ738">
        <v>3</v>
      </c>
      <c r="BA738">
        <v>8</v>
      </c>
      <c r="BB738">
        <v>0</v>
      </c>
      <c r="BC738">
        <v>0.2727</v>
      </c>
      <c r="BD738">
        <v>463</v>
      </c>
      <c r="BE738">
        <v>478</v>
      </c>
      <c r="BF738">
        <v>37</v>
      </c>
      <c r="BG738">
        <v>19</v>
      </c>
      <c r="BH738">
        <v>39</v>
      </c>
      <c r="BI738">
        <v>0</v>
      </c>
      <c r="BJ738" t="s">
        <v>4473</v>
      </c>
      <c r="BK738">
        <v>1</v>
      </c>
      <c r="BL738">
        <v>3</v>
      </c>
      <c r="BM738">
        <v>8</v>
      </c>
      <c r="BN738">
        <v>0</v>
      </c>
      <c r="BO738">
        <v>0.2727</v>
      </c>
      <c r="BP738">
        <v>3</v>
      </c>
      <c r="BQ738">
        <v>8</v>
      </c>
      <c r="BR738">
        <v>0</v>
      </c>
      <c r="BS738">
        <v>0.2727</v>
      </c>
      <c r="BT738">
        <v>3</v>
      </c>
      <c r="BU738">
        <v>8</v>
      </c>
      <c r="BV738">
        <v>0</v>
      </c>
      <c r="BW738">
        <v>0.2727</v>
      </c>
      <c r="BX738">
        <v>0.51119999999999999</v>
      </c>
      <c r="BY738">
        <v>0.3276</v>
      </c>
      <c r="BZ738">
        <v>0</v>
      </c>
      <c r="CA738">
        <v>0</v>
      </c>
      <c r="CB738">
        <v>1954</v>
      </c>
      <c r="CC738" t="s">
        <v>480</v>
      </c>
      <c r="CD738" t="s">
        <v>3149</v>
      </c>
      <c r="CE738">
        <v>1</v>
      </c>
      <c r="CF738" t="s">
        <v>738</v>
      </c>
      <c r="CG738">
        <v>1976</v>
      </c>
      <c r="CH738" t="s">
        <v>92</v>
      </c>
      <c r="CI738">
        <v>51</v>
      </c>
      <c r="CJ738">
        <v>29</v>
      </c>
      <c r="CK738">
        <v>26.57845</v>
      </c>
      <c r="CL738">
        <v>0</v>
      </c>
      <c r="CM738">
        <v>1</v>
      </c>
      <c r="CN738">
        <v>0</v>
      </c>
      <c r="CO738">
        <v>0</v>
      </c>
      <c r="CP738">
        <v>0</v>
      </c>
      <c r="CQ738">
        <v>0</v>
      </c>
      <c r="CR738">
        <v>0</v>
      </c>
    </row>
    <row r="739" spans="1:96" x14ac:dyDescent="0.3">
      <c r="A739">
        <v>2005</v>
      </c>
      <c r="B739" t="s">
        <v>177</v>
      </c>
      <c r="C739" t="s">
        <v>4474</v>
      </c>
      <c r="D739" t="s">
        <v>2241</v>
      </c>
      <c r="E739" t="s">
        <v>662</v>
      </c>
      <c r="F739">
        <v>32.036369999999998</v>
      </c>
      <c r="G739">
        <v>31.196359999999999</v>
      </c>
      <c r="H739">
        <v>32.921819999999997</v>
      </c>
      <c r="I739">
        <v>0.50760000000000005</v>
      </c>
      <c r="J739">
        <v>0.04</v>
      </c>
      <c r="K739">
        <v>8.5300000000000001E-2</v>
      </c>
      <c r="L739">
        <v>0.1545</v>
      </c>
      <c r="M739">
        <v>46616.97</v>
      </c>
      <c r="N739">
        <v>207520.6</v>
      </c>
      <c r="O739">
        <v>0.81430000000000002</v>
      </c>
      <c r="P739">
        <v>0.3644</v>
      </c>
      <c r="Q739">
        <v>0.1075</v>
      </c>
      <c r="R739">
        <v>2.5299999999999998</v>
      </c>
      <c r="S739" t="s">
        <v>498</v>
      </c>
      <c r="T739">
        <v>2</v>
      </c>
      <c r="U739">
        <v>74</v>
      </c>
      <c r="V739">
        <v>180</v>
      </c>
      <c r="W739">
        <v>4.5999999999999996</v>
      </c>
      <c r="X739" t="s">
        <v>4475</v>
      </c>
      <c r="Y739" t="s">
        <v>4476</v>
      </c>
      <c r="Z739">
        <v>34</v>
      </c>
      <c r="AA739" t="s">
        <v>512</v>
      </c>
      <c r="AE739" t="s">
        <v>473</v>
      </c>
      <c r="AF739" t="s">
        <v>473</v>
      </c>
      <c r="AH739">
        <v>0</v>
      </c>
      <c r="AI739">
        <v>0</v>
      </c>
      <c r="AJ739" t="s">
        <v>490</v>
      </c>
      <c r="AK739">
        <v>30344</v>
      </c>
      <c r="AL739">
        <v>465</v>
      </c>
      <c r="AM739">
        <v>238</v>
      </c>
      <c r="AN739">
        <v>25</v>
      </c>
      <c r="AO739">
        <v>2937</v>
      </c>
      <c r="AP739">
        <v>11</v>
      </c>
      <c r="AQ739">
        <v>712</v>
      </c>
      <c r="AR739">
        <v>3633</v>
      </c>
      <c r="AS739">
        <v>86.38</v>
      </c>
      <c r="AT739" t="s">
        <v>4477</v>
      </c>
      <c r="AU739">
        <v>5</v>
      </c>
      <c r="AV739">
        <v>0</v>
      </c>
      <c r="AW739" t="s">
        <v>2245</v>
      </c>
      <c r="AY739">
        <v>100</v>
      </c>
      <c r="AZ739">
        <v>3</v>
      </c>
      <c r="BA739">
        <v>8</v>
      </c>
      <c r="BB739">
        <v>0</v>
      </c>
      <c r="BC739">
        <v>0.2727</v>
      </c>
      <c r="BD739">
        <v>463</v>
      </c>
      <c r="BE739">
        <v>478</v>
      </c>
      <c r="BF739">
        <v>37</v>
      </c>
      <c r="BG739">
        <v>19</v>
      </c>
      <c r="BH739">
        <v>39</v>
      </c>
      <c r="BI739">
        <v>0</v>
      </c>
      <c r="BJ739" t="s">
        <v>4473</v>
      </c>
      <c r="BK739">
        <v>1</v>
      </c>
      <c r="BL739">
        <v>3</v>
      </c>
      <c r="BM739">
        <v>8</v>
      </c>
      <c r="BN739">
        <v>0</v>
      </c>
      <c r="BO739">
        <v>0.2727</v>
      </c>
      <c r="BP739">
        <v>3</v>
      </c>
      <c r="BQ739">
        <v>8</v>
      </c>
      <c r="BR739">
        <v>0</v>
      </c>
      <c r="BS739">
        <v>0.2727</v>
      </c>
      <c r="BT739">
        <v>3</v>
      </c>
      <c r="BU739">
        <v>8</v>
      </c>
      <c r="BV739">
        <v>0</v>
      </c>
      <c r="BW739">
        <v>0.2727</v>
      </c>
      <c r="BX739">
        <v>0.51119999999999999</v>
      </c>
      <c r="BY739">
        <v>0.3276</v>
      </c>
      <c r="BZ739">
        <v>0</v>
      </c>
      <c r="CA739">
        <v>0</v>
      </c>
      <c r="CB739">
        <v>1954</v>
      </c>
      <c r="CC739" t="s">
        <v>480</v>
      </c>
      <c r="CD739" t="s">
        <v>3149</v>
      </c>
      <c r="CE739">
        <v>1</v>
      </c>
      <c r="CF739" t="s">
        <v>738</v>
      </c>
      <c r="CG739">
        <v>1976</v>
      </c>
      <c r="CH739" t="s">
        <v>92</v>
      </c>
      <c r="CI739">
        <v>51</v>
      </c>
      <c r="CJ739">
        <v>29</v>
      </c>
      <c r="CK739">
        <v>23.10811</v>
      </c>
      <c r="CL739">
        <v>1</v>
      </c>
      <c r="CM739">
        <v>1</v>
      </c>
      <c r="CN739">
        <v>0</v>
      </c>
      <c r="CO739">
        <v>0</v>
      </c>
      <c r="CP739">
        <v>0</v>
      </c>
      <c r="CQ739">
        <v>0</v>
      </c>
      <c r="CR739">
        <v>0</v>
      </c>
    </row>
    <row r="740" spans="1:96" x14ac:dyDescent="0.3">
      <c r="A740">
        <v>2005</v>
      </c>
      <c r="B740" t="s">
        <v>177</v>
      </c>
      <c r="C740" t="s">
        <v>4478</v>
      </c>
      <c r="D740" t="s">
        <v>717</v>
      </c>
      <c r="E740" t="s">
        <v>1256</v>
      </c>
      <c r="F740">
        <v>37.5</v>
      </c>
      <c r="G740">
        <v>35.9</v>
      </c>
      <c r="H740">
        <v>38.799999999999997</v>
      </c>
      <c r="I740">
        <v>0.4753</v>
      </c>
      <c r="J740">
        <v>6.5699999999999995E-2</v>
      </c>
      <c r="K740">
        <v>0.1474</v>
      </c>
      <c r="L740">
        <v>0.2472</v>
      </c>
      <c r="M740">
        <v>31791</v>
      </c>
      <c r="N740">
        <v>79000</v>
      </c>
      <c r="O740">
        <v>0.71930000000000005</v>
      </c>
      <c r="P740">
        <v>9.2700000000000005E-2</v>
      </c>
      <c r="Q740">
        <v>2.3699999999999999E-2</v>
      </c>
      <c r="R740">
        <v>1.56</v>
      </c>
      <c r="S740" t="s">
        <v>486</v>
      </c>
      <c r="T740">
        <v>2</v>
      </c>
      <c r="U740">
        <v>75</v>
      </c>
      <c r="V740">
        <v>205</v>
      </c>
      <c r="W740">
        <v>4.95</v>
      </c>
      <c r="X740" t="s">
        <v>4479</v>
      </c>
      <c r="Y740" t="s">
        <v>2052</v>
      </c>
      <c r="Z740">
        <v>3</v>
      </c>
      <c r="AA740" t="s">
        <v>474</v>
      </c>
      <c r="AB740">
        <v>950</v>
      </c>
      <c r="AC740">
        <v>20</v>
      </c>
      <c r="AD740">
        <v>3.1</v>
      </c>
      <c r="AE740" t="s">
        <v>475</v>
      </c>
      <c r="AF740" t="s">
        <v>475</v>
      </c>
      <c r="AH740">
        <v>0</v>
      </c>
      <c r="AI740">
        <v>0</v>
      </c>
      <c r="AJ740" t="s">
        <v>490</v>
      </c>
      <c r="AK740">
        <v>38351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2</v>
      </c>
      <c r="AR740">
        <v>-15</v>
      </c>
      <c r="AS740">
        <v>0</v>
      </c>
      <c r="AT740" t="s">
        <v>4480</v>
      </c>
      <c r="AU740">
        <v>3</v>
      </c>
      <c r="AV740">
        <v>0</v>
      </c>
      <c r="AW740" t="s">
        <v>4481</v>
      </c>
      <c r="AY740">
        <v>100</v>
      </c>
      <c r="AZ740">
        <v>3</v>
      </c>
      <c r="BA740">
        <v>8</v>
      </c>
      <c r="BB740">
        <v>0</v>
      </c>
      <c r="BC740">
        <v>0.2727</v>
      </c>
      <c r="BD740">
        <v>463</v>
      </c>
      <c r="BE740">
        <v>478</v>
      </c>
      <c r="BF740">
        <v>37</v>
      </c>
      <c r="BG740">
        <v>19</v>
      </c>
      <c r="BH740">
        <v>39</v>
      </c>
      <c r="BI740">
        <v>0</v>
      </c>
      <c r="BJ740" t="s">
        <v>4473</v>
      </c>
      <c r="BK740">
        <v>1</v>
      </c>
      <c r="BL740">
        <v>3</v>
      </c>
      <c r="BM740">
        <v>8</v>
      </c>
      <c r="BN740">
        <v>0</v>
      </c>
      <c r="BO740">
        <v>0.2727</v>
      </c>
      <c r="BP740">
        <v>3</v>
      </c>
      <c r="BQ740">
        <v>8</v>
      </c>
      <c r="BR740">
        <v>0</v>
      </c>
      <c r="BS740">
        <v>0.2727</v>
      </c>
      <c r="BT740">
        <v>3</v>
      </c>
      <c r="BU740">
        <v>8</v>
      </c>
      <c r="BV740">
        <v>0</v>
      </c>
      <c r="BW740">
        <v>0.2727</v>
      </c>
      <c r="BX740">
        <v>0.51119999999999999</v>
      </c>
      <c r="BY740">
        <v>0.3276</v>
      </c>
      <c r="BZ740">
        <v>0</v>
      </c>
      <c r="CA740">
        <v>0</v>
      </c>
      <c r="CB740">
        <v>1954</v>
      </c>
      <c r="CC740" t="s">
        <v>480</v>
      </c>
      <c r="CD740" t="s">
        <v>3149</v>
      </c>
      <c r="CE740">
        <v>1</v>
      </c>
      <c r="CF740" t="s">
        <v>738</v>
      </c>
      <c r="CG740">
        <v>1976</v>
      </c>
      <c r="CH740" t="s">
        <v>92</v>
      </c>
      <c r="CI740">
        <v>51</v>
      </c>
      <c r="CJ740">
        <v>29</v>
      </c>
      <c r="CK740">
        <v>25.620450000000002</v>
      </c>
      <c r="CL740">
        <v>0</v>
      </c>
      <c r="CM740">
        <v>0</v>
      </c>
      <c r="CN740">
        <v>0</v>
      </c>
      <c r="CO740">
        <v>0</v>
      </c>
      <c r="CP740">
        <v>0</v>
      </c>
      <c r="CQ740">
        <v>0</v>
      </c>
      <c r="CR740">
        <v>0</v>
      </c>
    </row>
    <row r="741" spans="1:96" x14ac:dyDescent="0.3">
      <c r="A741">
        <v>2005</v>
      </c>
      <c r="B741" t="s">
        <v>78</v>
      </c>
      <c r="C741" t="s">
        <v>4482</v>
      </c>
      <c r="D741" t="s">
        <v>4483</v>
      </c>
      <c r="E741" t="s">
        <v>521</v>
      </c>
      <c r="F741">
        <v>36.5</v>
      </c>
      <c r="G741">
        <v>37</v>
      </c>
      <c r="H741">
        <v>36.200000000000003</v>
      </c>
      <c r="I741">
        <v>0.501</v>
      </c>
      <c r="J741">
        <v>1.0800000000000001E-2</v>
      </c>
      <c r="K741">
        <v>2.9600000000000001E-2</v>
      </c>
      <c r="L741">
        <v>0.09</v>
      </c>
      <c r="M741">
        <v>130655</v>
      </c>
      <c r="N741">
        <v>341200</v>
      </c>
      <c r="O741">
        <v>0.96360000000000001</v>
      </c>
      <c r="P741">
        <v>0.55449999999999999</v>
      </c>
      <c r="Q741">
        <v>0.15939999999999999</v>
      </c>
      <c r="R741">
        <v>4.93</v>
      </c>
      <c r="S741" t="s">
        <v>498</v>
      </c>
      <c r="T741">
        <v>3</v>
      </c>
      <c r="U741">
        <v>72.5</v>
      </c>
      <c r="V741">
        <v>210</v>
      </c>
      <c r="W741">
        <v>4.5999999999999996</v>
      </c>
      <c r="X741" t="s">
        <v>3698</v>
      </c>
      <c r="Y741" t="s">
        <v>2824</v>
      </c>
      <c r="Z741">
        <v>51</v>
      </c>
      <c r="AA741" t="s">
        <v>474</v>
      </c>
      <c r="AB741">
        <v>1030</v>
      </c>
      <c r="AE741" t="s">
        <v>475</v>
      </c>
      <c r="AF741" t="s">
        <v>475</v>
      </c>
      <c r="AH741">
        <v>0</v>
      </c>
      <c r="AI741">
        <v>0</v>
      </c>
      <c r="AJ741" t="s">
        <v>490</v>
      </c>
      <c r="AK741">
        <v>76092</v>
      </c>
      <c r="AL741">
        <v>1609</v>
      </c>
      <c r="AM741">
        <v>1094</v>
      </c>
      <c r="AN741">
        <v>41</v>
      </c>
      <c r="AO741">
        <v>12515</v>
      </c>
      <c r="AP741">
        <v>101</v>
      </c>
      <c r="AQ741">
        <v>1972</v>
      </c>
      <c r="AR741">
        <v>13486</v>
      </c>
      <c r="AS741">
        <v>245.39</v>
      </c>
      <c r="AT741" t="s">
        <v>4484</v>
      </c>
      <c r="AU741">
        <v>4</v>
      </c>
      <c r="AV741">
        <v>0</v>
      </c>
      <c r="AW741" t="s">
        <v>4485</v>
      </c>
      <c r="AX741" t="s">
        <v>78</v>
      </c>
      <c r="AY741">
        <v>108</v>
      </c>
      <c r="AZ741">
        <v>5</v>
      </c>
      <c r="BA741">
        <v>6</v>
      </c>
      <c r="BB741">
        <v>0</v>
      </c>
      <c r="BC741">
        <v>0.45450000000000002</v>
      </c>
      <c r="BD741">
        <v>540</v>
      </c>
      <c r="BE741">
        <v>477</v>
      </c>
      <c r="BF741">
        <v>52</v>
      </c>
      <c r="BG741">
        <v>25</v>
      </c>
      <c r="BH741">
        <v>33</v>
      </c>
      <c r="BI741">
        <v>0</v>
      </c>
      <c r="BJ741" t="s">
        <v>2130</v>
      </c>
      <c r="BK741">
        <v>14</v>
      </c>
      <c r="BL741">
        <v>5</v>
      </c>
      <c r="BM741">
        <v>6</v>
      </c>
      <c r="BN741">
        <v>0</v>
      </c>
      <c r="BO741">
        <v>0.45450000000000002</v>
      </c>
      <c r="BP741">
        <v>95</v>
      </c>
      <c r="BQ741">
        <v>62</v>
      </c>
      <c r="BR741">
        <v>3</v>
      </c>
      <c r="BS741">
        <v>0.60309999999999997</v>
      </c>
      <c r="BT741">
        <v>32</v>
      </c>
      <c r="BU741">
        <v>26</v>
      </c>
      <c r="BV741">
        <v>0</v>
      </c>
      <c r="BW741">
        <v>0.55169999999999997</v>
      </c>
      <c r="BX741">
        <v>0.55379999999999996</v>
      </c>
      <c r="BY741">
        <v>0.43099999999999999</v>
      </c>
      <c r="BZ741">
        <v>0</v>
      </c>
      <c r="CA741">
        <v>0</v>
      </c>
      <c r="CB741">
        <v>1952</v>
      </c>
      <c r="CC741" t="s">
        <v>480</v>
      </c>
      <c r="CE741">
        <v>0</v>
      </c>
      <c r="CF741" t="s">
        <v>489</v>
      </c>
      <c r="CG741">
        <v>1974</v>
      </c>
      <c r="CH741" t="s">
        <v>948</v>
      </c>
      <c r="CI741">
        <v>53</v>
      </c>
      <c r="CJ741">
        <v>31</v>
      </c>
      <c r="CK741">
        <v>28.086559999999999</v>
      </c>
      <c r="CL741">
        <v>0</v>
      </c>
      <c r="CM741">
        <v>0</v>
      </c>
      <c r="CN741">
        <v>0</v>
      </c>
      <c r="CO741">
        <v>1</v>
      </c>
      <c r="CP741">
        <v>0</v>
      </c>
      <c r="CQ741">
        <v>0</v>
      </c>
      <c r="CR741">
        <v>1</v>
      </c>
    </row>
    <row r="742" spans="1:96" x14ac:dyDescent="0.3">
      <c r="A742">
        <v>2005</v>
      </c>
      <c r="B742" t="s">
        <v>4486</v>
      </c>
      <c r="C742" t="s">
        <v>4487</v>
      </c>
      <c r="D742" t="s">
        <v>4488</v>
      </c>
      <c r="E742" t="s">
        <v>521</v>
      </c>
      <c r="F742">
        <v>35.642620000000001</v>
      </c>
      <c r="G742">
        <v>34.371310000000001</v>
      </c>
      <c r="H742">
        <v>36.719670000000001</v>
      </c>
      <c r="I742">
        <v>0.48170000000000002</v>
      </c>
      <c r="J742">
        <v>4.4999999999999998E-2</v>
      </c>
      <c r="K742">
        <v>9.9900000000000003E-2</v>
      </c>
      <c r="L742">
        <v>0.1905</v>
      </c>
      <c r="M742">
        <v>50729.760000000002</v>
      </c>
      <c r="N742">
        <v>94177.87</v>
      </c>
      <c r="O742">
        <v>0.81799999999999995</v>
      </c>
      <c r="P742">
        <v>0.20599999999999999</v>
      </c>
      <c r="Q742">
        <v>5.5399999999999998E-2</v>
      </c>
      <c r="S742" t="s">
        <v>569</v>
      </c>
      <c r="T742">
        <v>2</v>
      </c>
      <c r="U742">
        <v>75</v>
      </c>
      <c r="V742">
        <v>205</v>
      </c>
      <c r="W742">
        <v>4.75</v>
      </c>
      <c r="X742" t="s">
        <v>849</v>
      </c>
      <c r="Y742" t="s">
        <v>3749</v>
      </c>
      <c r="AA742" t="s">
        <v>512</v>
      </c>
      <c r="AD742">
        <v>3.6</v>
      </c>
      <c r="AE742" t="s">
        <v>475</v>
      </c>
      <c r="AH742">
        <v>0</v>
      </c>
      <c r="AI742">
        <v>0</v>
      </c>
      <c r="AJ742" t="s">
        <v>490</v>
      </c>
      <c r="AK742">
        <v>75115</v>
      </c>
      <c r="AU742">
        <v>0</v>
      </c>
      <c r="AW742" t="s">
        <v>4489</v>
      </c>
      <c r="CK742">
        <v>25.620450000000002</v>
      </c>
      <c r="CL742">
        <v>0</v>
      </c>
      <c r="CM742">
        <v>1</v>
      </c>
      <c r="CN742">
        <v>0</v>
      </c>
      <c r="CO742">
        <v>0</v>
      </c>
      <c r="CP742">
        <v>0</v>
      </c>
      <c r="CQ742">
        <v>0</v>
      </c>
      <c r="CR742">
        <v>0</v>
      </c>
    </row>
    <row r="743" spans="1:96" x14ac:dyDescent="0.3">
      <c r="A743">
        <v>2005</v>
      </c>
      <c r="B743" t="s">
        <v>884</v>
      </c>
      <c r="C743" t="s">
        <v>4490</v>
      </c>
      <c r="D743" t="s">
        <v>4041</v>
      </c>
      <c r="E743" t="s">
        <v>974</v>
      </c>
      <c r="F743">
        <v>36.4</v>
      </c>
      <c r="G743">
        <v>36</v>
      </c>
      <c r="H743">
        <v>36.799999999999997</v>
      </c>
      <c r="I743">
        <v>0.49740000000000001</v>
      </c>
      <c r="J743">
        <v>2.6200000000000001E-2</v>
      </c>
      <c r="K743">
        <v>6.5600000000000006E-2</v>
      </c>
      <c r="L743">
        <v>0.15179999999999999</v>
      </c>
      <c r="M743">
        <v>67372</v>
      </c>
      <c r="N743">
        <v>270000</v>
      </c>
      <c r="O743">
        <v>0.96330000000000005</v>
      </c>
      <c r="P743">
        <v>0.39119999999999999</v>
      </c>
      <c r="Q743">
        <v>9.7199999999999995E-2</v>
      </c>
      <c r="R743">
        <v>5.52</v>
      </c>
      <c r="S743" t="s">
        <v>558</v>
      </c>
      <c r="T743">
        <v>2</v>
      </c>
      <c r="U743">
        <v>75</v>
      </c>
      <c r="V743">
        <v>190</v>
      </c>
      <c r="W743">
        <v>4.7</v>
      </c>
      <c r="X743" t="s">
        <v>687</v>
      </c>
      <c r="Y743" t="s">
        <v>4491</v>
      </c>
      <c r="Z743">
        <v>16</v>
      </c>
      <c r="AA743" t="s">
        <v>474</v>
      </c>
      <c r="AE743" t="s">
        <v>475</v>
      </c>
      <c r="AF743" t="s">
        <v>475</v>
      </c>
      <c r="AH743">
        <v>0</v>
      </c>
      <c r="AI743">
        <v>0</v>
      </c>
      <c r="AJ743" t="s">
        <v>490</v>
      </c>
      <c r="AK743">
        <v>98275</v>
      </c>
      <c r="AL743">
        <v>263</v>
      </c>
      <c r="AM743">
        <v>146</v>
      </c>
      <c r="AN743">
        <v>9</v>
      </c>
      <c r="AO743">
        <v>1551</v>
      </c>
      <c r="AP743">
        <v>9</v>
      </c>
      <c r="AQ743">
        <v>319</v>
      </c>
      <c r="AR743">
        <v>1629</v>
      </c>
      <c r="AS743">
        <v>96.94</v>
      </c>
      <c r="AT743" t="s">
        <v>4492</v>
      </c>
      <c r="AU743">
        <v>2</v>
      </c>
      <c r="AV743">
        <v>0</v>
      </c>
      <c r="AW743" t="s">
        <v>4044</v>
      </c>
      <c r="AY743">
        <v>95</v>
      </c>
      <c r="AZ743">
        <v>6</v>
      </c>
      <c r="BA743">
        <v>5</v>
      </c>
      <c r="BB743">
        <v>0</v>
      </c>
      <c r="BC743">
        <v>0.54549999999999998</v>
      </c>
      <c r="BD743">
        <v>388</v>
      </c>
      <c r="BE743">
        <v>422</v>
      </c>
      <c r="BF743">
        <v>33</v>
      </c>
      <c r="BG743">
        <v>25</v>
      </c>
      <c r="BH743">
        <v>34</v>
      </c>
      <c r="BI743">
        <v>0</v>
      </c>
      <c r="BJ743" t="s">
        <v>4493</v>
      </c>
      <c r="BK743">
        <v>11</v>
      </c>
      <c r="BL743">
        <v>6</v>
      </c>
      <c r="BM743">
        <v>5</v>
      </c>
      <c r="BN743">
        <v>0</v>
      </c>
      <c r="BO743">
        <v>0.54549999999999998</v>
      </c>
      <c r="BP743">
        <v>62</v>
      </c>
      <c r="BQ743">
        <v>66</v>
      </c>
      <c r="BR743">
        <v>0</v>
      </c>
      <c r="BS743">
        <v>0.4844</v>
      </c>
      <c r="BT743">
        <v>25</v>
      </c>
      <c r="BU743">
        <v>34</v>
      </c>
      <c r="BV743">
        <v>0</v>
      </c>
      <c r="BW743">
        <v>0.42370000000000002</v>
      </c>
      <c r="BX743">
        <v>0.49940000000000001</v>
      </c>
      <c r="BY743">
        <v>0.42370000000000002</v>
      </c>
      <c r="BZ743">
        <v>0</v>
      </c>
      <c r="CA743">
        <v>0</v>
      </c>
      <c r="CK743">
        <v>23.74578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0</v>
      </c>
    </row>
    <row r="744" spans="1:96" x14ac:dyDescent="0.3">
      <c r="A744">
        <v>2005</v>
      </c>
      <c r="B744" t="s">
        <v>546</v>
      </c>
      <c r="C744" t="s">
        <v>4494</v>
      </c>
      <c r="D744" t="s">
        <v>3149</v>
      </c>
      <c r="E744" t="s">
        <v>634</v>
      </c>
      <c r="F744">
        <v>33.636510000000001</v>
      </c>
      <c r="G744">
        <v>32.155419999999999</v>
      </c>
      <c r="H744">
        <v>34.951210000000003</v>
      </c>
      <c r="I744">
        <v>0.47049999999999997</v>
      </c>
      <c r="J744">
        <v>5.9900000000000002E-2</v>
      </c>
      <c r="K744">
        <v>0.1216</v>
      </c>
      <c r="L744">
        <v>0.20030000000000001</v>
      </c>
      <c r="M744">
        <v>29517.97</v>
      </c>
      <c r="N744">
        <v>103302.6</v>
      </c>
      <c r="O744">
        <v>0.74870000000000003</v>
      </c>
      <c r="P744">
        <v>0.2243</v>
      </c>
      <c r="Q744">
        <v>7.17E-2</v>
      </c>
      <c r="R744">
        <v>9.92</v>
      </c>
      <c r="S744" t="s">
        <v>558</v>
      </c>
      <c r="T744">
        <v>2</v>
      </c>
      <c r="U744">
        <v>75</v>
      </c>
      <c r="V744">
        <v>200</v>
      </c>
      <c r="W744">
        <v>4.5</v>
      </c>
      <c r="X744" t="s">
        <v>499</v>
      </c>
      <c r="Y744" t="s">
        <v>4495</v>
      </c>
      <c r="Z744">
        <v>15</v>
      </c>
      <c r="AA744" t="s">
        <v>474</v>
      </c>
      <c r="AD744">
        <v>3.5</v>
      </c>
      <c r="AE744" t="s">
        <v>475</v>
      </c>
      <c r="AF744" t="s">
        <v>473</v>
      </c>
      <c r="AH744">
        <v>0</v>
      </c>
      <c r="AI744">
        <v>0</v>
      </c>
      <c r="AJ744" t="s">
        <v>476</v>
      </c>
      <c r="AK744">
        <v>70122</v>
      </c>
      <c r="AL744">
        <v>59</v>
      </c>
      <c r="AM744">
        <v>27</v>
      </c>
      <c r="AN744">
        <v>3</v>
      </c>
      <c r="AO744">
        <v>415</v>
      </c>
      <c r="AP744">
        <v>2</v>
      </c>
      <c r="AQ744">
        <v>176</v>
      </c>
      <c r="AR744">
        <v>877</v>
      </c>
      <c r="AS744">
        <v>27.67</v>
      </c>
      <c r="AT744" t="s">
        <v>4496</v>
      </c>
      <c r="AU744">
        <v>3</v>
      </c>
      <c r="AV744">
        <v>0</v>
      </c>
      <c r="AW744" t="s">
        <v>4497</v>
      </c>
      <c r="AX744" t="s">
        <v>4498</v>
      </c>
      <c r="AY744">
        <v>110</v>
      </c>
      <c r="AZ744">
        <v>10</v>
      </c>
      <c r="BA744">
        <v>2</v>
      </c>
      <c r="BB744">
        <v>0</v>
      </c>
      <c r="BC744">
        <v>0.83330000000000004</v>
      </c>
      <c r="BD744">
        <v>557</v>
      </c>
      <c r="BE744">
        <v>474</v>
      </c>
      <c r="BF744">
        <v>53</v>
      </c>
      <c r="BG744">
        <v>21</v>
      </c>
      <c r="BH744">
        <v>34</v>
      </c>
      <c r="BI744">
        <v>0</v>
      </c>
      <c r="BJ744" t="s">
        <v>2903</v>
      </c>
      <c r="BK744">
        <v>8</v>
      </c>
      <c r="BL744">
        <v>10</v>
      </c>
      <c r="BM744">
        <v>2</v>
      </c>
      <c r="BN744">
        <v>0</v>
      </c>
      <c r="BO744">
        <v>0.83330000000000004</v>
      </c>
      <c r="BP744">
        <v>82</v>
      </c>
      <c r="BQ744">
        <v>27</v>
      </c>
      <c r="BR744">
        <v>0</v>
      </c>
      <c r="BS744">
        <v>0.75229999999999997</v>
      </c>
      <c r="BT744">
        <v>45</v>
      </c>
      <c r="BU744">
        <v>21</v>
      </c>
      <c r="BV744">
        <v>0</v>
      </c>
      <c r="BW744">
        <v>0.68179999999999996</v>
      </c>
      <c r="BX744">
        <v>0.56269999999999998</v>
      </c>
      <c r="BY744">
        <v>0.38179999999999997</v>
      </c>
      <c r="BZ744">
        <v>0</v>
      </c>
      <c r="CA744">
        <v>0</v>
      </c>
      <c r="CB744">
        <v>1957</v>
      </c>
      <c r="CC744" t="s">
        <v>480</v>
      </c>
      <c r="CE744">
        <v>0</v>
      </c>
      <c r="CG744">
        <v>1981</v>
      </c>
      <c r="CH744" t="s">
        <v>2904</v>
      </c>
      <c r="CI744">
        <v>48</v>
      </c>
      <c r="CJ744">
        <v>24</v>
      </c>
      <c r="CK744">
        <v>24.995560000000001</v>
      </c>
      <c r="CL744">
        <v>1</v>
      </c>
      <c r="CM744">
        <v>0</v>
      </c>
      <c r="CN744">
        <v>1</v>
      </c>
      <c r="CO744">
        <v>0</v>
      </c>
      <c r="CP744">
        <v>0</v>
      </c>
      <c r="CQ744">
        <v>0</v>
      </c>
      <c r="CR744">
        <v>0</v>
      </c>
    </row>
    <row r="745" spans="1:96" x14ac:dyDescent="0.3">
      <c r="A745">
        <v>2005</v>
      </c>
      <c r="B745" t="s">
        <v>546</v>
      </c>
      <c r="C745" t="s">
        <v>4499</v>
      </c>
      <c r="D745" t="s">
        <v>4500</v>
      </c>
      <c r="E745" t="s">
        <v>469</v>
      </c>
      <c r="F745">
        <v>40.53716</v>
      </c>
      <c r="G745">
        <v>38.881079999999997</v>
      </c>
      <c r="H745">
        <v>42.043239999999997</v>
      </c>
      <c r="I745">
        <v>0.47989999999999999</v>
      </c>
      <c r="J745">
        <v>9.74E-2</v>
      </c>
      <c r="K745">
        <v>0.19</v>
      </c>
      <c r="L745">
        <v>0.29299999999999998</v>
      </c>
      <c r="M745">
        <v>37565.949999999997</v>
      </c>
      <c r="N745">
        <v>94690.54</v>
      </c>
      <c r="O745">
        <v>0.80979999999999996</v>
      </c>
      <c r="P745">
        <v>0.188</v>
      </c>
      <c r="Q745">
        <v>5.8000000000000003E-2</v>
      </c>
      <c r="R745">
        <v>7.4</v>
      </c>
      <c r="S745" t="s">
        <v>558</v>
      </c>
      <c r="T745">
        <v>2</v>
      </c>
      <c r="U745">
        <v>72</v>
      </c>
      <c r="V745">
        <v>181</v>
      </c>
      <c r="W745">
        <v>4.7</v>
      </c>
      <c r="X745" t="s">
        <v>677</v>
      </c>
      <c r="Y745" t="s">
        <v>2845</v>
      </c>
      <c r="AA745" t="s">
        <v>512</v>
      </c>
      <c r="AE745" t="s">
        <v>475</v>
      </c>
      <c r="AF745" t="s">
        <v>473</v>
      </c>
      <c r="AH745">
        <v>0</v>
      </c>
      <c r="AI745">
        <v>0</v>
      </c>
      <c r="AJ745" t="s">
        <v>490</v>
      </c>
      <c r="AK745">
        <v>32724</v>
      </c>
      <c r="AU745">
        <v>0</v>
      </c>
      <c r="AW745" t="s">
        <v>4501</v>
      </c>
      <c r="AX745" t="s">
        <v>4502</v>
      </c>
      <c r="AY745">
        <v>110</v>
      </c>
      <c r="AZ745">
        <v>10</v>
      </c>
      <c r="BA745">
        <v>2</v>
      </c>
      <c r="BB745">
        <v>0</v>
      </c>
      <c r="BC745">
        <v>0.83330000000000004</v>
      </c>
      <c r="BD745">
        <v>557</v>
      </c>
      <c r="BE745">
        <v>474</v>
      </c>
      <c r="BF745">
        <v>53</v>
      </c>
      <c r="BG745">
        <v>21</v>
      </c>
      <c r="BH745">
        <v>34</v>
      </c>
      <c r="BI745">
        <v>0</v>
      </c>
      <c r="BJ745" t="s">
        <v>2903</v>
      </c>
      <c r="BK745">
        <v>8</v>
      </c>
      <c r="BL745">
        <v>10</v>
      </c>
      <c r="BM745">
        <v>2</v>
      </c>
      <c r="BN745">
        <v>0</v>
      </c>
      <c r="BO745">
        <v>0.83330000000000004</v>
      </c>
      <c r="BP745">
        <v>82</v>
      </c>
      <c r="BQ745">
        <v>27</v>
      </c>
      <c r="BR745">
        <v>0</v>
      </c>
      <c r="BS745">
        <v>0.75229999999999997</v>
      </c>
      <c r="BT745">
        <v>45</v>
      </c>
      <c r="BU745">
        <v>21</v>
      </c>
      <c r="BV745">
        <v>0</v>
      </c>
      <c r="BW745">
        <v>0.68179999999999996</v>
      </c>
      <c r="BX745">
        <v>0.56269999999999998</v>
      </c>
      <c r="BY745">
        <v>0.38179999999999997</v>
      </c>
      <c r="BZ745">
        <v>0</v>
      </c>
      <c r="CA745">
        <v>0</v>
      </c>
      <c r="CB745">
        <v>1957</v>
      </c>
      <c r="CC745" t="s">
        <v>480</v>
      </c>
      <c r="CE745">
        <v>0</v>
      </c>
      <c r="CG745">
        <v>1981</v>
      </c>
      <c r="CH745" t="s">
        <v>2904</v>
      </c>
      <c r="CI745">
        <v>48</v>
      </c>
      <c r="CJ745">
        <v>24</v>
      </c>
      <c r="CK745">
        <v>24.54533</v>
      </c>
      <c r="CL745">
        <v>1</v>
      </c>
      <c r="CM745">
        <v>1</v>
      </c>
      <c r="CN745">
        <v>0</v>
      </c>
      <c r="CO745">
        <v>0</v>
      </c>
      <c r="CP745">
        <v>0</v>
      </c>
      <c r="CQ745">
        <v>0</v>
      </c>
      <c r="CR745">
        <v>0</v>
      </c>
    </row>
    <row r="746" spans="1:96" x14ac:dyDescent="0.3">
      <c r="A746">
        <v>2005</v>
      </c>
      <c r="B746" t="s">
        <v>182</v>
      </c>
      <c r="C746" t="s">
        <v>4503</v>
      </c>
      <c r="D746" t="s">
        <v>1492</v>
      </c>
      <c r="E746" t="s">
        <v>469</v>
      </c>
      <c r="F746">
        <v>44.497619999999998</v>
      </c>
      <c r="G746">
        <v>42.52843</v>
      </c>
      <c r="H746">
        <v>46.274230000000003</v>
      </c>
      <c r="I746">
        <v>0.48159999999999997</v>
      </c>
      <c r="J746">
        <v>0.1263</v>
      </c>
      <c r="K746">
        <v>0.23699999999999999</v>
      </c>
      <c r="L746">
        <v>0.3458</v>
      </c>
      <c r="M746">
        <v>39086.300000000003</v>
      </c>
      <c r="N746">
        <v>123016.8</v>
      </c>
      <c r="O746">
        <v>0.84740000000000004</v>
      </c>
      <c r="P746">
        <v>0.223</v>
      </c>
      <c r="Q746">
        <v>6.0499999999999998E-2</v>
      </c>
      <c r="R746">
        <v>11.87</v>
      </c>
      <c r="S746" t="s">
        <v>470</v>
      </c>
      <c r="T746">
        <v>4</v>
      </c>
      <c r="U746">
        <v>74</v>
      </c>
      <c r="V746">
        <v>205</v>
      </c>
      <c r="W746">
        <v>4.7</v>
      </c>
      <c r="X746" t="s">
        <v>4504</v>
      </c>
      <c r="Y746" t="s">
        <v>3431</v>
      </c>
      <c r="Z746">
        <v>27</v>
      </c>
      <c r="AA746" t="s">
        <v>474</v>
      </c>
      <c r="AD746">
        <v>3.5</v>
      </c>
      <c r="AE746" t="s">
        <v>475</v>
      </c>
      <c r="AF746" t="s">
        <v>473</v>
      </c>
      <c r="AH746">
        <v>0</v>
      </c>
      <c r="AI746">
        <v>0</v>
      </c>
      <c r="AJ746" t="s">
        <v>490</v>
      </c>
      <c r="AK746">
        <v>33761</v>
      </c>
      <c r="AL746">
        <v>755</v>
      </c>
      <c r="AM746">
        <v>413</v>
      </c>
      <c r="AN746">
        <v>29</v>
      </c>
      <c r="AO746">
        <v>5339</v>
      </c>
      <c r="AP746">
        <v>35</v>
      </c>
      <c r="AQ746">
        <v>811</v>
      </c>
      <c r="AR746">
        <v>5245</v>
      </c>
      <c r="AS746">
        <v>197.74</v>
      </c>
      <c r="AT746" t="s">
        <v>4505</v>
      </c>
      <c r="AU746">
        <v>4</v>
      </c>
      <c r="AV746">
        <v>0</v>
      </c>
      <c r="AW746" t="s">
        <v>4506</v>
      </c>
      <c r="AX746" t="s">
        <v>2927</v>
      </c>
      <c r="AY746">
        <v>112</v>
      </c>
      <c r="AZ746">
        <v>5</v>
      </c>
      <c r="BA746">
        <v>6</v>
      </c>
      <c r="BB746">
        <v>0</v>
      </c>
      <c r="BC746">
        <v>0.45450000000000002</v>
      </c>
      <c r="BD746">
        <v>789</v>
      </c>
      <c r="BE746">
        <v>313</v>
      </c>
      <c r="BF746">
        <v>40</v>
      </c>
      <c r="BG746">
        <v>42</v>
      </c>
      <c r="BH746">
        <v>20</v>
      </c>
      <c r="BI746">
        <v>0</v>
      </c>
      <c r="BJ746" t="s">
        <v>3726</v>
      </c>
      <c r="BK746">
        <v>1</v>
      </c>
      <c r="BL746">
        <v>5</v>
      </c>
      <c r="BM746">
        <v>6</v>
      </c>
      <c r="BN746">
        <v>0</v>
      </c>
      <c r="BO746">
        <v>0.45450000000000002</v>
      </c>
      <c r="BP746">
        <v>5</v>
      </c>
      <c r="BQ746">
        <v>6</v>
      </c>
      <c r="BR746">
        <v>0</v>
      </c>
      <c r="BS746">
        <v>0.45450000000000002</v>
      </c>
      <c r="BT746">
        <v>5</v>
      </c>
      <c r="BU746">
        <v>6</v>
      </c>
      <c r="BV746">
        <v>0</v>
      </c>
      <c r="BW746">
        <v>0.45450000000000002</v>
      </c>
      <c r="BX746">
        <v>0.72589999999999999</v>
      </c>
      <c r="BY746">
        <v>0.6774</v>
      </c>
      <c r="BZ746">
        <v>0</v>
      </c>
      <c r="CA746">
        <v>0</v>
      </c>
      <c r="CB746">
        <v>1956</v>
      </c>
      <c r="CC746" t="s">
        <v>480</v>
      </c>
      <c r="CE746">
        <v>0</v>
      </c>
      <c r="CF746" t="s">
        <v>593</v>
      </c>
      <c r="CG746">
        <v>1980</v>
      </c>
      <c r="CH746" t="s">
        <v>3727</v>
      </c>
      <c r="CI746">
        <v>49</v>
      </c>
      <c r="CJ746">
        <v>25</v>
      </c>
      <c r="CK746">
        <v>26.31757</v>
      </c>
      <c r="CL746">
        <v>1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</row>
    <row r="747" spans="1:96" x14ac:dyDescent="0.3">
      <c r="A747">
        <v>2005</v>
      </c>
      <c r="B747" t="s">
        <v>182</v>
      </c>
      <c r="C747" t="s">
        <v>2364</v>
      </c>
      <c r="D747" t="s">
        <v>1093</v>
      </c>
      <c r="E747" t="s">
        <v>1486</v>
      </c>
      <c r="F747">
        <v>36.200000000000003</v>
      </c>
      <c r="G747">
        <v>34.299999999999997</v>
      </c>
      <c r="H747">
        <v>38.4</v>
      </c>
      <c r="I747">
        <v>0.51759999999999995</v>
      </c>
      <c r="J747">
        <v>7.8100000000000003E-2</v>
      </c>
      <c r="K747">
        <v>0.15559999999999999</v>
      </c>
      <c r="L747">
        <v>0.2366</v>
      </c>
      <c r="M747">
        <v>35213</v>
      </c>
      <c r="N747">
        <v>65900</v>
      </c>
      <c r="O747">
        <v>0.82720000000000005</v>
      </c>
      <c r="P747">
        <v>0.13980000000000001</v>
      </c>
      <c r="Q747">
        <v>4.3499999999999997E-2</v>
      </c>
      <c r="R747">
        <v>2.06</v>
      </c>
      <c r="S747" t="s">
        <v>486</v>
      </c>
      <c r="T747">
        <v>4</v>
      </c>
      <c r="U747">
        <v>74.5</v>
      </c>
      <c r="V747">
        <v>205</v>
      </c>
      <c r="W747">
        <v>4.7</v>
      </c>
      <c r="X747" t="s">
        <v>888</v>
      </c>
      <c r="Y747" t="s">
        <v>2366</v>
      </c>
      <c r="Z747">
        <v>26</v>
      </c>
      <c r="AA747" t="s">
        <v>474</v>
      </c>
      <c r="AB747">
        <v>1120</v>
      </c>
      <c r="AD747">
        <v>3.78</v>
      </c>
      <c r="AE747" t="s">
        <v>475</v>
      </c>
      <c r="AF747" t="s">
        <v>473</v>
      </c>
      <c r="AH747">
        <v>0</v>
      </c>
      <c r="AI747">
        <v>0</v>
      </c>
      <c r="AJ747" t="s">
        <v>490</v>
      </c>
      <c r="AL747">
        <v>821</v>
      </c>
      <c r="AM747">
        <v>470</v>
      </c>
      <c r="AN747">
        <v>20</v>
      </c>
      <c r="AO747">
        <v>5850</v>
      </c>
      <c r="AP747">
        <v>45</v>
      </c>
      <c r="AQ747">
        <v>957</v>
      </c>
      <c r="AR747">
        <v>5777</v>
      </c>
      <c r="AS747">
        <v>225</v>
      </c>
      <c r="AT747" t="s">
        <v>2367</v>
      </c>
      <c r="AU747">
        <v>4</v>
      </c>
      <c r="AV747">
        <v>0</v>
      </c>
      <c r="AW747" t="s">
        <v>3343</v>
      </c>
      <c r="AX747" t="s">
        <v>182</v>
      </c>
      <c r="AY747">
        <v>112</v>
      </c>
      <c r="AZ747">
        <v>5</v>
      </c>
      <c r="BA747">
        <v>6</v>
      </c>
      <c r="BB747">
        <v>0</v>
      </c>
      <c r="BC747">
        <v>0.45450000000000002</v>
      </c>
      <c r="BD747">
        <v>789</v>
      </c>
      <c r="BE747">
        <v>313</v>
      </c>
      <c r="BF747">
        <v>40</v>
      </c>
      <c r="BG747">
        <v>42</v>
      </c>
      <c r="BH747">
        <v>20</v>
      </c>
      <c r="BI747">
        <v>0</v>
      </c>
      <c r="BJ747" t="s">
        <v>3726</v>
      </c>
      <c r="BK747">
        <v>1</v>
      </c>
      <c r="BL747">
        <v>5</v>
      </c>
      <c r="BM747">
        <v>6</v>
      </c>
      <c r="BN747">
        <v>0</v>
      </c>
      <c r="BO747">
        <v>0.45450000000000002</v>
      </c>
      <c r="BP747">
        <v>5</v>
      </c>
      <c r="BQ747">
        <v>6</v>
      </c>
      <c r="BR747">
        <v>0</v>
      </c>
      <c r="BS747">
        <v>0.45450000000000002</v>
      </c>
      <c r="BT747">
        <v>5</v>
      </c>
      <c r="BU747">
        <v>6</v>
      </c>
      <c r="BV747">
        <v>0</v>
      </c>
      <c r="BW747">
        <v>0.45450000000000002</v>
      </c>
      <c r="BX747">
        <v>0.72589999999999999</v>
      </c>
      <c r="BY747">
        <v>0.6774</v>
      </c>
      <c r="BZ747">
        <v>0</v>
      </c>
      <c r="CA747">
        <v>0</v>
      </c>
      <c r="CB747">
        <v>1956</v>
      </c>
      <c r="CC747" t="s">
        <v>480</v>
      </c>
      <c r="CE747">
        <v>0</v>
      </c>
      <c r="CF747" t="s">
        <v>593</v>
      </c>
      <c r="CG747">
        <v>1980</v>
      </c>
      <c r="CH747" t="s">
        <v>3727</v>
      </c>
      <c r="CI747">
        <v>49</v>
      </c>
      <c r="CJ747">
        <v>25</v>
      </c>
      <c r="CK747">
        <v>25.965499999999999</v>
      </c>
      <c r="CL747">
        <v>1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</row>
    <row r="748" spans="1:96" x14ac:dyDescent="0.3">
      <c r="A748">
        <v>2005</v>
      </c>
      <c r="B748" t="s">
        <v>4507</v>
      </c>
      <c r="C748" t="s">
        <v>4508</v>
      </c>
      <c r="D748" t="s">
        <v>1740</v>
      </c>
      <c r="E748" t="s">
        <v>1042</v>
      </c>
      <c r="F748">
        <v>35.116889999999998</v>
      </c>
      <c r="G748">
        <v>34.422150000000002</v>
      </c>
      <c r="H748">
        <v>35.797260000000001</v>
      </c>
      <c r="I748">
        <v>0.4924</v>
      </c>
      <c r="J748">
        <v>3.9800000000000002E-2</v>
      </c>
      <c r="K748">
        <v>8.0600000000000005E-2</v>
      </c>
      <c r="L748">
        <v>0.154</v>
      </c>
      <c r="M748">
        <v>81356.88</v>
      </c>
      <c r="N748">
        <v>229767.9</v>
      </c>
      <c r="O748">
        <v>0.93859999999999999</v>
      </c>
      <c r="P748">
        <v>0.47020000000000001</v>
      </c>
      <c r="Q748">
        <v>0.1593</v>
      </c>
      <c r="S748" t="s">
        <v>569</v>
      </c>
      <c r="T748">
        <v>2</v>
      </c>
      <c r="U748">
        <v>71</v>
      </c>
      <c r="V748">
        <v>179</v>
      </c>
      <c r="W748">
        <v>4.7</v>
      </c>
      <c r="X748" t="s">
        <v>4285</v>
      </c>
      <c r="Y748" t="s">
        <v>4509</v>
      </c>
      <c r="Z748">
        <v>30</v>
      </c>
      <c r="AA748" t="s">
        <v>474</v>
      </c>
      <c r="AE748" t="s">
        <v>475</v>
      </c>
      <c r="AF748" t="s">
        <v>475</v>
      </c>
      <c r="AH748">
        <v>0</v>
      </c>
      <c r="AI748">
        <v>0</v>
      </c>
      <c r="AJ748" t="s">
        <v>490</v>
      </c>
      <c r="AK748">
        <v>60563</v>
      </c>
      <c r="AL748">
        <v>404</v>
      </c>
      <c r="AM748">
        <v>251</v>
      </c>
      <c r="AN748">
        <v>14</v>
      </c>
      <c r="AO748">
        <v>3281</v>
      </c>
      <c r="AP748">
        <v>24</v>
      </c>
      <c r="AQ748">
        <v>475</v>
      </c>
      <c r="AR748">
        <v>3243</v>
      </c>
      <c r="AS748">
        <v>109.37</v>
      </c>
      <c r="AT748" t="s">
        <v>4510</v>
      </c>
      <c r="AU748">
        <v>5</v>
      </c>
      <c r="AV748">
        <v>0</v>
      </c>
      <c r="AW748" t="s">
        <v>4511</v>
      </c>
      <c r="CK748">
        <v>24.962710000000001</v>
      </c>
      <c r="CL748">
        <v>0</v>
      </c>
      <c r="CM748">
        <v>0</v>
      </c>
      <c r="CN748">
        <v>0</v>
      </c>
      <c r="CO748">
        <v>0</v>
      </c>
      <c r="CP748">
        <v>0</v>
      </c>
      <c r="CQ748">
        <v>0</v>
      </c>
      <c r="CR748">
        <v>0</v>
      </c>
    </row>
    <row r="749" spans="1:96" x14ac:dyDescent="0.3">
      <c r="A749">
        <v>2005</v>
      </c>
      <c r="B749" t="s">
        <v>141</v>
      </c>
      <c r="C749" t="s">
        <v>4512</v>
      </c>
      <c r="D749" t="s">
        <v>4513</v>
      </c>
      <c r="E749" t="s">
        <v>550</v>
      </c>
      <c r="F749">
        <v>38.892090000000003</v>
      </c>
      <c r="G749">
        <v>38.280230000000003</v>
      </c>
      <c r="H749">
        <v>39.423729999999999</v>
      </c>
      <c r="I749">
        <v>0.48670000000000002</v>
      </c>
      <c r="J749">
        <v>5.8999999999999997E-2</v>
      </c>
      <c r="K749">
        <v>0.1283</v>
      </c>
      <c r="L749">
        <v>0.2296</v>
      </c>
      <c r="M749">
        <v>80089.11</v>
      </c>
      <c r="N749">
        <v>388593.2</v>
      </c>
      <c r="O749">
        <v>0.90790000000000004</v>
      </c>
      <c r="P749">
        <v>0.41439999999999999</v>
      </c>
      <c r="Q749">
        <v>0.1381</v>
      </c>
      <c r="R749">
        <v>1.69</v>
      </c>
      <c r="S749" t="s">
        <v>486</v>
      </c>
      <c r="T749">
        <v>2</v>
      </c>
      <c r="U749">
        <v>73</v>
      </c>
      <c r="V749">
        <v>215</v>
      </c>
      <c r="W749">
        <v>4.8499999999999996</v>
      </c>
      <c r="X749" t="s">
        <v>1603</v>
      </c>
      <c r="Y749" t="s">
        <v>4514</v>
      </c>
      <c r="Z749">
        <v>31</v>
      </c>
      <c r="AA749" t="s">
        <v>474</v>
      </c>
      <c r="AB749">
        <v>1130</v>
      </c>
      <c r="AC749">
        <v>26</v>
      </c>
      <c r="AD749">
        <v>3.4</v>
      </c>
      <c r="AE749" t="s">
        <v>475</v>
      </c>
      <c r="AF749" t="s">
        <v>473</v>
      </c>
      <c r="AH749">
        <v>0</v>
      </c>
      <c r="AI749">
        <v>0</v>
      </c>
      <c r="AJ749" t="s">
        <v>490</v>
      </c>
      <c r="AK749">
        <v>94556</v>
      </c>
      <c r="AL749">
        <v>722</v>
      </c>
      <c r="AM749">
        <v>425</v>
      </c>
      <c r="AN749">
        <v>19</v>
      </c>
      <c r="AO749">
        <v>5669</v>
      </c>
      <c r="AP749">
        <v>49</v>
      </c>
      <c r="AQ749">
        <v>836</v>
      </c>
      <c r="AR749">
        <v>6251</v>
      </c>
      <c r="AS749">
        <v>182.87</v>
      </c>
      <c r="AT749" t="s">
        <v>4515</v>
      </c>
      <c r="AU749">
        <v>5</v>
      </c>
      <c r="AV749">
        <v>0</v>
      </c>
      <c r="AW749" t="s">
        <v>4516</v>
      </c>
      <c r="AX749" t="s">
        <v>1104</v>
      </c>
      <c r="AY749">
        <v>92</v>
      </c>
      <c r="AZ749">
        <v>5</v>
      </c>
      <c r="BA749">
        <v>7</v>
      </c>
      <c r="BB749">
        <v>0</v>
      </c>
      <c r="BC749">
        <v>0.41670000000000001</v>
      </c>
      <c r="BD749">
        <v>444</v>
      </c>
      <c r="BE749">
        <v>396</v>
      </c>
      <c r="BF749">
        <v>33</v>
      </c>
      <c r="BG749">
        <v>21</v>
      </c>
      <c r="BH749">
        <v>38</v>
      </c>
      <c r="BI749">
        <v>0</v>
      </c>
      <c r="BJ749" t="s">
        <v>3738</v>
      </c>
      <c r="BK749">
        <v>20</v>
      </c>
      <c r="BL749">
        <v>5</v>
      </c>
      <c r="BM749">
        <v>7</v>
      </c>
      <c r="BN749">
        <v>0</v>
      </c>
      <c r="BO749">
        <v>0.41670000000000001</v>
      </c>
      <c r="BP749">
        <v>168</v>
      </c>
      <c r="BQ749">
        <v>70</v>
      </c>
      <c r="BR749">
        <v>1</v>
      </c>
      <c r="BS749">
        <v>0.70499999999999996</v>
      </c>
      <c r="BT749">
        <v>42</v>
      </c>
      <c r="BU749">
        <v>18</v>
      </c>
      <c r="BV749">
        <v>0</v>
      </c>
      <c r="BW749">
        <v>0.7</v>
      </c>
      <c r="BX749">
        <v>0.5464</v>
      </c>
      <c r="BY749">
        <v>0.35589999999999999</v>
      </c>
      <c r="BZ749">
        <v>0</v>
      </c>
      <c r="CA749">
        <v>0</v>
      </c>
      <c r="CB749">
        <v>1946</v>
      </c>
      <c r="CC749" t="s">
        <v>480</v>
      </c>
      <c r="CE749">
        <v>0</v>
      </c>
      <c r="CF749" t="s">
        <v>593</v>
      </c>
      <c r="CG749">
        <v>1976</v>
      </c>
      <c r="CH749" t="s">
        <v>182</v>
      </c>
      <c r="CI749">
        <v>59</v>
      </c>
      <c r="CJ749">
        <v>29</v>
      </c>
      <c r="CK749">
        <v>28.362729999999999</v>
      </c>
      <c r="CL749">
        <v>1</v>
      </c>
      <c r="CM749">
        <v>0</v>
      </c>
      <c r="CN749">
        <v>0</v>
      </c>
      <c r="CO749">
        <v>0</v>
      </c>
      <c r="CP749">
        <v>0</v>
      </c>
      <c r="CQ749">
        <v>0</v>
      </c>
      <c r="CR749">
        <v>0</v>
      </c>
    </row>
    <row r="750" spans="1:96" x14ac:dyDescent="0.3">
      <c r="A750">
        <v>2005</v>
      </c>
      <c r="B750" t="s">
        <v>1468</v>
      </c>
      <c r="C750" t="s">
        <v>4517</v>
      </c>
      <c r="D750" t="s">
        <v>4518</v>
      </c>
      <c r="E750" t="s">
        <v>550</v>
      </c>
      <c r="F750">
        <v>32.566670000000002</v>
      </c>
      <c r="G750">
        <v>32.144440000000003</v>
      </c>
      <c r="H750">
        <v>32.983330000000002</v>
      </c>
      <c r="I750">
        <v>0.4924</v>
      </c>
      <c r="J750">
        <v>6.4600000000000005E-2</v>
      </c>
      <c r="K750">
        <v>0.12529999999999999</v>
      </c>
      <c r="L750">
        <v>0.20369999999999999</v>
      </c>
      <c r="M750">
        <v>54323.44</v>
      </c>
      <c r="N750">
        <v>495422.3</v>
      </c>
      <c r="O750">
        <v>0.86370000000000002</v>
      </c>
      <c r="P750">
        <v>0.38890000000000002</v>
      </c>
      <c r="Q750">
        <v>0.14269999999999999</v>
      </c>
      <c r="R750">
        <v>2.89</v>
      </c>
      <c r="S750" t="s">
        <v>498</v>
      </c>
      <c r="T750">
        <v>3</v>
      </c>
      <c r="U750">
        <v>72</v>
      </c>
      <c r="V750">
        <v>195</v>
      </c>
      <c r="W750">
        <v>4.4000000000000004</v>
      </c>
      <c r="X750" t="s">
        <v>1532</v>
      </c>
      <c r="Y750" t="s">
        <v>4519</v>
      </c>
      <c r="Z750">
        <v>34</v>
      </c>
      <c r="AA750" t="s">
        <v>474</v>
      </c>
      <c r="AB750">
        <v>1020</v>
      </c>
      <c r="AD750">
        <v>3.7</v>
      </c>
      <c r="AE750" t="s">
        <v>473</v>
      </c>
      <c r="AF750" t="s">
        <v>473</v>
      </c>
      <c r="AG750" t="s">
        <v>481</v>
      </c>
      <c r="AH750">
        <v>0</v>
      </c>
      <c r="AI750">
        <v>0</v>
      </c>
      <c r="AJ750" t="s">
        <v>490</v>
      </c>
      <c r="AK750">
        <v>93117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2</v>
      </c>
      <c r="AR750">
        <v>-3</v>
      </c>
      <c r="AS750">
        <v>0</v>
      </c>
      <c r="AT750" t="s">
        <v>4520</v>
      </c>
      <c r="AU750">
        <v>5</v>
      </c>
      <c r="AV750">
        <v>1</v>
      </c>
      <c r="AW750" t="s">
        <v>4521</v>
      </c>
      <c r="AX750" t="s">
        <v>547</v>
      </c>
      <c r="AY750">
        <v>37</v>
      </c>
      <c r="AZ750">
        <v>2</v>
      </c>
      <c r="BA750">
        <v>9</v>
      </c>
      <c r="BB750">
        <v>0</v>
      </c>
      <c r="BC750">
        <v>0.18179999999999999</v>
      </c>
      <c r="BD750">
        <v>203</v>
      </c>
      <c r="BE750">
        <v>208</v>
      </c>
      <c r="BF750">
        <v>4</v>
      </c>
      <c r="BG750">
        <v>25</v>
      </c>
      <c r="BH750">
        <v>34</v>
      </c>
      <c r="BI750">
        <v>0</v>
      </c>
      <c r="BJ750" t="s">
        <v>4522</v>
      </c>
      <c r="BK750">
        <v>0</v>
      </c>
      <c r="BL750">
        <v>0</v>
      </c>
      <c r="BM750">
        <v>0</v>
      </c>
      <c r="BN750">
        <v>0</v>
      </c>
      <c r="BP750">
        <v>0</v>
      </c>
      <c r="BQ750">
        <v>0</v>
      </c>
      <c r="BR750">
        <v>0</v>
      </c>
      <c r="BT750">
        <v>0</v>
      </c>
      <c r="BU750">
        <v>0</v>
      </c>
      <c r="BV750">
        <v>0</v>
      </c>
      <c r="BX750">
        <v>0.49880000000000002</v>
      </c>
      <c r="BY750">
        <v>0.42370000000000002</v>
      </c>
      <c r="BZ750">
        <v>1</v>
      </c>
      <c r="CA750">
        <v>1</v>
      </c>
      <c r="CB750">
        <v>1955</v>
      </c>
      <c r="CC750" t="s">
        <v>480</v>
      </c>
      <c r="CE750">
        <v>0</v>
      </c>
      <c r="CF750" t="s">
        <v>593</v>
      </c>
      <c r="CG750">
        <v>1977</v>
      </c>
      <c r="CH750" t="s">
        <v>955</v>
      </c>
      <c r="CI750">
        <v>50</v>
      </c>
      <c r="CJ750">
        <v>28</v>
      </c>
      <c r="CK750">
        <v>26.443860000000001</v>
      </c>
      <c r="CL750">
        <v>1</v>
      </c>
      <c r="CM750">
        <v>0</v>
      </c>
      <c r="CN750">
        <v>0</v>
      </c>
      <c r="CO750">
        <v>0</v>
      </c>
      <c r="CP750">
        <v>0</v>
      </c>
      <c r="CQ750">
        <v>0</v>
      </c>
      <c r="CR750">
        <v>0</v>
      </c>
    </row>
    <row r="751" spans="1:96" x14ac:dyDescent="0.3">
      <c r="A751">
        <v>2005</v>
      </c>
      <c r="B751" t="s">
        <v>684</v>
      </c>
      <c r="C751" t="s">
        <v>4523</v>
      </c>
      <c r="D751" t="s">
        <v>4524</v>
      </c>
      <c r="E751" t="s">
        <v>469</v>
      </c>
      <c r="F751">
        <v>21.7</v>
      </c>
      <c r="G751">
        <v>22.1</v>
      </c>
      <c r="H751">
        <v>21.3</v>
      </c>
      <c r="I751">
        <v>0.46379999999999999</v>
      </c>
      <c r="J751">
        <v>2.8400000000000002E-2</v>
      </c>
      <c r="K751">
        <v>6.3600000000000004E-2</v>
      </c>
      <c r="L751">
        <v>0.1148</v>
      </c>
      <c r="M751">
        <v>54263</v>
      </c>
      <c r="N751">
        <v>184100</v>
      </c>
      <c r="O751">
        <v>0.96599999999999997</v>
      </c>
      <c r="P751">
        <v>0.61929999999999996</v>
      </c>
      <c r="Q751">
        <v>0.29720000000000002</v>
      </c>
      <c r="R751">
        <v>12.31</v>
      </c>
      <c r="S751" t="s">
        <v>470</v>
      </c>
      <c r="T751">
        <v>2</v>
      </c>
      <c r="U751">
        <v>73</v>
      </c>
      <c r="V751">
        <v>200</v>
      </c>
      <c r="W751">
        <v>4.5999999999999996</v>
      </c>
      <c r="X751" t="s">
        <v>644</v>
      </c>
      <c r="Y751" t="s">
        <v>1438</v>
      </c>
      <c r="Z751">
        <v>0</v>
      </c>
      <c r="AA751" t="s">
        <v>512</v>
      </c>
      <c r="AD751">
        <v>3</v>
      </c>
      <c r="AE751" t="s">
        <v>475</v>
      </c>
      <c r="AF751" t="s">
        <v>475</v>
      </c>
      <c r="AH751">
        <v>0</v>
      </c>
      <c r="AI751">
        <v>0</v>
      </c>
      <c r="AJ751" t="s">
        <v>490</v>
      </c>
      <c r="AK751">
        <v>33569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T751" t="s">
        <v>4525</v>
      </c>
      <c r="AU751">
        <v>1</v>
      </c>
      <c r="AV751">
        <v>0</v>
      </c>
      <c r="AW751" t="s">
        <v>4526</v>
      </c>
      <c r="AY751">
        <v>99</v>
      </c>
      <c r="AZ751">
        <v>10</v>
      </c>
      <c r="BA751">
        <v>3</v>
      </c>
      <c r="BB751">
        <v>0</v>
      </c>
      <c r="BC751">
        <v>0.76919999999999999</v>
      </c>
      <c r="BD751">
        <v>512</v>
      </c>
      <c r="BE751">
        <v>421</v>
      </c>
      <c r="BF751">
        <v>59</v>
      </c>
      <c r="BG751">
        <v>28</v>
      </c>
      <c r="BH751">
        <v>30</v>
      </c>
      <c r="BI751">
        <v>0</v>
      </c>
      <c r="BJ751" t="s">
        <v>1482</v>
      </c>
      <c r="BK751">
        <v>6</v>
      </c>
      <c r="BL751">
        <v>10</v>
      </c>
      <c r="BM751">
        <v>3</v>
      </c>
      <c r="BN751">
        <v>0</v>
      </c>
      <c r="BO751">
        <v>0.76919999999999999</v>
      </c>
      <c r="BP751">
        <v>33</v>
      </c>
      <c r="BQ751">
        <v>36</v>
      </c>
      <c r="BR751">
        <v>0</v>
      </c>
      <c r="BS751">
        <v>0.4783</v>
      </c>
      <c r="BT751">
        <v>28</v>
      </c>
      <c r="BU751">
        <v>30</v>
      </c>
      <c r="BV751">
        <v>0</v>
      </c>
      <c r="BW751">
        <v>0.48280000000000001</v>
      </c>
      <c r="BX751">
        <v>0.5756</v>
      </c>
      <c r="BY751">
        <v>0.48280000000000001</v>
      </c>
      <c r="BZ751">
        <v>0</v>
      </c>
      <c r="CA751">
        <v>0</v>
      </c>
      <c r="CK751">
        <v>26.383939999999999</v>
      </c>
      <c r="CL751">
        <v>0</v>
      </c>
      <c r="CM751">
        <v>1</v>
      </c>
      <c r="CN751">
        <v>0</v>
      </c>
      <c r="CO751">
        <v>0</v>
      </c>
      <c r="CP751">
        <v>0</v>
      </c>
      <c r="CQ751">
        <v>0</v>
      </c>
      <c r="CR751">
        <v>0</v>
      </c>
    </row>
    <row r="752" spans="1:96" x14ac:dyDescent="0.3">
      <c r="A752">
        <v>2005</v>
      </c>
      <c r="B752" t="s">
        <v>154</v>
      </c>
      <c r="C752" t="s">
        <v>4527</v>
      </c>
      <c r="D752" t="s">
        <v>4528</v>
      </c>
      <c r="E752" t="s">
        <v>521</v>
      </c>
      <c r="F752">
        <v>36.866660000000003</v>
      </c>
      <c r="G752">
        <v>35.615000000000002</v>
      </c>
      <c r="H752">
        <v>38.161670000000001</v>
      </c>
      <c r="I752">
        <v>0.4869</v>
      </c>
      <c r="J752">
        <v>6.7599999999999993E-2</v>
      </c>
      <c r="K752">
        <v>0.15329999999999999</v>
      </c>
      <c r="L752">
        <v>0.24879999999999999</v>
      </c>
      <c r="M752">
        <v>30837.93</v>
      </c>
      <c r="N752">
        <v>47263.33</v>
      </c>
      <c r="O752">
        <v>0.73109999999999997</v>
      </c>
      <c r="P752">
        <v>9.3799999999999994E-2</v>
      </c>
      <c r="Q752">
        <v>0.02</v>
      </c>
      <c r="R752">
        <v>8.1999999999999993</v>
      </c>
      <c r="S752" t="s">
        <v>558</v>
      </c>
      <c r="T752">
        <v>2</v>
      </c>
      <c r="U752">
        <v>75.5</v>
      </c>
      <c r="V752">
        <v>200</v>
      </c>
      <c r="W752">
        <v>4.5999999999999996</v>
      </c>
      <c r="X752" t="s">
        <v>3002</v>
      </c>
      <c r="Y752" t="s">
        <v>4529</v>
      </c>
      <c r="Z752">
        <v>37</v>
      </c>
      <c r="AA752" t="s">
        <v>512</v>
      </c>
      <c r="AB752">
        <v>950</v>
      </c>
      <c r="AD752">
        <v>3.5</v>
      </c>
      <c r="AE752" t="s">
        <v>475</v>
      </c>
      <c r="AF752" t="s">
        <v>475</v>
      </c>
      <c r="AH752">
        <v>0</v>
      </c>
      <c r="AI752">
        <v>0</v>
      </c>
      <c r="AJ752" t="s">
        <v>490</v>
      </c>
      <c r="AK752">
        <v>77642</v>
      </c>
      <c r="AL752">
        <v>1058</v>
      </c>
      <c r="AM752">
        <v>614</v>
      </c>
      <c r="AN752">
        <v>29</v>
      </c>
      <c r="AO752">
        <v>6756</v>
      </c>
      <c r="AP752">
        <v>33</v>
      </c>
      <c r="AQ752">
        <v>1254</v>
      </c>
      <c r="AR752">
        <v>6715</v>
      </c>
      <c r="AS752">
        <v>182.59</v>
      </c>
      <c r="AT752" t="s">
        <v>4530</v>
      </c>
      <c r="AU752">
        <v>5</v>
      </c>
      <c r="AV752">
        <v>0</v>
      </c>
      <c r="AW752" t="s">
        <v>3362</v>
      </c>
      <c r="AY752">
        <v>96</v>
      </c>
      <c r="AZ752">
        <v>7</v>
      </c>
      <c r="BA752">
        <v>5</v>
      </c>
      <c r="BB752">
        <v>0</v>
      </c>
      <c r="BC752">
        <v>0.58330000000000004</v>
      </c>
      <c r="BD752">
        <v>406</v>
      </c>
      <c r="BE752">
        <v>473</v>
      </c>
      <c r="BF752">
        <v>27</v>
      </c>
      <c r="BG752">
        <v>33</v>
      </c>
      <c r="BH752">
        <v>29</v>
      </c>
      <c r="BI752">
        <v>0</v>
      </c>
      <c r="BJ752" t="s">
        <v>2926</v>
      </c>
      <c r="BK752">
        <v>7</v>
      </c>
      <c r="BL752">
        <v>7</v>
      </c>
      <c r="BM752">
        <v>5</v>
      </c>
      <c r="BN752">
        <v>0</v>
      </c>
      <c r="BO752">
        <v>0.58330000000000004</v>
      </c>
      <c r="BP752">
        <v>40</v>
      </c>
      <c r="BQ752">
        <v>45</v>
      </c>
      <c r="BR752">
        <v>0</v>
      </c>
      <c r="BS752">
        <v>0.47060000000000002</v>
      </c>
      <c r="BT752">
        <v>33</v>
      </c>
      <c r="BU752">
        <v>29</v>
      </c>
      <c r="BV752">
        <v>0</v>
      </c>
      <c r="BW752">
        <v>0.5323</v>
      </c>
      <c r="BX752">
        <v>0.47789999999999999</v>
      </c>
      <c r="BY752">
        <v>0.5323</v>
      </c>
      <c r="BZ752">
        <v>0</v>
      </c>
      <c r="CA752">
        <v>0</v>
      </c>
      <c r="CB752">
        <v>1950</v>
      </c>
      <c r="CC752" t="s">
        <v>480</v>
      </c>
      <c r="CE752">
        <v>0</v>
      </c>
      <c r="CF752" t="s">
        <v>593</v>
      </c>
      <c r="CG752">
        <v>1972</v>
      </c>
      <c r="CH752" t="s">
        <v>154</v>
      </c>
      <c r="CI752">
        <v>55</v>
      </c>
      <c r="CJ752">
        <v>33</v>
      </c>
      <c r="CK752">
        <v>24.665579999999999</v>
      </c>
      <c r="CL752">
        <v>0</v>
      </c>
      <c r="CM752">
        <v>1</v>
      </c>
      <c r="CN752">
        <v>0</v>
      </c>
      <c r="CO752">
        <v>0</v>
      </c>
      <c r="CP752">
        <v>0</v>
      </c>
      <c r="CQ752">
        <v>0</v>
      </c>
      <c r="CR752">
        <v>0</v>
      </c>
    </row>
    <row r="753" spans="1:96" x14ac:dyDescent="0.3">
      <c r="A753">
        <v>2005</v>
      </c>
      <c r="B753" t="s">
        <v>1176</v>
      </c>
      <c r="C753" t="s">
        <v>4531</v>
      </c>
      <c r="D753" t="s">
        <v>1539</v>
      </c>
      <c r="E753" t="s">
        <v>653</v>
      </c>
      <c r="F753">
        <v>37.159010000000002</v>
      </c>
      <c r="G753">
        <v>35.861260000000001</v>
      </c>
      <c r="H753">
        <v>38.411709999999999</v>
      </c>
      <c r="I753">
        <v>0.48249999999999998</v>
      </c>
      <c r="J753">
        <v>6.4100000000000004E-2</v>
      </c>
      <c r="K753">
        <v>0.14149999999999999</v>
      </c>
      <c r="L753">
        <v>0.24390000000000001</v>
      </c>
      <c r="M753">
        <v>34840.74</v>
      </c>
      <c r="N753">
        <v>87058.880000000005</v>
      </c>
      <c r="O753">
        <v>0.71550000000000002</v>
      </c>
      <c r="P753">
        <v>0.15090000000000001</v>
      </c>
      <c r="Q753">
        <v>4.19E-2</v>
      </c>
      <c r="S753" t="s">
        <v>569</v>
      </c>
      <c r="T753">
        <v>2</v>
      </c>
      <c r="U753">
        <v>76</v>
      </c>
      <c r="V753">
        <v>180</v>
      </c>
      <c r="W753">
        <v>4.8</v>
      </c>
      <c r="X753" t="s">
        <v>1527</v>
      </c>
      <c r="Y753" t="s">
        <v>4532</v>
      </c>
      <c r="Z753">
        <v>5</v>
      </c>
      <c r="AA753" t="s">
        <v>474</v>
      </c>
      <c r="AD753">
        <v>3</v>
      </c>
      <c r="AE753" t="s">
        <v>475</v>
      </c>
      <c r="AF753" t="s">
        <v>475</v>
      </c>
      <c r="AH753">
        <v>0</v>
      </c>
      <c r="AI753">
        <v>0</v>
      </c>
      <c r="AJ753" t="s">
        <v>490</v>
      </c>
      <c r="AK753">
        <v>29621</v>
      </c>
      <c r="AL753">
        <v>5</v>
      </c>
      <c r="AM753">
        <v>4</v>
      </c>
      <c r="AN753">
        <v>0</v>
      </c>
      <c r="AO753">
        <v>43</v>
      </c>
      <c r="AP753">
        <v>0</v>
      </c>
      <c r="AQ753">
        <v>5</v>
      </c>
      <c r="AR753">
        <v>43</v>
      </c>
      <c r="AS753">
        <v>8.6</v>
      </c>
      <c r="AT753" t="s">
        <v>4533</v>
      </c>
      <c r="AU753">
        <v>2</v>
      </c>
      <c r="AV753">
        <v>0</v>
      </c>
      <c r="AW753" t="s">
        <v>4534</v>
      </c>
      <c r="CK753">
        <v>21.907889999999998</v>
      </c>
      <c r="CL753">
        <v>0</v>
      </c>
      <c r="CM753">
        <v>0</v>
      </c>
      <c r="CN753">
        <v>0</v>
      </c>
      <c r="CO753">
        <v>0</v>
      </c>
      <c r="CP753">
        <v>0</v>
      </c>
      <c r="CQ753">
        <v>0</v>
      </c>
      <c r="CR753">
        <v>0</v>
      </c>
    </row>
    <row r="754" spans="1:96" x14ac:dyDescent="0.3">
      <c r="A754">
        <v>2005</v>
      </c>
      <c r="B754" t="s">
        <v>106</v>
      </c>
      <c r="C754" t="s">
        <v>4535</v>
      </c>
      <c r="D754" t="s">
        <v>4536</v>
      </c>
      <c r="E754" t="s">
        <v>748</v>
      </c>
      <c r="F754">
        <v>30.608370000000001</v>
      </c>
      <c r="G754">
        <v>28.98254</v>
      </c>
      <c r="H754">
        <v>32.198090000000001</v>
      </c>
      <c r="I754">
        <v>0.50639999999999996</v>
      </c>
      <c r="J754">
        <v>5.3600000000000002E-2</v>
      </c>
      <c r="K754">
        <v>0.108</v>
      </c>
      <c r="L754">
        <v>0.17019999999999999</v>
      </c>
      <c r="M754">
        <v>32311.42</v>
      </c>
      <c r="N754">
        <v>117432.5</v>
      </c>
      <c r="O754">
        <v>0.79379999999999995</v>
      </c>
      <c r="P754">
        <v>0.215</v>
      </c>
      <c r="Q754">
        <v>7.8200000000000006E-2</v>
      </c>
      <c r="R754">
        <v>1.7</v>
      </c>
      <c r="S754" t="s">
        <v>486</v>
      </c>
      <c r="T754">
        <v>2</v>
      </c>
      <c r="U754">
        <v>73</v>
      </c>
      <c r="V754">
        <v>205</v>
      </c>
      <c r="W754">
        <v>4.7</v>
      </c>
      <c r="X754" t="s">
        <v>2841</v>
      </c>
      <c r="Y754" t="s">
        <v>2612</v>
      </c>
      <c r="Z754">
        <v>50</v>
      </c>
      <c r="AA754" t="s">
        <v>512</v>
      </c>
      <c r="AD754">
        <v>2.6</v>
      </c>
      <c r="AE754" t="s">
        <v>475</v>
      </c>
      <c r="AF754" t="s">
        <v>475</v>
      </c>
      <c r="AG754" t="s">
        <v>625</v>
      </c>
      <c r="AH754">
        <v>0</v>
      </c>
      <c r="AI754">
        <v>0</v>
      </c>
      <c r="AJ754" t="s">
        <v>490</v>
      </c>
      <c r="AK754">
        <v>23505</v>
      </c>
      <c r="AL754">
        <v>4</v>
      </c>
      <c r="AM754">
        <v>3</v>
      </c>
      <c r="AN754">
        <v>0</v>
      </c>
      <c r="AO754">
        <v>125</v>
      </c>
      <c r="AP754">
        <v>1</v>
      </c>
      <c r="AQ754">
        <v>11</v>
      </c>
      <c r="AR754">
        <v>139</v>
      </c>
      <c r="AS754">
        <v>2.5</v>
      </c>
      <c r="AT754" t="s">
        <v>4537</v>
      </c>
      <c r="AU754">
        <v>5</v>
      </c>
      <c r="AV754">
        <v>1</v>
      </c>
      <c r="AW754" t="s">
        <v>4538</v>
      </c>
      <c r="AY754">
        <v>105</v>
      </c>
      <c r="AZ754">
        <v>6</v>
      </c>
      <c r="BA754">
        <v>6</v>
      </c>
      <c r="BB754">
        <v>0</v>
      </c>
      <c r="BC754">
        <v>0.5</v>
      </c>
      <c r="BD754">
        <v>586</v>
      </c>
      <c r="BE754">
        <v>428</v>
      </c>
      <c r="BF754">
        <v>51</v>
      </c>
      <c r="BG754">
        <v>25</v>
      </c>
      <c r="BH754">
        <v>35</v>
      </c>
      <c r="BI754">
        <v>0</v>
      </c>
      <c r="BJ754" t="s">
        <v>2939</v>
      </c>
      <c r="BK754">
        <v>4</v>
      </c>
      <c r="BL754">
        <v>6</v>
      </c>
      <c r="BM754">
        <v>6</v>
      </c>
      <c r="BN754">
        <v>0</v>
      </c>
      <c r="BO754">
        <v>0.5</v>
      </c>
      <c r="BP754">
        <v>19</v>
      </c>
      <c r="BQ754">
        <v>30</v>
      </c>
      <c r="BR754">
        <v>0</v>
      </c>
      <c r="BS754">
        <v>0.38779999999999998</v>
      </c>
      <c r="BT754">
        <v>19</v>
      </c>
      <c r="BU754">
        <v>30</v>
      </c>
      <c r="BV754">
        <v>0</v>
      </c>
      <c r="BW754">
        <v>0.38779999999999998</v>
      </c>
      <c r="BX754">
        <v>0.59809999999999997</v>
      </c>
      <c r="BY754">
        <v>0.41670000000000001</v>
      </c>
      <c r="BZ754">
        <v>0</v>
      </c>
      <c r="CA754">
        <v>0</v>
      </c>
      <c r="CB754">
        <v>1950</v>
      </c>
      <c r="CC754" t="s">
        <v>480</v>
      </c>
      <c r="CD754" t="s">
        <v>2504</v>
      </c>
      <c r="CE754">
        <v>11</v>
      </c>
      <c r="CF754" t="s">
        <v>527</v>
      </c>
      <c r="CG754">
        <v>1985</v>
      </c>
      <c r="CH754" t="s">
        <v>106</v>
      </c>
      <c r="CI754">
        <v>55</v>
      </c>
      <c r="CJ754">
        <v>20</v>
      </c>
      <c r="CK754">
        <v>27.04354</v>
      </c>
      <c r="CL754">
        <v>0</v>
      </c>
      <c r="CM754">
        <v>1</v>
      </c>
      <c r="CN754">
        <v>0</v>
      </c>
      <c r="CO754">
        <v>0</v>
      </c>
      <c r="CP754">
        <v>0</v>
      </c>
      <c r="CQ754">
        <v>0</v>
      </c>
      <c r="CR754">
        <v>0</v>
      </c>
    </row>
    <row r="755" spans="1:96" x14ac:dyDescent="0.3">
      <c r="A755">
        <v>2005</v>
      </c>
      <c r="B755" t="s">
        <v>106</v>
      </c>
      <c r="C755" t="s">
        <v>4539</v>
      </c>
      <c r="D755" t="s">
        <v>4540</v>
      </c>
      <c r="E755" t="s">
        <v>70</v>
      </c>
      <c r="F755">
        <v>34.487380000000002</v>
      </c>
      <c r="G755">
        <v>32.555340000000001</v>
      </c>
      <c r="H755">
        <v>36.225239999999999</v>
      </c>
      <c r="I755">
        <v>0.48039999999999999</v>
      </c>
      <c r="J755">
        <v>5.3600000000000002E-2</v>
      </c>
      <c r="K755">
        <v>0.1181</v>
      </c>
      <c r="L755">
        <v>0.20730000000000001</v>
      </c>
      <c r="M755">
        <v>32951.370000000003</v>
      </c>
      <c r="N755">
        <v>77900.490000000005</v>
      </c>
      <c r="O755">
        <v>0.73180000000000001</v>
      </c>
      <c r="P755">
        <v>0.15390000000000001</v>
      </c>
      <c r="Q755">
        <v>4.2200000000000001E-2</v>
      </c>
      <c r="R755">
        <v>0.83</v>
      </c>
      <c r="S755" t="s">
        <v>539</v>
      </c>
      <c r="T755">
        <v>4</v>
      </c>
      <c r="U755">
        <v>73.5</v>
      </c>
      <c r="V755">
        <v>176</v>
      </c>
      <c r="W755">
        <v>4.46</v>
      </c>
      <c r="X755" t="s">
        <v>4541</v>
      </c>
      <c r="Y755" t="s">
        <v>1885</v>
      </c>
      <c r="Z755">
        <v>22</v>
      </c>
      <c r="AA755" t="s">
        <v>474</v>
      </c>
      <c r="AB755">
        <v>1000</v>
      </c>
      <c r="AD755">
        <v>3.75</v>
      </c>
      <c r="AE755" t="s">
        <v>475</v>
      </c>
      <c r="AF755" t="s">
        <v>473</v>
      </c>
      <c r="AH755">
        <v>0</v>
      </c>
      <c r="AI755">
        <v>0</v>
      </c>
      <c r="AJ755" t="s">
        <v>490</v>
      </c>
      <c r="AK755">
        <v>28345</v>
      </c>
      <c r="AL755">
        <v>420</v>
      </c>
      <c r="AM755">
        <v>208</v>
      </c>
      <c r="AN755">
        <v>17</v>
      </c>
      <c r="AO755">
        <v>2838</v>
      </c>
      <c r="AP755">
        <v>17</v>
      </c>
      <c r="AQ755">
        <v>493</v>
      </c>
      <c r="AR755">
        <v>2689</v>
      </c>
      <c r="AS755">
        <v>129</v>
      </c>
      <c r="AT755" t="s">
        <v>4542</v>
      </c>
      <c r="AU755">
        <v>5</v>
      </c>
      <c r="AV755">
        <v>0</v>
      </c>
      <c r="AW755" t="s">
        <v>4543</v>
      </c>
      <c r="AX755" t="s">
        <v>566</v>
      </c>
      <c r="AY755">
        <v>105</v>
      </c>
      <c r="AZ755">
        <v>6</v>
      </c>
      <c r="BA755">
        <v>6</v>
      </c>
      <c r="BB755">
        <v>0</v>
      </c>
      <c r="BC755">
        <v>0.5</v>
      </c>
      <c r="BD755">
        <v>586</v>
      </c>
      <c r="BE755">
        <v>428</v>
      </c>
      <c r="BF755">
        <v>51</v>
      </c>
      <c r="BG755">
        <v>25</v>
      </c>
      <c r="BH755">
        <v>35</v>
      </c>
      <c r="BI755">
        <v>0</v>
      </c>
      <c r="BJ755" t="s">
        <v>2939</v>
      </c>
      <c r="BK755">
        <v>4</v>
      </c>
      <c r="BL755">
        <v>6</v>
      </c>
      <c r="BM755">
        <v>6</v>
      </c>
      <c r="BN755">
        <v>0</v>
      </c>
      <c r="BO755">
        <v>0.5</v>
      </c>
      <c r="BP755">
        <v>19</v>
      </c>
      <c r="BQ755">
        <v>30</v>
      </c>
      <c r="BR755">
        <v>0</v>
      </c>
      <c r="BS755">
        <v>0.38779999999999998</v>
      </c>
      <c r="BT755">
        <v>19</v>
      </c>
      <c r="BU755">
        <v>30</v>
      </c>
      <c r="BV755">
        <v>0</v>
      </c>
      <c r="BW755">
        <v>0.38779999999999998</v>
      </c>
      <c r="BX755">
        <v>0.59809999999999997</v>
      </c>
      <c r="BY755">
        <v>0.41670000000000001</v>
      </c>
      <c r="BZ755">
        <v>0</v>
      </c>
      <c r="CA755">
        <v>0</v>
      </c>
      <c r="CB755">
        <v>1950</v>
      </c>
      <c r="CC755" t="s">
        <v>480</v>
      </c>
      <c r="CD755" t="s">
        <v>2504</v>
      </c>
      <c r="CE755">
        <v>11</v>
      </c>
      <c r="CF755" t="s">
        <v>527</v>
      </c>
      <c r="CG755">
        <v>1985</v>
      </c>
      <c r="CH755" t="s">
        <v>106</v>
      </c>
      <c r="CI755">
        <v>55</v>
      </c>
      <c r="CJ755">
        <v>20</v>
      </c>
      <c r="CK755">
        <v>22.90305</v>
      </c>
      <c r="CL755">
        <v>1</v>
      </c>
      <c r="CM755">
        <v>0</v>
      </c>
      <c r="CN755">
        <v>0</v>
      </c>
      <c r="CO755">
        <v>0</v>
      </c>
      <c r="CP755">
        <v>1</v>
      </c>
      <c r="CQ755">
        <v>0</v>
      </c>
      <c r="CR755">
        <v>1</v>
      </c>
    </row>
    <row r="756" spans="1:96" x14ac:dyDescent="0.3">
      <c r="A756">
        <v>2005</v>
      </c>
      <c r="B756" t="s">
        <v>668</v>
      </c>
      <c r="C756" t="s">
        <v>4544</v>
      </c>
      <c r="D756" t="s">
        <v>1673</v>
      </c>
      <c r="E756" t="s">
        <v>469</v>
      </c>
      <c r="F756">
        <v>39.053829999999998</v>
      </c>
      <c r="G756">
        <v>38.185110000000002</v>
      </c>
      <c r="H756">
        <v>39.917079999999999</v>
      </c>
      <c r="I756">
        <v>0.49370000000000003</v>
      </c>
      <c r="J756">
        <v>7.3700000000000002E-2</v>
      </c>
      <c r="K756">
        <v>0.14369999999999999</v>
      </c>
      <c r="L756">
        <v>0.23319999999999999</v>
      </c>
      <c r="M756">
        <v>49423.85</v>
      </c>
      <c r="N756">
        <v>170439.3</v>
      </c>
      <c r="O756">
        <v>0.82150000000000001</v>
      </c>
      <c r="P756">
        <v>0.23899999999999999</v>
      </c>
      <c r="Q756">
        <v>6.8199999999999997E-2</v>
      </c>
      <c r="R756">
        <v>6.77</v>
      </c>
      <c r="S756" t="s">
        <v>558</v>
      </c>
      <c r="T756">
        <v>3</v>
      </c>
      <c r="U756">
        <v>75</v>
      </c>
      <c r="V756">
        <v>205</v>
      </c>
      <c r="W756">
        <v>4.5</v>
      </c>
      <c r="X756" t="s">
        <v>1347</v>
      </c>
      <c r="Y756" t="s">
        <v>4545</v>
      </c>
      <c r="Z756">
        <v>28</v>
      </c>
      <c r="AA756" t="s">
        <v>474</v>
      </c>
      <c r="AD756">
        <v>3</v>
      </c>
      <c r="AE756" t="s">
        <v>475</v>
      </c>
      <c r="AF756" t="s">
        <v>473</v>
      </c>
      <c r="AH756">
        <v>0</v>
      </c>
      <c r="AI756">
        <v>0</v>
      </c>
      <c r="AJ756" t="s">
        <v>476</v>
      </c>
      <c r="AK756">
        <v>34232</v>
      </c>
      <c r="AL756">
        <v>152</v>
      </c>
      <c r="AM756">
        <v>76</v>
      </c>
      <c r="AN756">
        <v>5</v>
      </c>
      <c r="AO756">
        <v>874</v>
      </c>
      <c r="AP756">
        <v>5</v>
      </c>
      <c r="AQ756">
        <v>233</v>
      </c>
      <c r="AR756">
        <v>1220</v>
      </c>
      <c r="AS756">
        <v>31.21</v>
      </c>
      <c r="AT756" t="s">
        <v>4546</v>
      </c>
      <c r="AU756">
        <v>4</v>
      </c>
      <c r="AV756">
        <v>0</v>
      </c>
      <c r="AW756" t="s">
        <v>2232</v>
      </c>
      <c r="AY756">
        <v>110</v>
      </c>
      <c r="AZ756">
        <v>5</v>
      </c>
      <c r="BA756">
        <v>6</v>
      </c>
      <c r="BB756">
        <v>0</v>
      </c>
      <c r="BC756">
        <v>0.45450000000000002</v>
      </c>
      <c r="BD756">
        <v>503</v>
      </c>
      <c r="BE756">
        <v>476</v>
      </c>
      <c r="BF756">
        <v>55</v>
      </c>
      <c r="BG756">
        <v>39</v>
      </c>
      <c r="BH756">
        <v>23</v>
      </c>
      <c r="BI756">
        <v>0</v>
      </c>
      <c r="BJ756" t="s">
        <v>814</v>
      </c>
      <c r="BK756">
        <v>5</v>
      </c>
      <c r="BL756">
        <v>5</v>
      </c>
      <c r="BM756">
        <v>6</v>
      </c>
      <c r="BN756">
        <v>0</v>
      </c>
      <c r="BO756">
        <v>0.45450000000000002</v>
      </c>
      <c r="BP756">
        <v>39</v>
      </c>
      <c r="BQ756">
        <v>23</v>
      </c>
      <c r="BR756">
        <v>0</v>
      </c>
      <c r="BS756">
        <v>0.629</v>
      </c>
      <c r="BT756">
        <v>39</v>
      </c>
      <c r="BU756">
        <v>23</v>
      </c>
      <c r="BV756">
        <v>0</v>
      </c>
      <c r="BW756">
        <v>0.629</v>
      </c>
      <c r="BX756">
        <v>0.53969999999999996</v>
      </c>
      <c r="BY756">
        <v>0.629</v>
      </c>
      <c r="BZ756">
        <v>0</v>
      </c>
      <c r="CA756">
        <v>0</v>
      </c>
      <c r="CB756">
        <v>1946</v>
      </c>
      <c r="CC756" t="s">
        <v>480</v>
      </c>
      <c r="CE756">
        <v>0</v>
      </c>
      <c r="CF756" t="s">
        <v>527</v>
      </c>
      <c r="CG756">
        <v>1971</v>
      </c>
      <c r="CH756" t="s">
        <v>668</v>
      </c>
      <c r="CI756">
        <v>59</v>
      </c>
      <c r="CJ756">
        <v>34</v>
      </c>
      <c r="CK756">
        <v>25.620450000000002</v>
      </c>
      <c r="CL756">
        <v>1</v>
      </c>
      <c r="CM756">
        <v>0</v>
      </c>
      <c r="CN756">
        <v>1</v>
      </c>
      <c r="CO756">
        <v>0</v>
      </c>
      <c r="CP756">
        <v>0</v>
      </c>
      <c r="CQ756">
        <v>0</v>
      </c>
      <c r="CR756">
        <v>0</v>
      </c>
    </row>
    <row r="757" spans="1:96" x14ac:dyDescent="0.3">
      <c r="A757">
        <v>2005</v>
      </c>
      <c r="B757" t="s">
        <v>172</v>
      </c>
      <c r="C757" t="s">
        <v>4547</v>
      </c>
      <c r="D757" t="s">
        <v>4548</v>
      </c>
      <c r="E757" t="s">
        <v>521</v>
      </c>
      <c r="F757">
        <v>35.68103</v>
      </c>
      <c r="G757">
        <v>34.919539999999998</v>
      </c>
      <c r="H757">
        <v>36.252870000000001</v>
      </c>
      <c r="I757">
        <v>0.49459999999999998</v>
      </c>
      <c r="J757">
        <v>4.1099999999999998E-2</v>
      </c>
      <c r="K757">
        <v>9.7000000000000003E-2</v>
      </c>
      <c r="L757">
        <v>0.18920000000000001</v>
      </c>
      <c r="M757">
        <v>52925.18</v>
      </c>
      <c r="N757">
        <v>100897.1</v>
      </c>
      <c r="O757">
        <v>0.8458</v>
      </c>
      <c r="P757">
        <v>0.20130000000000001</v>
      </c>
      <c r="Q757">
        <v>5.1200000000000002E-2</v>
      </c>
      <c r="R757">
        <v>0.47</v>
      </c>
      <c r="S757" t="s">
        <v>539</v>
      </c>
      <c r="T757">
        <v>2</v>
      </c>
      <c r="U757">
        <v>73</v>
      </c>
      <c r="V757">
        <v>190</v>
      </c>
      <c r="W757">
        <v>4.8</v>
      </c>
      <c r="X757" t="s">
        <v>487</v>
      </c>
      <c r="Y757" t="s">
        <v>2521</v>
      </c>
      <c r="Z757">
        <v>31</v>
      </c>
      <c r="AA757" t="s">
        <v>474</v>
      </c>
      <c r="AE757" t="s">
        <v>475</v>
      </c>
      <c r="AF757" t="s">
        <v>475</v>
      </c>
      <c r="AG757" t="s">
        <v>527</v>
      </c>
      <c r="AH757">
        <v>0</v>
      </c>
      <c r="AI757">
        <v>0</v>
      </c>
      <c r="AJ757" t="s">
        <v>490</v>
      </c>
      <c r="AK757">
        <v>76028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 t="s">
        <v>4549</v>
      </c>
      <c r="AU757">
        <v>5</v>
      </c>
      <c r="AV757">
        <v>1</v>
      </c>
      <c r="AW757" t="s">
        <v>4550</v>
      </c>
      <c r="AY757">
        <v>88</v>
      </c>
      <c r="AZ757">
        <v>7</v>
      </c>
      <c r="BA757">
        <v>5</v>
      </c>
      <c r="BB757">
        <v>0</v>
      </c>
      <c r="BC757">
        <v>0.58330000000000004</v>
      </c>
      <c r="BD757">
        <v>454</v>
      </c>
      <c r="BE757">
        <v>391</v>
      </c>
      <c r="BF757">
        <v>34</v>
      </c>
      <c r="BG757">
        <v>32</v>
      </c>
      <c r="BH757">
        <v>29</v>
      </c>
      <c r="BI757">
        <v>0</v>
      </c>
      <c r="BJ757" t="s">
        <v>3764</v>
      </c>
      <c r="BK757">
        <v>7</v>
      </c>
      <c r="BL757">
        <v>7</v>
      </c>
      <c r="BM757">
        <v>5</v>
      </c>
      <c r="BN757">
        <v>0</v>
      </c>
      <c r="BO757">
        <v>0.58330000000000004</v>
      </c>
      <c r="BP757">
        <v>37</v>
      </c>
      <c r="BQ757">
        <v>46</v>
      </c>
      <c r="BR757">
        <v>0</v>
      </c>
      <c r="BS757">
        <v>0.44579999999999997</v>
      </c>
      <c r="BT757">
        <v>32</v>
      </c>
      <c r="BU757">
        <v>29</v>
      </c>
      <c r="BV757">
        <v>0</v>
      </c>
      <c r="BW757">
        <v>0.52459999999999996</v>
      </c>
      <c r="BX757">
        <v>0.55520000000000003</v>
      </c>
      <c r="BY757">
        <v>0.52459999999999996</v>
      </c>
      <c r="BZ757">
        <v>0</v>
      </c>
      <c r="CA757">
        <v>0</v>
      </c>
      <c r="CB757">
        <v>1959</v>
      </c>
      <c r="CC757" t="s">
        <v>480</v>
      </c>
      <c r="CD757" t="s">
        <v>592</v>
      </c>
      <c r="CE757">
        <v>2</v>
      </c>
      <c r="CF757" t="s">
        <v>593</v>
      </c>
      <c r="CG757">
        <v>1985</v>
      </c>
      <c r="CH757" t="s">
        <v>1345</v>
      </c>
      <c r="CI757">
        <v>46</v>
      </c>
      <c r="CJ757">
        <v>20</v>
      </c>
      <c r="CK757">
        <v>25.06474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0</v>
      </c>
      <c r="CR757">
        <v>0</v>
      </c>
    </row>
    <row r="758" spans="1:96" x14ac:dyDescent="0.3">
      <c r="A758">
        <v>2005</v>
      </c>
      <c r="B758" t="s">
        <v>2519</v>
      </c>
      <c r="C758" t="s">
        <v>4551</v>
      </c>
      <c r="D758" t="s">
        <v>4552</v>
      </c>
      <c r="E758" t="s">
        <v>497</v>
      </c>
      <c r="F758">
        <v>32.151730000000001</v>
      </c>
      <c r="G758">
        <v>31.57931</v>
      </c>
      <c r="H758">
        <v>32.726900000000001</v>
      </c>
      <c r="I758">
        <v>0.50690000000000002</v>
      </c>
      <c r="J758">
        <v>4.3999999999999997E-2</v>
      </c>
      <c r="K758">
        <v>9.5799999999999996E-2</v>
      </c>
      <c r="L758">
        <v>0.17280000000000001</v>
      </c>
      <c r="M758">
        <v>41984.29</v>
      </c>
      <c r="N758">
        <v>129149.7</v>
      </c>
      <c r="O758">
        <v>0.7903</v>
      </c>
      <c r="P758">
        <v>0.18260000000000001</v>
      </c>
      <c r="Q758">
        <v>5.1400000000000001E-2</v>
      </c>
      <c r="S758" t="s">
        <v>569</v>
      </c>
      <c r="T758">
        <v>2</v>
      </c>
      <c r="U758">
        <v>75</v>
      </c>
      <c r="V758">
        <v>200</v>
      </c>
      <c r="W758">
        <v>4.58</v>
      </c>
      <c r="X758" t="s">
        <v>1583</v>
      </c>
      <c r="Y758" t="s">
        <v>4553</v>
      </c>
      <c r="Z758">
        <v>7</v>
      </c>
      <c r="AA758" t="s">
        <v>474</v>
      </c>
      <c r="AB758">
        <v>1140</v>
      </c>
      <c r="AC758">
        <v>25</v>
      </c>
      <c r="AD758">
        <v>3</v>
      </c>
      <c r="AE758" t="s">
        <v>475</v>
      </c>
      <c r="AF758" t="s">
        <v>475</v>
      </c>
      <c r="AH758">
        <v>0</v>
      </c>
      <c r="AI758">
        <v>0</v>
      </c>
      <c r="AJ758" t="s">
        <v>490</v>
      </c>
      <c r="AK758">
        <v>80634</v>
      </c>
      <c r="AL758">
        <v>56</v>
      </c>
      <c r="AM758">
        <v>26</v>
      </c>
      <c r="AN758">
        <v>5</v>
      </c>
      <c r="AO758">
        <v>315</v>
      </c>
      <c r="AP758">
        <v>1</v>
      </c>
      <c r="AQ758">
        <v>77</v>
      </c>
      <c r="AR758">
        <v>383</v>
      </c>
      <c r="AS758">
        <v>45</v>
      </c>
      <c r="AT758" t="s">
        <v>4554</v>
      </c>
      <c r="AU758">
        <v>1</v>
      </c>
      <c r="AV758">
        <v>0</v>
      </c>
      <c r="AW758" t="s">
        <v>4555</v>
      </c>
      <c r="AY758">
        <v>91</v>
      </c>
      <c r="AZ758">
        <v>2</v>
      </c>
      <c r="BA758">
        <v>9</v>
      </c>
      <c r="BB758">
        <v>0</v>
      </c>
      <c r="BC758">
        <v>0.18179999999999999</v>
      </c>
      <c r="BD758">
        <v>406</v>
      </c>
      <c r="BE758">
        <v>369</v>
      </c>
      <c r="BF758">
        <v>26</v>
      </c>
      <c r="BG758">
        <v>31</v>
      </c>
      <c r="BH758">
        <v>27</v>
      </c>
      <c r="BI758">
        <v>0</v>
      </c>
      <c r="BJ758" t="s">
        <v>4556</v>
      </c>
      <c r="BK758">
        <v>5</v>
      </c>
      <c r="BL758">
        <v>2</v>
      </c>
      <c r="BM758">
        <v>9</v>
      </c>
      <c r="BN758">
        <v>0</v>
      </c>
      <c r="BO758">
        <v>0.18179999999999999</v>
      </c>
      <c r="BP758">
        <v>31</v>
      </c>
      <c r="BQ758">
        <v>27</v>
      </c>
      <c r="BR758">
        <v>0</v>
      </c>
      <c r="BS758">
        <v>0.53449999999999998</v>
      </c>
      <c r="BT758">
        <v>31</v>
      </c>
      <c r="BU758">
        <v>27</v>
      </c>
      <c r="BV758">
        <v>0</v>
      </c>
      <c r="BW758">
        <v>0.53449999999999998</v>
      </c>
      <c r="BX758">
        <v>0.5393</v>
      </c>
      <c r="BY758">
        <v>0.53449999999999998</v>
      </c>
      <c r="BZ758">
        <v>0</v>
      </c>
      <c r="CA758">
        <v>0</v>
      </c>
      <c r="CK758">
        <v>24.995560000000001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0</v>
      </c>
      <c r="CR758">
        <v>0</v>
      </c>
    </row>
    <row r="759" spans="1:96" x14ac:dyDescent="0.3">
      <c r="A759">
        <v>2005</v>
      </c>
      <c r="B759" t="s">
        <v>4557</v>
      </c>
      <c r="C759" t="s">
        <v>4558</v>
      </c>
      <c r="D759" t="s">
        <v>1232</v>
      </c>
      <c r="E759" t="s">
        <v>818</v>
      </c>
      <c r="F759">
        <v>34.9</v>
      </c>
      <c r="G759">
        <v>34</v>
      </c>
      <c r="H759">
        <v>35.9</v>
      </c>
      <c r="I759">
        <v>0.50860000000000005</v>
      </c>
      <c r="J759">
        <v>6.1100000000000002E-2</v>
      </c>
      <c r="K759">
        <v>0.11940000000000001</v>
      </c>
      <c r="L759">
        <v>0.19800000000000001</v>
      </c>
      <c r="M759">
        <v>35911</v>
      </c>
      <c r="N759">
        <v>91800</v>
      </c>
      <c r="O759">
        <v>0.89729999999999999</v>
      </c>
      <c r="P759">
        <v>0.29310000000000003</v>
      </c>
      <c r="Q759">
        <v>9.3399999999999997E-2</v>
      </c>
      <c r="R759">
        <v>2.5499999999999998</v>
      </c>
      <c r="S759" t="s">
        <v>498</v>
      </c>
      <c r="T759">
        <v>2</v>
      </c>
      <c r="U759">
        <v>72</v>
      </c>
      <c r="V759">
        <v>185</v>
      </c>
      <c r="W759">
        <v>4.8</v>
      </c>
      <c r="X759" t="s">
        <v>1819</v>
      </c>
      <c r="Y759" t="s">
        <v>4559</v>
      </c>
      <c r="Z759">
        <v>10</v>
      </c>
      <c r="AA759" t="s">
        <v>474</v>
      </c>
      <c r="AE759" t="s">
        <v>475</v>
      </c>
      <c r="AF759" t="s">
        <v>475</v>
      </c>
      <c r="AH759">
        <v>0</v>
      </c>
      <c r="AI759">
        <v>0</v>
      </c>
      <c r="AJ759" t="s">
        <v>490</v>
      </c>
      <c r="AK759">
        <v>53132</v>
      </c>
      <c r="AL759">
        <v>77</v>
      </c>
      <c r="AM759">
        <v>42</v>
      </c>
      <c r="AN759">
        <v>1</v>
      </c>
      <c r="AO759">
        <v>797</v>
      </c>
      <c r="AP759">
        <v>7</v>
      </c>
      <c r="AQ759">
        <v>95</v>
      </c>
      <c r="AR759">
        <v>781</v>
      </c>
      <c r="AS759">
        <v>79.7</v>
      </c>
      <c r="AT759" t="s">
        <v>4560</v>
      </c>
      <c r="AU759">
        <v>5</v>
      </c>
      <c r="AV759">
        <v>0</v>
      </c>
      <c r="AW759" t="s">
        <v>2383</v>
      </c>
      <c r="CK759">
        <v>25.087769999999999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0</v>
      </c>
      <c r="CR759">
        <v>0</v>
      </c>
    </row>
    <row r="760" spans="1:96" x14ac:dyDescent="0.3">
      <c r="A760">
        <v>2005</v>
      </c>
      <c r="B760" t="s">
        <v>815</v>
      </c>
      <c r="C760" t="s">
        <v>4561</v>
      </c>
      <c r="D760" t="s">
        <v>4562</v>
      </c>
      <c r="E760" t="s">
        <v>1591</v>
      </c>
      <c r="F760">
        <v>35.1</v>
      </c>
      <c r="G760">
        <v>33.700000000000003</v>
      </c>
      <c r="H760">
        <v>36.5</v>
      </c>
      <c r="I760">
        <v>0.4909</v>
      </c>
      <c r="J760">
        <v>3.95E-2</v>
      </c>
      <c r="K760">
        <v>9.2899999999999996E-2</v>
      </c>
      <c r="L760">
        <v>0.18099999999999999</v>
      </c>
      <c r="M760">
        <v>53044</v>
      </c>
      <c r="N760">
        <v>102600</v>
      </c>
      <c r="O760">
        <v>0.88049999999999995</v>
      </c>
      <c r="P760">
        <v>0.29609999999999997</v>
      </c>
      <c r="Q760">
        <v>7.9500000000000001E-2</v>
      </c>
      <c r="R760">
        <v>6.09</v>
      </c>
      <c r="S760" t="s">
        <v>558</v>
      </c>
      <c r="T760">
        <v>2</v>
      </c>
      <c r="U760">
        <v>74</v>
      </c>
      <c r="V760">
        <v>205</v>
      </c>
      <c r="W760">
        <v>4.5</v>
      </c>
      <c r="X760" t="s">
        <v>499</v>
      </c>
      <c r="Y760" t="s">
        <v>4563</v>
      </c>
      <c r="Z760">
        <v>35</v>
      </c>
      <c r="AA760" t="s">
        <v>474</v>
      </c>
      <c r="AE760" t="s">
        <v>475</v>
      </c>
      <c r="AF760" t="s">
        <v>475</v>
      </c>
      <c r="AG760" t="s">
        <v>531</v>
      </c>
      <c r="AH760">
        <v>0</v>
      </c>
      <c r="AI760">
        <v>0</v>
      </c>
      <c r="AJ760" t="s">
        <v>490</v>
      </c>
      <c r="AK760">
        <v>74037</v>
      </c>
      <c r="AL760">
        <v>75</v>
      </c>
      <c r="AM760">
        <v>38</v>
      </c>
      <c r="AN760">
        <v>4</v>
      </c>
      <c r="AO760">
        <v>368</v>
      </c>
      <c r="AP760">
        <v>1</v>
      </c>
      <c r="AQ760">
        <v>148</v>
      </c>
      <c r="AR760">
        <v>570</v>
      </c>
      <c r="AS760">
        <v>10.51</v>
      </c>
      <c r="AT760" t="s">
        <v>4564</v>
      </c>
      <c r="AU760">
        <v>5</v>
      </c>
      <c r="AV760">
        <v>1</v>
      </c>
      <c r="AW760" t="s">
        <v>4565</v>
      </c>
      <c r="AY760">
        <v>105</v>
      </c>
      <c r="AZ760">
        <v>6</v>
      </c>
      <c r="BA760">
        <v>6</v>
      </c>
      <c r="BB760">
        <v>0</v>
      </c>
      <c r="BC760">
        <v>0.5</v>
      </c>
      <c r="BD760">
        <v>404</v>
      </c>
      <c r="BE760">
        <v>560</v>
      </c>
      <c r="BF760">
        <v>34</v>
      </c>
      <c r="BG760">
        <v>27</v>
      </c>
      <c r="BH760">
        <v>33</v>
      </c>
      <c r="BI760">
        <v>0</v>
      </c>
      <c r="BJ760" t="s">
        <v>824</v>
      </c>
      <c r="BK760">
        <v>15</v>
      </c>
      <c r="BL760">
        <v>6</v>
      </c>
      <c r="BM760">
        <v>6</v>
      </c>
      <c r="BN760">
        <v>0</v>
      </c>
      <c r="BO760">
        <v>0.5</v>
      </c>
      <c r="BP760">
        <v>89</v>
      </c>
      <c r="BQ760">
        <v>76</v>
      </c>
      <c r="BR760">
        <v>5</v>
      </c>
      <c r="BS760">
        <v>0.53820000000000001</v>
      </c>
      <c r="BT760">
        <v>27</v>
      </c>
      <c r="BU760">
        <v>33</v>
      </c>
      <c r="BV760">
        <v>0</v>
      </c>
      <c r="BW760">
        <v>0.45</v>
      </c>
      <c r="BX760">
        <v>0.43890000000000001</v>
      </c>
      <c r="BY760">
        <v>0.45</v>
      </c>
      <c r="BZ760">
        <v>0</v>
      </c>
      <c r="CA760">
        <v>0</v>
      </c>
      <c r="CB760">
        <v>1954</v>
      </c>
      <c r="CC760" t="s">
        <v>480</v>
      </c>
      <c r="CE760">
        <v>0</v>
      </c>
      <c r="CF760" t="s">
        <v>505</v>
      </c>
      <c r="CG760">
        <v>1976</v>
      </c>
      <c r="CH760" t="s">
        <v>825</v>
      </c>
      <c r="CI760">
        <v>51</v>
      </c>
      <c r="CJ760">
        <v>29</v>
      </c>
      <c r="CK760">
        <v>26.31757</v>
      </c>
      <c r="CL760">
        <v>0</v>
      </c>
      <c r="CM760">
        <v>0</v>
      </c>
      <c r="CN760">
        <v>0</v>
      </c>
      <c r="CO760">
        <v>0</v>
      </c>
      <c r="CP760">
        <v>0</v>
      </c>
      <c r="CQ760">
        <v>0</v>
      </c>
      <c r="CR760">
        <v>0</v>
      </c>
    </row>
    <row r="761" spans="1:96" x14ac:dyDescent="0.3">
      <c r="A761">
        <v>2005</v>
      </c>
      <c r="B761" t="s">
        <v>815</v>
      </c>
      <c r="C761" t="s">
        <v>4566</v>
      </c>
      <c r="D761" t="s">
        <v>4567</v>
      </c>
      <c r="E761" t="s">
        <v>1042</v>
      </c>
      <c r="F761">
        <v>37.993749999999999</v>
      </c>
      <c r="G761">
        <v>35.909030000000001</v>
      </c>
      <c r="H761">
        <v>40.897219999999997</v>
      </c>
      <c r="I761">
        <v>0.49070000000000003</v>
      </c>
      <c r="J761">
        <v>7.5300000000000006E-2</v>
      </c>
      <c r="K761">
        <v>0.14849999999999999</v>
      </c>
      <c r="L761">
        <v>0.2402</v>
      </c>
      <c r="M761">
        <v>40557.599999999999</v>
      </c>
      <c r="N761">
        <v>94870.14</v>
      </c>
      <c r="O761">
        <v>0.86099999999999999</v>
      </c>
      <c r="P761">
        <v>0.2596</v>
      </c>
      <c r="Q761">
        <v>8.3900000000000002E-2</v>
      </c>
      <c r="R761">
        <v>1.86</v>
      </c>
      <c r="S761" t="s">
        <v>486</v>
      </c>
      <c r="T761">
        <v>3</v>
      </c>
      <c r="U761">
        <v>73</v>
      </c>
      <c r="V761">
        <v>200</v>
      </c>
      <c r="W761">
        <v>4.5999999999999996</v>
      </c>
      <c r="X761" t="s">
        <v>540</v>
      </c>
      <c r="Y761" t="s">
        <v>4568</v>
      </c>
      <c r="Z761">
        <v>49</v>
      </c>
      <c r="AA761" t="s">
        <v>474</v>
      </c>
      <c r="AE761" t="s">
        <v>475</v>
      </c>
      <c r="AF761" t="s">
        <v>475</v>
      </c>
      <c r="AG761" t="s">
        <v>531</v>
      </c>
      <c r="AH761">
        <v>0</v>
      </c>
      <c r="AI761">
        <v>0</v>
      </c>
      <c r="AJ761" t="s">
        <v>476</v>
      </c>
      <c r="AK761">
        <v>62702</v>
      </c>
      <c r="AL761">
        <v>5</v>
      </c>
      <c r="AM761">
        <v>3</v>
      </c>
      <c r="AN761">
        <v>0</v>
      </c>
      <c r="AO761">
        <v>68</v>
      </c>
      <c r="AP761">
        <v>1</v>
      </c>
      <c r="AQ761">
        <v>27</v>
      </c>
      <c r="AR761">
        <v>137</v>
      </c>
      <c r="AS761">
        <v>1.39</v>
      </c>
      <c r="AT761" t="s">
        <v>4569</v>
      </c>
      <c r="AU761">
        <v>4</v>
      </c>
      <c r="AV761">
        <v>1</v>
      </c>
      <c r="AW761" t="s">
        <v>4570</v>
      </c>
      <c r="AY761">
        <v>105</v>
      </c>
      <c r="AZ761">
        <v>6</v>
      </c>
      <c r="BA761">
        <v>6</v>
      </c>
      <c r="BB761">
        <v>0</v>
      </c>
      <c r="BC761">
        <v>0.5</v>
      </c>
      <c r="BD761">
        <v>404</v>
      </c>
      <c r="BE761">
        <v>560</v>
      </c>
      <c r="BF761">
        <v>34</v>
      </c>
      <c r="BG761">
        <v>27</v>
      </c>
      <c r="BH761">
        <v>33</v>
      </c>
      <c r="BI761">
        <v>0</v>
      </c>
      <c r="BJ761" t="s">
        <v>824</v>
      </c>
      <c r="BK761">
        <v>15</v>
      </c>
      <c r="BL761">
        <v>6</v>
      </c>
      <c r="BM761">
        <v>6</v>
      </c>
      <c r="BN761">
        <v>0</v>
      </c>
      <c r="BO761">
        <v>0.5</v>
      </c>
      <c r="BP761">
        <v>89</v>
      </c>
      <c r="BQ761">
        <v>76</v>
      </c>
      <c r="BR761">
        <v>5</v>
      </c>
      <c r="BS761">
        <v>0.53820000000000001</v>
      </c>
      <c r="BT761">
        <v>27</v>
      </c>
      <c r="BU761">
        <v>33</v>
      </c>
      <c r="BV761">
        <v>0</v>
      </c>
      <c r="BW761">
        <v>0.45</v>
      </c>
      <c r="BX761">
        <v>0.43890000000000001</v>
      </c>
      <c r="BY761">
        <v>0.45</v>
      </c>
      <c r="BZ761">
        <v>0</v>
      </c>
      <c r="CA761">
        <v>0</v>
      </c>
      <c r="CB761">
        <v>1954</v>
      </c>
      <c r="CC761" t="s">
        <v>480</v>
      </c>
      <c r="CE761">
        <v>0</v>
      </c>
      <c r="CF761" t="s">
        <v>505</v>
      </c>
      <c r="CG761">
        <v>1976</v>
      </c>
      <c r="CH761" t="s">
        <v>825</v>
      </c>
      <c r="CI761">
        <v>51</v>
      </c>
      <c r="CJ761">
        <v>29</v>
      </c>
      <c r="CK761">
        <v>26.383939999999999</v>
      </c>
      <c r="CL761">
        <v>0</v>
      </c>
      <c r="CM761">
        <v>0</v>
      </c>
      <c r="CN761">
        <v>1</v>
      </c>
      <c r="CO761">
        <v>0</v>
      </c>
      <c r="CP761">
        <v>0</v>
      </c>
      <c r="CQ761">
        <v>1</v>
      </c>
      <c r="CR761">
        <v>1</v>
      </c>
    </row>
    <row r="762" spans="1:96" x14ac:dyDescent="0.3">
      <c r="A762">
        <v>2005</v>
      </c>
      <c r="B762" t="s">
        <v>815</v>
      </c>
      <c r="C762" t="s">
        <v>4571</v>
      </c>
      <c r="D762" t="s">
        <v>1943</v>
      </c>
      <c r="E762" t="s">
        <v>1042</v>
      </c>
      <c r="F762">
        <v>33.14152</v>
      </c>
      <c r="G762">
        <v>31.953109999999999</v>
      </c>
      <c r="H762">
        <v>34.151679999999999</v>
      </c>
      <c r="I762">
        <v>0.49440000000000001</v>
      </c>
      <c r="J762">
        <v>5.0200000000000002E-2</v>
      </c>
      <c r="K762">
        <v>0.1082</v>
      </c>
      <c r="L762">
        <v>0.1895</v>
      </c>
      <c r="M762">
        <v>41019.71</v>
      </c>
      <c r="N762">
        <v>198113.4</v>
      </c>
      <c r="O762">
        <v>0.73919999999999997</v>
      </c>
      <c r="P762">
        <v>0.25600000000000001</v>
      </c>
      <c r="Q762">
        <v>9.3100000000000002E-2</v>
      </c>
      <c r="R762">
        <v>0.1</v>
      </c>
      <c r="S762" t="s">
        <v>539</v>
      </c>
      <c r="T762">
        <v>3</v>
      </c>
      <c r="U762">
        <v>75</v>
      </c>
      <c r="V762">
        <v>185</v>
      </c>
      <c r="W762">
        <v>4.7</v>
      </c>
      <c r="X762" t="s">
        <v>1463</v>
      </c>
      <c r="Y762" t="s">
        <v>4572</v>
      </c>
      <c r="Z762">
        <v>30</v>
      </c>
      <c r="AA762" t="s">
        <v>474</v>
      </c>
      <c r="AE762" t="s">
        <v>475</v>
      </c>
      <c r="AF762" t="s">
        <v>475</v>
      </c>
      <c r="AH762">
        <v>1</v>
      </c>
      <c r="AI762">
        <v>1</v>
      </c>
      <c r="AJ762" t="s">
        <v>476</v>
      </c>
      <c r="AK762">
        <v>60620</v>
      </c>
      <c r="AL762">
        <v>637</v>
      </c>
      <c r="AM762">
        <v>408</v>
      </c>
      <c r="AN762">
        <v>20</v>
      </c>
      <c r="AO762">
        <v>4265</v>
      </c>
      <c r="AP762">
        <v>19</v>
      </c>
      <c r="AQ762">
        <v>905</v>
      </c>
      <c r="AR762">
        <v>5152</v>
      </c>
      <c r="AS762">
        <v>142.16999999999999</v>
      </c>
      <c r="AT762" t="s">
        <v>4573</v>
      </c>
      <c r="AU762">
        <v>5</v>
      </c>
      <c r="AV762">
        <v>0</v>
      </c>
      <c r="AW762" t="s">
        <v>4574</v>
      </c>
      <c r="AX762" t="s">
        <v>127</v>
      </c>
      <c r="AY762">
        <v>105</v>
      </c>
      <c r="AZ762">
        <v>6</v>
      </c>
      <c r="BA762">
        <v>6</v>
      </c>
      <c r="BB762">
        <v>0</v>
      </c>
      <c r="BC762">
        <v>0.5</v>
      </c>
      <c r="BD762">
        <v>404</v>
      </c>
      <c r="BE762">
        <v>560</v>
      </c>
      <c r="BF762">
        <v>34</v>
      </c>
      <c r="BG762">
        <v>27</v>
      </c>
      <c r="BH762">
        <v>33</v>
      </c>
      <c r="BI762">
        <v>0</v>
      </c>
      <c r="BJ762" t="s">
        <v>824</v>
      </c>
      <c r="BK762">
        <v>15</v>
      </c>
      <c r="BL762">
        <v>6</v>
      </c>
      <c r="BM762">
        <v>6</v>
      </c>
      <c r="BN762">
        <v>0</v>
      </c>
      <c r="BO762">
        <v>0.5</v>
      </c>
      <c r="BP762">
        <v>89</v>
      </c>
      <c r="BQ762">
        <v>76</v>
      </c>
      <c r="BR762">
        <v>5</v>
      </c>
      <c r="BS762">
        <v>0.53820000000000001</v>
      </c>
      <c r="BT762">
        <v>27</v>
      </c>
      <c r="BU762">
        <v>33</v>
      </c>
      <c r="BV762">
        <v>0</v>
      </c>
      <c r="BW762">
        <v>0.45</v>
      </c>
      <c r="BX762">
        <v>0.43890000000000001</v>
      </c>
      <c r="BY762">
        <v>0.45</v>
      </c>
      <c r="BZ762">
        <v>0</v>
      </c>
      <c r="CA762">
        <v>0</v>
      </c>
      <c r="CB762">
        <v>1954</v>
      </c>
      <c r="CC762" t="s">
        <v>480</v>
      </c>
      <c r="CE762">
        <v>0</v>
      </c>
      <c r="CF762" t="s">
        <v>505</v>
      </c>
      <c r="CG762">
        <v>1976</v>
      </c>
      <c r="CH762" t="s">
        <v>825</v>
      </c>
      <c r="CI762">
        <v>51</v>
      </c>
      <c r="CJ762">
        <v>29</v>
      </c>
      <c r="CK762">
        <v>23.120889999999999</v>
      </c>
      <c r="CL762">
        <v>0</v>
      </c>
      <c r="CM762">
        <v>0</v>
      </c>
      <c r="CN762">
        <v>1</v>
      </c>
      <c r="CO762">
        <v>1</v>
      </c>
      <c r="CP762">
        <v>0</v>
      </c>
      <c r="CQ762">
        <v>0</v>
      </c>
      <c r="CR762">
        <v>1</v>
      </c>
    </row>
    <row r="763" spans="1:96" x14ac:dyDescent="0.3">
      <c r="A763">
        <v>2005</v>
      </c>
      <c r="B763" t="s">
        <v>4575</v>
      </c>
      <c r="C763" t="s">
        <v>4576</v>
      </c>
      <c r="D763" t="s">
        <v>4577</v>
      </c>
      <c r="E763" t="s">
        <v>550</v>
      </c>
      <c r="F763">
        <v>33.197920000000003</v>
      </c>
      <c r="G763">
        <v>31.684380000000001</v>
      </c>
      <c r="H763">
        <v>34.739579999999997</v>
      </c>
      <c r="I763">
        <v>0.49299999999999999</v>
      </c>
      <c r="J763">
        <v>5.7299999999999997E-2</v>
      </c>
      <c r="K763">
        <v>0.1258</v>
      </c>
      <c r="L763">
        <v>0.21709999999999999</v>
      </c>
      <c r="M763">
        <v>27759.37</v>
      </c>
      <c r="N763">
        <v>64413.81</v>
      </c>
      <c r="O763">
        <v>0.72550000000000003</v>
      </c>
      <c r="P763">
        <v>0.13539999999999999</v>
      </c>
      <c r="Q763">
        <v>4.3999999999999997E-2</v>
      </c>
      <c r="R763">
        <v>15.17</v>
      </c>
      <c r="S763" t="s">
        <v>470</v>
      </c>
      <c r="T763">
        <v>2</v>
      </c>
      <c r="U763">
        <v>74</v>
      </c>
      <c r="V763">
        <v>195</v>
      </c>
      <c r="W763">
        <v>4.6399999999999997</v>
      </c>
      <c r="X763" t="s">
        <v>2078</v>
      </c>
      <c r="Y763" t="s">
        <v>4578</v>
      </c>
      <c r="Z763">
        <v>19</v>
      </c>
      <c r="AA763" t="s">
        <v>474</v>
      </c>
      <c r="AD763">
        <v>3.5</v>
      </c>
      <c r="AE763" t="s">
        <v>475</v>
      </c>
      <c r="AF763" t="s">
        <v>475</v>
      </c>
      <c r="AH763">
        <v>0</v>
      </c>
      <c r="AI763">
        <v>0</v>
      </c>
      <c r="AJ763" t="s">
        <v>490</v>
      </c>
      <c r="AK763">
        <v>93221</v>
      </c>
      <c r="AL763">
        <v>188</v>
      </c>
      <c r="AM763">
        <v>105</v>
      </c>
      <c r="AN763">
        <v>9</v>
      </c>
      <c r="AO763">
        <v>1277</v>
      </c>
      <c r="AP763">
        <v>6</v>
      </c>
      <c r="AQ763">
        <v>214</v>
      </c>
      <c r="AR763">
        <v>1197</v>
      </c>
      <c r="AS763">
        <v>67.209999999999994</v>
      </c>
      <c r="AT763" t="s">
        <v>4579</v>
      </c>
      <c r="AU763">
        <v>4</v>
      </c>
      <c r="AV763">
        <v>0</v>
      </c>
      <c r="AW763" t="s">
        <v>4580</v>
      </c>
      <c r="AY763">
        <v>95</v>
      </c>
      <c r="AZ763">
        <v>8</v>
      </c>
      <c r="BA763">
        <v>4</v>
      </c>
      <c r="BB763">
        <v>0</v>
      </c>
      <c r="BC763">
        <v>0.66669999999999996</v>
      </c>
      <c r="BD763">
        <v>469</v>
      </c>
      <c r="BE763">
        <v>376</v>
      </c>
      <c r="BF763">
        <v>34</v>
      </c>
      <c r="BG763">
        <v>35</v>
      </c>
      <c r="BH763">
        <v>25</v>
      </c>
      <c r="BI763">
        <v>0</v>
      </c>
      <c r="BJ763" t="s">
        <v>4581</v>
      </c>
      <c r="BK763">
        <v>3</v>
      </c>
      <c r="BL763">
        <v>8</v>
      </c>
      <c r="BM763">
        <v>4</v>
      </c>
      <c r="BN763">
        <v>0</v>
      </c>
      <c r="BO763">
        <v>0.66669999999999996</v>
      </c>
      <c r="BP763">
        <v>23</v>
      </c>
      <c r="BQ763">
        <v>14</v>
      </c>
      <c r="BR763">
        <v>0</v>
      </c>
      <c r="BS763">
        <v>0.62160000000000004</v>
      </c>
      <c r="BT763">
        <v>23</v>
      </c>
      <c r="BU763">
        <v>14</v>
      </c>
      <c r="BV763">
        <v>0</v>
      </c>
      <c r="BW763">
        <v>0.62160000000000004</v>
      </c>
      <c r="BX763">
        <v>0.57220000000000004</v>
      </c>
      <c r="BY763">
        <v>0.58330000000000004</v>
      </c>
      <c r="BZ763">
        <v>0</v>
      </c>
      <c r="CA763">
        <v>0</v>
      </c>
      <c r="CK763">
        <v>25.03378</v>
      </c>
      <c r="CL763">
        <v>0</v>
      </c>
      <c r="CM763">
        <v>0</v>
      </c>
      <c r="CN763">
        <v>0</v>
      </c>
      <c r="CO763">
        <v>0</v>
      </c>
      <c r="CP763">
        <v>0</v>
      </c>
      <c r="CQ763">
        <v>0</v>
      </c>
      <c r="CR763">
        <v>0</v>
      </c>
    </row>
    <row r="764" spans="1:96" x14ac:dyDescent="0.3">
      <c r="A764">
        <v>2005</v>
      </c>
      <c r="B764" t="s">
        <v>4575</v>
      </c>
      <c r="C764" t="s">
        <v>4582</v>
      </c>
      <c r="D764" t="s">
        <v>3149</v>
      </c>
      <c r="E764" t="s">
        <v>634</v>
      </c>
      <c r="F764">
        <v>33.636510000000001</v>
      </c>
      <c r="G764">
        <v>32.155419999999999</v>
      </c>
      <c r="H764">
        <v>34.951210000000003</v>
      </c>
      <c r="I764">
        <v>0.47049999999999997</v>
      </c>
      <c r="J764">
        <v>5.9900000000000002E-2</v>
      </c>
      <c r="K764">
        <v>0.1216</v>
      </c>
      <c r="L764">
        <v>0.20030000000000001</v>
      </c>
      <c r="M764">
        <v>29517.97</v>
      </c>
      <c r="N764">
        <v>103302.6</v>
      </c>
      <c r="O764">
        <v>0.74870000000000003</v>
      </c>
      <c r="P764">
        <v>0.2243</v>
      </c>
      <c r="Q764">
        <v>7.17E-2</v>
      </c>
      <c r="R764">
        <v>2.2000000000000002</v>
      </c>
      <c r="S764" t="s">
        <v>486</v>
      </c>
      <c r="T764">
        <v>2</v>
      </c>
      <c r="U764">
        <v>72</v>
      </c>
      <c r="V764">
        <v>185</v>
      </c>
      <c r="W764">
        <v>4.75</v>
      </c>
      <c r="X764" t="s">
        <v>671</v>
      </c>
      <c r="Y764" t="s">
        <v>4583</v>
      </c>
      <c r="Z764">
        <v>0</v>
      </c>
      <c r="AA764" t="s">
        <v>512</v>
      </c>
      <c r="AD764">
        <v>3.2</v>
      </c>
      <c r="AE764" t="s">
        <v>475</v>
      </c>
      <c r="AF764" t="s">
        <v>475</v>
      </c>
      <c r="AH764">
        <v>0</v>
      </c>
      <c r="AI764">
        <v>0</v>
      </c>
      <c r="AJ764" t="s">
        <v>476</v>
      </c>
      <c r="AK764">
        <v>70122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T764" t="s">
        <v>4584</v>
      </c>
      <c r="AU764">
        <v>1</v>
      </c>
      <c r="AV764">
        <v>0</v>
      </c>
      <c r="AW764" t="s">
        <v>4585</v>
      </c>
      <c r="AY764">
        <v>95</v>
      </c>
      <c r="AZ764">
        <v>8</v>
      </c>
      <c r="BA764">
        <v>4</v>
      </c>
      <c r="BB764">
        <v>0</v>
      </c>
      <c r="BC764">
        <v>0.66669999999999996</v>
      </c>
      <c r="BD764">
        <v>469</v>
      </c>
      <c r="BE764">
        <v>376</v>
      </c>
      <c r="BF764">
        <v>34</v>
      </c>
      <c r="BG764">
        <v>35</v>
      </c>
      <c r="BH764">
        <v>25</v>
      </c>
      <c r="BI764">
        <v>0</v>
      </c>
      <c r="BJ764" t="s">
        <v>4581</v>
      </c>
      <c r="BK764">
        <v>3</v>
      </c>
      <c r="BL764">
        <v>8</v>
      </c>
      <c r="BM764">
        <v>4</v>
      </c>
      <c r="BN764">
        <v>0</v>
      </c>
      <c r="BO764">
        <v>0.66669999999999996</v>
      </c>
      <c r="BP764">
        <v>23</v>
      </c>
      <c r="BQ764">
        <v>14</v>
      </c>
      <c r="BR764">
        <v>0</v>
      </c>
      <c r="BS764">
        <v>0.62160000000000004</v>
      </c>
      <c r="BT764">
        <v>23</v>
      </c>
      <c r="BU764">
        <v>14</v>
      </c>
      <c r="BV764">
        <v>0</v>
      </c>
      <c r="BW764">
        <v>0.62160000000000004</v>
      </c>
      <c r="BX764">
        <v>0.57220000000000004</v>
      </c>
      <c r="BY764">
        <v>0.58330000000000004</v>
      </c>
      <c r="BZ764">
        <v>0</v>
      </c>
      <c r="CA764">
        <v>0</v>
      </c>
      <c r="CK764">
        <v>25.087769999999999</v>
      </c>
      <c r="CL764">
        <v>0</v>
      </c>
      <c r="CM764">
        <v>1</v>
      </c>
      <c r="CN764">
        <v>1</v>
      </c>
      <c r="CO764">
        <v>0</v>
      </c>
      <c r="CP764">
        <v>0</v>
      </c>
      <c r="CQ764">
        <v>0</v>
      </c>
      <c r="CR764">
        <v>0</v>
      </c>
    </row>
    <row r="765" spans="1:96" x14ac:dyDescent="0.3">
      <c r="A765">
        <v>2005</v>
      </c>
      <c r="B765" t="s">
        <v>826</v>
      </c>
      <c r="C765" t="s">
        <v>4586</v>
      </c>
      <c r="D765" t="s">
        <v>1461</v>
      </c>
      <c r="E765" t="s">
        <v>1462</v>
      </c>
      <c r="F765">
        <v>33.699300000000001</v>
      </c>
      <c r="G765">
        <v>32.928220000000003</v>
      </c>
      <c r="H765">
        <v>34.404179999999997</v>
      </c>
      <c r="I765">
        <v>0.49509999999999998</v>
      </c>
      <c r="J765">
        <v>4.4699999999999997E-2</v>
      </c>
      <c r="K765">
        <v>9.7000000000000003E-2</v>
      </c>
      <c r="L765">
        <v>0.17330000000000001</v>
      </c>
      <c r="M765">
        <v>49756.51</v>
      </c>
      <c r="N765">
        <v>110052.6</v>
      </c>
      <c r="O765">
        <v>0.87929999999999997</v>
      </c>
      <c r="P765">
        <v>0.28560000000000002</v>
      </c>
      <c r="Q765">
        <v>6.9699999999999998E-2</v>
      </c>
      <c r="R765">
        <v>5.08</v>
      </c>
      <c r="S765" t="s">
        <v>558</v>
      </c>
      <c r="T765">
        <v>2</v>
      </c>
      <c r="U765">
        <v>76</v>
      </c>
      <c r="V765">
        <v>202</v>
      </c>
      <c r="W765">
        <v>4.8</v>
      </c>
      <c r="X765" t="s">
        <v>1201</v>
      </c>
      <c r="Y765" t="s">
        <v>4587</v>
      </c>
      <c r="Z765">
        <v>0</v>
      </c>
      <c r="AA765" t="s">
        <v>474</v>
      </c>
      <c r="AB765">
        <v>1430</v>
      </c>
      <c r="AC765">
        <v>32</v>
      </c>
      <c r="AD765">
        <v>4</v>
      </c>
      <c r="AE765" t="s">
        <v>475</v>
      </c>
      <c r="AF765" t="s">
        <v>475</v>
      </c>
      <c r="AH765">
        <v>0</v>
      </c>
      <c r="AI765">
        <v>0</v>
      </c>
      <c r="AJ765" t="s">
        <v>476</v>
      </c>
      <c r="AK765">
        <v>68114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T765" t="s">
        <v>4588</v>
      </c>
      <c r="AU765">
        <v>1</v>
      </c>
      <c r="AV765">
        <v>0</v>
      </c>
      <c r="AW765" t="s">
        <v>4589</v>
      </c>
      <c r="AY765">
        <v>106</v>
      </c>
      <c r="AZ765">
        <v>6</v>
      </c>
      <c r="BA765">
        <v>5</v>
      </c>
      <c r="BB765">
        <v>0</v>
      </c>
      <c r="BC765">
        <v>0.54549999999999998</v>
      </c>
      <c r="BD765">
        <v>773</v>
      </c>
      <c r="BE765">
        <v>246</v>
      </c>
      <c r="BF765">
        <v>39</v>
      </c>
      <c r="BG765">
        <v>35</v>
      </c>
      <c r="BH765">
        <v>24</v>
      </c>
      <c r="BI765">
        <v>0</v>
      </c>
      <c r="BJ765" t="s">
        <v>4590</v>
      </c>
      <c r="BK765">
        <v>0</v>
      </c>
      <c r="BL765">
        <v>0</v>
      </c>
      <c r="BM765">
        <v>0</v>
      </c>
      <c r="BN765">
        <v>0</v>
      </c>
      <c r="BP765">
        <v>0</v>
      </c>
      <c r="BQ765">
        <v>0</v>
      </c>
      <c r="BR765">
        <v>0</v>
      </c>
      <c r="BT765">
        <v>0</v>
      </c>
      <c r="BU765">
        <v>0</v>
      </c>
      <c r="BV765">
        <v>0</v>
      </c>
      <c r="BX765">
        <v>0.76749999999999996</v>
      </c>
      <c r="BY765">
        <v>0.59319999999999995</v>
      </c>
      <c r="BZ765">
        <v>1</v>
      </c>
      <c r="CA765">
        <v>1</v>
      </c>
      <c r="CB765">
        <v>1956</v>
      </c>
      <c r="CC765" t="s">
        <v>682</v>
      </c>
      <c r="CE765">
        <v>0</v>
      </c>
      <c r="CF765" t="s">
        <v>683</v>
      </c>
      <c r="CG765">
        <v>1990</v>
      </c>
      <c r="CH765" t="s">
        <v>826</v>
      </c>
      <c r="CI765">
        <v>49</v>
      </c>
      <c r="CJ765">
        <v>15</v>
      </c>
      <c r="CK765">
        <v>24.585529999999999</v>
      </c>
      <c r="CL765">
        <v>0</v>
      </c>
      <c r="CM765">
        <v>0</v>
      </c>
      <c r="CN765">
        <v>1</v>
      </c>
      <c r="CO765">
        <v>0</v>
      </c>
      <c r="CP765">
        <v>0</v>
      </c>
      <c r="CQ765">
        <v>0</v>
      </c>
      <c r="CR765">
        <v>0</v>
      </c>
    </row>
    <row r="766" spans="1:96" x14ac:dyDescent="0.3">
      <c r="A766">
        <v>2005</v>
      </c>
      <c r="B766" t="s">
        <v>826</v>
      </c>
      <c r="C766" t="s">
        <v>4591</v>
      </c>
      <c r="D766" t="s">
        <v>143</v>
      </c>
      <c r="E766" t="s">
        <v>765</v>
      </c>
      <c r="F766">
        <v>38.799999999999997</v>
      </c>
      <c r="G766">
        <v>37.4</v>
      </c>
      <c r="H766">
        <v>40</v>
      </c>
      <c r="I766">
        <v>0.4829</v>
      </c>
      <c r="J766">
        <v>8.0600000000000005E-2</v>
      </c>
      <c r="K766">
        <v>0.15440000000000001</v>
      </c>
      <c r="L766">
        <v>0.25190000000000001</v>
      </c>
      <c r="M766">
        <v>45961</v>
      </c>
      <c r="N766">
        <v>109300</v>
      </c>
      <c r="O766">
        <v>0.8821</v>
      </c>
      <c r="P766">
        <v>0.2316</v>
      </c>
      <c r="Q766">
        <v>7.2300000000000003E-2</v>
      </c>
      <c r="R766">
        <v>0.79</v>
      </c>
      <c r="S766" t="s">
        <v>539</v>
      </c>
      <c r="T766">
        <v>4</v>
      </c>
      <c r="U766">
        <v>74</v>
      </c>
      <c r="V766">
        <v>200</v>
      </c>
      <c r="W766">
        <v>4.7</v>
      </c>
      <c r="X766" t="s">
        <v>1904</v>
      </c>
      <c r="Y766" t="s">
        <v>4592</v>
      </c>
      <c r="Z766">
        <v>22</v>
      </c>
      <c r="AA766" t="s">
        <v>474</v>
      </c>
      <c r="AB766">
        <v>1270</v>
      </c>
      <c r="AD766">
        <v>3.95</v>
      </c>
      <c r="AE766" t="s">
        <v>473</v>
      </c>
      <c r="AF766" t="s">
        <v>473</v>
      </c>
      <c r="AH766">
        <v>0</v>
      </c>
      <c r="AI766">
        <v>0</v>
      </c>
      <c r="AJ766" t="s">
        <v>490</v>
      </c>
      <c r="AK766">
        <v>49068</v>
      </c>
      <c r="AL766">
        <v>147</v>
      </c>
      <c r="AM766">
        <v>81</v>
      </c>
      <c r="AN766">
        <v>3</v>
      </c>
      <c r="AO766">
        <v>761</v>
      </c>
      <c r="AP766">
        <v>5</v>
      </c>
      <c r="AQ766">
        <v>191</v>
      </c>
      <c r="AR766">
        <v>667</v>
      </c>
      <c r="AS766">
        <v>34.590000000000003</v>
      </c>
      <c r="AT766" t="s">
        <v>4593</v>
      </c>
      <c r="AU766">
        <v>5</v>
      </c>
      <c r="AV766">
        <v>0</v>
      </c>
      <c r="AW766" t="s">
        <v>4594</v>
      </c>
      <c r="AX766" t="s">
        <v>125</v>
      </c>
      <c r="AY766">
        <v>106</v>
      </c>
      <c r="AZ766">
        <v>6</v>
      </c>
      <c r="BA766">
        <v>5</v>
      </c>
      <c r="BB766">
        <v>0</v>
      </c>
      <c r="BC766">
        <v>0.54549999999999998</v>
      </c>
      <c r="BD766">
        <v>773</v>
      </c>
      <c r="BE766">
        <v>246</v>
      </c>
      <c r="BF766">
        <v>39</v>
      </c>
      <c r="BG766">
        <v>35</v>
      </c>
      <c r="BH766">
        <v>24</v>
      </c>
      <c r="BI766">
        <v>0</v>
      </c>
      <c r="BJ766" t="s">
        <v>4590</v>
      </c>
      <c r="BK766">
        <v>0</v>
      </c>
      <c r="BL766">
        <v>0</v>
      </c>
      <c r="BM766">
        <v>0</v>
      </c>
      <c r="BN766">
        <v>0</v>
      </c>
      <c r="BP766">
        <v>0</v>
      </c>
      <c r="BQ766">
        <v>0</v>
      </c>
      <c r="BR766">
        <v>0</v>
      </c>
      <c r="BT766">
        <v>0</v>
      </c>
      <c r="BU766">
        <v>0</v>
      </c>
      <c r="BV766">
        <v>0</v>
      </c>
      <c r="BX766">
        <v>0.76749999999999996</v>
      </c>
      <c r="BY766">
        <v>0.59319999999999995</v>
      </c>
      <c r="BZ766">
        <v>1</v>
      </c>
      <c r="CA766">
        <v>1</v>
      </c>
      <c r="CB766">
        <v>1956</v>
      </c>
      <c r="CC766" t="s">
        <v>682</v>
      </c>
      <c r="CE766">
        <v>0</v>
      </c>
      <c r="CF766" t="s">
        <v>683</v>
      </c>
      <c r="CG766">
        <v>1990</v>
      </c>
      <c r="CH766" t="s">
        <v>826</v>
      </c>
      <c r="CI766">
        <v>49</v>
      </c>
      <c r="CJ766">
        <v>15</v>
      </c>
      <c r="CK766">
        <v>25.67568</v>
      </c>
      <c r="CL766">
        <v>1</v>
      </c>
      <c r="CM766">
        <v>0</v>
      </c>
      <c r="CN766">
        <v>0</v>
      </c>
      <c r="CO766">
        <v>0</v>
      </c>
      <c r="CP766">
        <v>0</v>
      </c>
      <c r="CQ766">
        <v>0</v>
      </c>
      <c r="CR766">
        <v>0</v>
      </c>
    </row>
    <row r="767" spans="1:96" x14ac:dyDescent="0.3">
      <c r="A767">
        <v>2005</v>
      </c>
      <c r="B767" t="s">
        <v>97</v>
      </c>
      <c r="C767" t="s">
        <v>4595</v>
      </c>
      <c r="D767" t="s">
        <v>3200</v>
      </c>
      <c r="E767" t="s">
        <v>662</v>
      </c>
      <c r="F767">
        <v>34.1342</v>
      </c>
      <c r="G767">
        <v>33.158859999999997</v>
      </c>
      <c r="H767">
        <v>35.11016</v>
      </c>
      <c r="I767">
        <v>0.49669999999999997</v>
      </c>
      <c r="J767">
        <v>3.2800000000000003E-2</v>
      </c>
      <c r="K767">
        <v>7.4899999999999994E-2</v>
      </c>
      <c r="L767">
        <v>0.15229999999999999</v>
      </c>
      <c r="M767">
        <v>60640.89</v>
      </c>
      <c r="N767">
        <v>153449.9</v>
      </c>
      <c r="O767">
        <v>0.87150000000000005</v>
      </c>
      <c r="P767">
        <v>0.35949999999999999</v>
      </c>
      <c r="Q767">
        <v>9.6000000000000002E-2</v>
      </c>
      <c r="R767">
        <v>3.92</v>
      </c>
      <c r="S767" t="s">
        <v>498</v>
      </c>
      <c r="T767">
        <v>3</v>
      </c>
      <c r="U767">
        <v>74</v>
      </c>
      <c r="V767">
        <v>193</v>
      </c>
      <c r="W767">
        <v>4.8</v>
      </c>
      <c r="X767" t="s">
        <v>677</v>
      </c>
      <c r="Y767" t="s">
        <v>672</v>
      </c>
      <c r="Z767">
        <v>26</v>
      </c>
      <c r="AA767" t="s">
        <v>512</v>
      </c>
      <c r="AD767">
        <v>3.2</v>
      </c>
      <c r="AE767" t="s">
        <v>475</v>
      </c>
      <c r="AF767" t="s">
        <v>475</v>
      </c>
      <c r="AH767">
        <v>0</v>
      </c>
      <c r="AI767">
        <v>0</v>
      </c>
      <c r="AJ767" t="s">
        <v>490</v>
      </c>
      <c r="AK767">
        <v>30064</v>
      </c>
      <c r="AL767">
        <v>68</v>
      </c>
      <c r="AM767">
        <v>25</v>
      </c>
      <c r="AN767">
        <v>1</v>
      </c>
      <c r="AO767">
        <v>317</v>
      </c>
      <c r="AP767">
        <v>2</v>
      </c>
      <c r="AQ767">
        <v>85</v>
      </c>
      <c r="AR767">
        <v>250</v>
      </c>
      <c r="AS767">
        <v>12.19</v>
      </c>
      <c r="AT767" t="s">
        <v>4596</v>
      </c>
      <c r="AU767">
        <v>5</v>
      </c>
      <c r="AV767">
        <v>0</v>
      </c>
      <c r="AW767" t="s">
        <v>4597</v>
      </c>
      <c r="AY767">
        <v>98</v>
      </c>
      <c r="AZ767">
        <v>4</v>
      </c>
      <c r="BA767">
        <v>7</v>
      </c>
      <c r="BB767">
        <v>0</v>
      </c>
      <c r="BC767">
        <v>0.36359999999999998</v>
      </c>
      <c r="BD767">
        <v>440</v>
      </c>
      <c r="BE767">
        <v>445</v>
      </c>
      <c r="BF767">
        <v>40</v>
      </c>
      <c r="BG767">
        <v>18</v>
      </c>
      <c r="BH767">
        <v>39</v>
      </c>
      <c r="BI767">
        <v>0</v>
      </c>
      <c r="BJ767" t="s">
        <v>1467</v>
      </c>
      <c r="BK767">
        <v>6</v>
      </c>
      <c r="BL767">
        <v>9</v>
      </c>
      <c r="BM767">
        <v>3</v>
      </c>
      <c r="BN767">
        <v>0</v>
      </c>
      <c r="BO767">
        <v>0.75</v>
      </c>
      <c r="BP767">
        <v>58</v>
      </c>
      <c r="BQ767">
        <v>19</v>
      </c>
      <c r="BR767">
        <v>0</v>
      </c>
      <c r="BS767">
        <v>0.75319999999999998</v>
      </c>
      <c r="BT767">
        <v>49</v>
      </c>
      <c r="BU767">
        <v>15</v>
      </c>
      <c r="BV767">
        <v>0</v>
      </c>
      <c r="BW767">
        <v>0.76559999999999995</v>
      </c>
      <c r="BX767">
        <v>0.51890000000000003</v>
      </c>
      <c r="BY767">
        <v>0.31580000000000003</v>
      </c>
      <c r="BZ767">
        <v>0</v>
      </c>
      <c r="CA767">
        <v>1</v>
      </c>
      <c r="CB767">
        <v>1944</v>
      </c>
      <c r="CC767" t="s">
        <v>480</v>
      </c>
      <c r="CE767">
        <v>0</v>
      </c>
      <c r="CF767" t="s">
        <v>505</v>
      </c>
      <c r="CG767">
        <v>1979</v>
      </c>
      <c r="CH767" t="s">
        <v>182</v>
      </c>
      <c r="CI767">
        <v>61</v>
      </c>
      <c r="CJ767">
        <v>26</v>
      </c>
      <c r="CK767">
        <v>24.77703</v>
      </c>
      <c r="CL767">
        <v>0</v>
      </c>
      <c r="CM767">
        <v>1</v>
      </c>
      <c r="CN767">
        <v>0</v>
      </c>
      <c r="CO767">
        <v>0</v>
      </c>
      <c r="CP767">
        <v>0</v>
      </c>
      <c r="CQ767">
        <v>0</v>
      </c>
      <c r="CR767">
        <v>0</v>
      </c>
    </row>
    <row r="768" spans="1:96" x14ac:dyDescent="0.3">
      <c r="A768">
        <v>2005</v>
      </c>
      <c r="B768" t="s">
        <v>853</v>
      </c>
      <c r="C768" t="s">
        <v>4598</v>
      </c>
      <c r="D768" t="s">
        <v>131</v>
      </c>
      <c r="E768" t="s">
        <v>856</v>
      </c>
      <c r="F768">
        <v>34.965119999999999</v>
      </c>
      <c r="G768">
        <v>33.368360000000003</v>
      </c>
      <c r="H768">
        <v>36.444499999999998</v>
      </c>
      <c r="I768">
        <v>0.47949999999999998</v>
      </c>
      <c r="J768">
        <v>6.3799999999999996E-2</v>
      </c>
      <c r="K768">
        <v>0.13089999999999999</v>
      </c>
      <c r="L768">
        <v>0.21249999999999999</v>
      </c>
      <c r="M768">
        <v>41279.839999999997</v>
      </c>
      <c r="N768">
        <v>121589.4</v>
      </c>
      <c r="O768">
        <v>0.80769999999999997</v>
      </c>
      <c r="P768">
        <v>0.26869999999999999</v>
      </c>
      <c r="Q768">
        <v>8.48E-2</v>
      </c>
      <c r="R768">
        <v>0.98</v>
      </c>
      <c r="S768" t="s">
        <v>486</v>
      </c>
      <c r="T768">
        <v>4</v>
      </c>
      <c r="U768">
        <v>77</v>
      </c>
      <c r="V768">
        <v>235</v>
      </c>
      <c r="W768">
        <v>4.8</v>
      </c>
      <c r="X768" t="s">
        <v>4599</v>
      </c>
      <c r="Y768" t="s">
        <v>4600</v>
      </c>
      <c r="Z768">
        <v>18</v>
      </c>
      <c r="AA768" t="s">
        <v>474</v>
      </c>
      <c r="AD768">
        <v>2.8</v>
      </c>
      <c r="AE768" t="s">
        <v>475</v>
      </c>
      <c r="AF768" t="s">
        <v>473</v>
      </c>
      <c r="AH768">
        <v>0</v>
      </c>
      <c r="AI768">
        <v>0</v>
      </c>
      <c r="AJ768" t="s">
        <v>476</v>
      </c>
      <c r="AK768">
        <v>45224</v>
      </c>
      <c r="AL768">
        <v>234</v>
      </c>
      <c r="AM768">
        <v>130</v>
      </c>
      <c r="AN768">
        <v>13</v>
      </c>
      <c r="AO768">
        <v>1412</v>
      </c>
      <c r="AP768">
        <v>7</v>
      </c>
      <c r="AQ768">
        <v>301</v>
      </c>
      <c r="AR768">
        <v>1522</v>
      </c>
      <c r="AS768">
        <v>78.44</v>
      </c>
      <c r="AT768" t="s">
        <v>4601</v>
      </c>
      <c r="AU768">
        <v>4</v>
      </c>
      <c r="AV768">
        <v>0</v>
      </c>
      <c r="AW768" t="s">
        <v>4602</v>
      </c>
      <c r="AX768" t="s">
        <v>2586</v>
      </c>
      <c r="AY768">
        <v>114</v>
      </c>
      <c r="AZ768">
        <v>8</v>
      </c>
      <c r="BA768">
        <v>4</v>
      </c>
      <c r="BB768">
        <v>0</v>
      </c>
      <c r="BC768">
        <v>0.66669999999999996</v>
      </c>
      <c r="BD768">
        <v>759</v>
      </c>
      <c r="BE768">
        <v>286</v>
      </c>
      <c r="BF768">
        <v>51</v>
      </c>
      <c r="BG768">
        <v>48</v>
      </c>
      <c r="BH768">
        <v>15</v>
      </c>
      <c r="BI768">
        <v>0</v>
      </c>
      <c r="BJ768" t="s">
        <v>2181</v>
      </c>
      <c r="BK768">
        <v>19</v>
      </c>
      <c r="BL768">
        <v>8</v>
      </c>
      <c r="BM768">
        <v>4</v>
      </c>
      <c r="BN768">
        <v>0</v>
      </c>
      <c r="BO768">
        <v>0.66669999999999996</v>
      </c>
      <c r="BP768">
        <v>175</v>
      </c>
      <c r="BQ768">
        <v>68</v>
      </c>
      <c r="BR768">
        <v>2</v>
      </c>
      <c r="BS768">
        <v>0.71840000000000004</v>
      </c>
      <c r="BT768">
        <v>49</v>
      </c>
      <c r="BU768">
        <v>14</v>
      </c>
      <c r="BV768">
        <v>0</v>
      </c>
      <c r="BW768">
        <v>0.77780000000000005</v>
      </c>
      <c r="BX768">
        <v>0.73909999999999998</v>
      </c>
      <c r="BY768">
        <v>0.76190000000000002</v>
      </c>
      <c r="BZ768">
        <v>0</v>
      </c>
      <c r="CA768">
        <v>0</v>
      </c>
      <c r="CB768">
        <v>1952</v>
      </c>
      <c r="CC768" t="s">
        <v>480</v>
      </c>
      <c r="CE768">
        <v>0</v>
      </c>
      <c r="CF768" t="s">
        <v>593</v>
      </c>
      <c r="CG768">
        <v>1974</v>
      </c>
      <c r="CH768" t="s">
        <v>2182</v>
      </c>
      <c r="CI768">
        <v>53</v>
      </c>
      <c r="CJ768">
        <v>31</v>
      </c>
      <c r="CK768">
        <v>27.863890000000001</v>
      </c>
      <c r="CL768">
        <v>1</v>
      </c>
      <c r="CM768">
        <v>0</v>
      </c>
      <c r="CN768">
        <v>1</v>
      </c>
      <c r="CO768">
        <v>0</v>
      </c>
      <c r="CP768">
        <v>0</v>
      </c>
      <c r="CQ768">
        <v>0</v>
      </c>
      <c r="CR768">
        <v>0</v>
      </c>
    </row>
    <row r="769" spans="1:96" x14ac:dyDescent="0.3">
      <c r="A769">
        <v>2005</v>
      </c>
      <c r="B769" t="s">
        <v>1090</v>
      </c>
      <c r="C769" t="s">
        <v>4603</v>
      </c>
      <c r="D769" t="s">
        <v>4604</v>
      </c>
      <c r="E769" t="s">
        <v>497</v>
      </c>
      <c r="F769">
        <v>31.63439</v>
      </c>
      <c r="G769">
        <v>30.96707</v>
      </c>
      <c r="H769">
        <v>32.399509999999999</v>
      </c>
      <c r="I769">
        <v>0.501</v>
      </c>
      <c r="J769">
        <v>5.0799999999999998E-2</v>
      </c>
      <c r="K769">
        <v>0.1094</v>
      </c>
      <c r="L769">
        <v>0.19289999999999999</v>
      </c>
      <c r="M769">
        <v>32418.34</v>
      </c>
      <c r="N769">
        <v>76295.12</v>
      </c>
      <c r="O769">
        <v>0.84130000000000005</v>
      </c>
      <c r="P769">
        <v>0.2492</v>
      </c>
      <c r="Q769">
        <v>9.74E-2</v>
      </c>
      <c r="R769">
        <v>4.96</v>
      </c>
      <c r="S769" t="s">
        <v>498</v>
      </c>
      <c r="T769">
        <v>2</v>
      </c>
      <c r="U769">
        <v>75</v>
      </c>
      <c r="V769">
        <v>185</v>
      </c>
      <c r="W769">
        <v>4.5</v>
      </c>
      <c r="X769" t="s">
        <v>888</v>
      </c>
      <c r="Y769" t="s">
        <v>1397</v>
      </c>
      <c r="Z769">
        <v>45</v>
      </c>
      <c r="AA769" t="s">
        <v>474</v>
      </c>
      <c r="AE769" t="s">
        <v>475</v>
      </c>
      <c r="AF769" t="s">
        <v>475</v>
      </c>
      <c r="AH769">
        <v>1</v>
      </c>
      <c r="AI769">
        <v>1</v>
      </c>
      <c r="AJ769" t="s">
        <v>490</v>
      </c>
      <c r="AK769">
        <v>80127</v>
      </c>
      <c r="AL769">
        <v>999</v>
      </c>
      <c r="AM769">
        <v>610</v>
      </c>
      <c r="AN769">
        <v>31</v>
      </c>
      <c r="AO769">
        <v>8317</v>
      </c>
      <c r="AP769">
        <v>66</v>
      </c>
      <c r="AQ769">
        <v>1425</v>
      </c>
      <c r="AR769">
        <v>10175</v>
      </c>
      <c r="AS769">
        <v>184.82</v>
      </c>
      <c r="AT769" t="s">
        <v>4605</v>
      </c>
      <c r="AU769">
        <v>4</v>
      </c>
      <c r="AV769">
        <v>0</v>
      </c>
      <c r="AW769" t="s">
        <v>4606</v>
      </c>
      <c r="AX769" t="s">
        <v>150</v>
      </c>
      <c r="AY769">
        <v>99</v>
      </c>
      <c r="AZ769">
        <v>7</v>
      </c>
      <c r="BA769">
        <v>5</v>
      </c>
      <c r="BB769">
        <v>0</v>
      </c>
      <c r="BC769">
        <v>0.58330000000000004</v>
      </c>
      <c r="BD769">
        <v>479</v>
      </c>
      <c r="BE769">
        <v>489</v>
      </c>
      <c r="BF769">
        <v>43</v>
      </c>
      <c r="BG769">
        <v>31</v>
      </c>
      <c r="BH769">
        <v>29</v>
      </c>
      <c r="BI769">
        <v>0</v>
      </c>
      <c r="BJ769" t="s">
        <v>4607</v>
      </c>
      <c r="BK769">
        <v>0</v>
      </c>
      <c r="BL769">
        <v>0</v>
      </c>
      <c r="BM769">
        <v>0</v>
      </c>
      <c r="BN769">
        <v>0</v>
      </c>
      <c r="BP769">
        <v>0</v>
      </c>
      <c r="BQ769">
        <v>0</v>
      </c>
      <c r="BR769">
        <v>0</v>
      </c>
      <c r="BT769">
        <v>0</v>
      </c>
      <c r="BU769">
        <v>0</v>
      </c>
      <c r="BV769">
        <v>0</v>
      </c>
      <c r="BX769">
        <v>0.51629999999999998</v>
      </c>
      <c r="BY769">
        <v>0.51670000000000005</v>
      </c>
      <c r="BZ769">
        <v>1</v>
      </c>
      <c r="CA769">
        <v>1</v>
      </c>
      <c r="CB769">
        <v>1967</v>
      </c>
      <c r="CC769" t="s">
        <v>480</v>
      </c>
      <c r="CE769">
        <v>0</v>
      </c>
      <c r="CF769" t="s">
        <v>593</v>
      </c>
      <c r="CG769">
        <v>1990</v>
      </c>
      <c r="CH769" t="s">
        <v>1090</v>
      </c>
      <c r="CI769">
        <v>38</v>
      </c>
      <c r="CJ769">
        <v>15</v>
      </c>
      <c r="CK769">
        <v>23.120889999999999</v>
      </c>
      <c r="CL769">
        <v>0</v>
      </c>
      <c r="CM769">
        <v>0</v>
      </c>
      <c r="CN769">
        <v>0</v>
      </c>
      <c r="CO769">
        <v>1</v>
      </c>
      <c r="CP769">
        <v>0</v>
      </c>
      <c r="CQ769">
        <v>0</v>
      </c>
      <c r="CR769">
        <v>1</v>
      </c>
    </row>
    <row r="770" spans="1:96" x14ac:dyDescent="0.3">
      <c r="A770">
        <v>2005</v>
      </c>
      <c r="B770" t="s">
        <v>86</v>
      </c>
      <c r="C770" t="s">
        <v>4608</v>
      </c>
      <c r="D770" t="s">
        <v>4609</v>
      </c>
      <c r="E770" t="s">
        <v>550</v>
      </c>
      <c r="F770">
        <v>32.301349999999999</v>
      </c>
      <c r="G770">
        <v>30.97973</v>
      </c>
      <c r="H770">
        <v>34.021169999999998</v>
      </c>
      <c r="I770">
        <v>0.50180000000000002</v>
      </c>
      <c r="J770">
        <v>5.8599999999999999E-2</v>
      </c>
      <c r="K770">
        <v>0.1168</v>
      </c>
      <c r="L770">
        <v>0.19450000000000001</v>
      </c>
      <c r="M770">
        <v>38129.57</v>
      </c>
      <c r="N770">
        <v>155481.70000000001</v>
      </c>
      <c r="O770">
        <v>0.89700000000000002</v>
      </c>
      <c r="P770">
        <v>0.3841</v>
      </c>
      <c r="Q770">
        <v>0.15720000000000001</v>
      </c>
      <c r="R770">
        <v>8.5399999999999991</v>
      </c>
      <c r="S770" t="s">
        <v>558</v>
      </c>
      <c r="T770">
        <v>3</v>
      </c>
      <c r="U770">
        <v>76</v>
      </c>
      <c r="V770">
        <v>210</v>
      </c>
      <c r="W770">
        <v>4.8</v>
      </c>
      <c r="X770" t="s">
        <v>671</v>
      </c>
      <c r="Y770" t="s">
        <v>4610</v>
      </c>
      <c r="Z770">
        <v>36</v>
      </c>
      <c r="AA770" t="s">
        <v>474</v>
      </c>
      <c r="AD770">
        <v>3</v>
      </c>
      <c r="AE770" t="s">
        <v>475</v>
      </c>
      <c r="AF770" t="s">
        <v>475</v>
      </c>
      <c r="AH770">
        <v>1</v>
      </c>
      <c r="AI770">
        <v>1</v>
      </c>
      <c r="AJ770" t="s">
        <v>490</v>
      </c>
      <c r="AK770">
        <v>92008</v>
      </c>
      <c r="AL770">
        <v>861</v>
      </c>
      <c r="AM770">
        <v>552</v>
      </c>
      <c r="AN770">
        <v>26</v>
      </c>
      <c r="AO770">
        <v>5970</v>
      </c>
      <c r="AP770">
        <v>38</v>
      </c>
      <c r="AQ770">
        <v>954</v>
      </c>
      <c r="AR770">
        <v>5657</v>
      </c>
      <c r="AS770">
        <v>165.83</v>
      </c>
      <c r="AT770" t="s">
        <v>4611</v>
      </c>
      <c r="AU770">
        <v>5</v>
      </c>
      <c r="AV770">
        <v>0</v>
      </c>
      <c r="AW770" t="s">
        <v>4612</v>
      </c>
      <c r="AX770" t="s">
        <v>882</v>
      </c>
      <c r="AY770">
        <v>102</v>
      </c>
      <c r="AZ770">
        <v>7</v>
      </c>
      <c r="BA770">
        <v>5</v>
      </c>
      <c r="BB770">
        <v>0</v>
      </c>
      <c r="BC770">
        <v>0.58330000000000004</v>
      </c>
      <c r="BD770">
        <v>447</v>
      </c>
      <c r="BE770">
        <v>493</v>
      </c>
      <c r="BF770">
        <v>47</v>
      </c>
      <c r="BG770">
        <v>39</v>
      </c>
      <c r="BH770">
        <v>22</v>
      </c>
      <c r="BI770">
        <v>0</v>
      </c>
      <c r="BJ770" t="s">
        <v>3032</v>
      </c>
      <c r="BK770">
        <v>4</v>
      </c>
      <c r="BL770">
        <v>7</v>
      </c>
      <c r="BM770">
        <v>5</v>
      </c>
      <c r="BN770">
        <v>0</v>
      </c>
      <c r="BO770">
        <v>0.58330000000000004</v>
      </c>
      <c r="BP770">
        <v>23</v>
      </c>
      <c r="BQ770">
        <v>24</v>
      </c>
      <c r="BR770">
        <v>0</v>
      </c>
      <c r="BS770">
        <v>0.4894</v>
      </c>
      <c r="BT770">
        <v>23</v>
      </c>
      <c r="BU770">
        <v>24</v>
      </c>
      <c r="BV770">
        <v>0</v>
      </c>
      <c r="BW770">
        <v>0.4894</v>
      </c>
      <c r="BX770">
        <v>0.50049999999999994</v>
      </c>
      <c r="BY770">
        <v>0.63929999999999998</v>
      </c>
      <c r="BZ770">
        <v>0</v>
      </c>
      <c r="CA770">
        <v>0</v>
      </c>
      <c r="CB770">
        <v>1953</v>
      </c>
      <c r="CC770" t="s">
        <v>480</v>
      </c>
      <c r="CE770">
        <v>0</v>
      </c>
      <c r="CF770" t="s">
        <v>3033</v>
      </c>
      <c r="CG770">
        <v>1975</v>
      </c>
      <c r="CH770" t="s">
        <v>92</v>
      </c>
      <c r="CI770">
        <v>52</v>
      </c>
      <c r="CJ770">
        <v>30</v>
      </c>
      <c r="CK770">
        <v>25.55921</v>
      </c>
      <c r="CL770">
        <v>0</v>
      </c>
      <c r="CM770">
        <v>0</v>
      </c>
      <c r="CN770">
        <v>0</v>
      </c>
      <c r="CO770">
        <v>1</v>
      </c>
      <c r="CP770">
        <v>0</v>
      </c>
      <c r="CQ770">
        <v>0</v>
      </c>
      <c r="CR770">
        <v>1</v>
      </c>
    </row>
    <row r="771" spans="1:96" x14ac:dyDescent="0.3">
      <c r="A771">
        <v>2005</v>
      </c>
      <c r="B771" t="s">
        <v>885</v>
      </c>
      <c r="C771" t="s">
        <v>3849</v>
      </c>
      <c r="D771" t="s">
        <v>4613</v>
      </c>
      <c r="E771" t="s">
        <v>774</v>
      </c>
      <c r="F771">
        <v>39.9</v>
      </c>
      <c r="G771">
        <v>38.799999999999997</v>
      </c>
      <c r="H771">
        <v>41.3</v>
      </c>
      <c r="I771">
        <v>0.49709999999999999</v>
      </c>
      <c r="J771">
        <v>8.4900000000000003E-2</v>
      </c>
      <c r="K771">
        <v>0.17230000000000001</v>
      </c>
      <c r="L771">
        <v>0.27850000000000003</v>
      </c>
      <c r="M771">
        <v>30687</v>
      </c>
      <c r="N771">
        <v>66700</v>
      </c>
      <c r="O771">
        <v>0.76449999999999996</v>
      </c>
      <c r="P771">
        <v>8.9399999999999993E-2</v>
      </c>
      <c r="Q771">
        <v>2.3599999999999999E-2</v>
      </c>
      <c r="R771">
        <v>0.86</v>
      </c>
      <c r="S771" t="s">
        <v>539</v>
      </c>
      <c r="T771">
        <v>2</v>
      </c>
      <c r="U771">
        <v>76</v>
      </c>
      <c r="V771">
        <v>220</v>
      </c>
      <c r="W771">
        <v>4.5999999999999996</v>
      </c>
      <c r="X771" t="s">
        <v>3850</v>
      </c>
      <c r="Y771" t="s">
        <v>844</v>
      </c>
      <c r="AA771" t="s">
        <v>512</v>
      </c>
      <c r="AB771">
        <v>550</v>
      </c>
      <c r="AC771">
        <v>12</v>
      </c>
      <c r="AD771">
        <v>2.8</v>
      </c>
      <c r="AE771" t="s">
        <v>475</v>
      </c>
      <c r="AF771" t="s">
        <v>475</v>
      </c>
      <c r="AH771">
        <v>0</v>
      </c>
      <c r="AI771">
        <v>0</v>
      </c>
      <c r="AJ771" t="s">
        <v>490</v>
      </c>
      <c r="AK771">
        <v>15681</v>
      </c>
      <c r="AL771">
        <v>738</v>
      </c>
      <c r="AM771">
        <v>444</v>
      </c>
      <c r="AN771">
        <v>16</v>
      </c>
      <c r="AO771">
        <v>5742</v>
      </c>
      <c r="AP771">
        <v>43</v>
      </c>
      <c r="AQ771">
        <v>928</v>
      </c>
      <c r="AR771">
        <v>6361</v>
      </c>
      <c r="AS771">
        <v>140.05000000000001</v>
      </c>
      <c r="AT771" t="s">
        <v>3851</v>
      </c>
      <c r="AU771">
        <v>4</v>
      </c>
      <c r="AV771">
        <v>0</v>
      </c>
      <c r="AW771" t="s">
        <v>4614</v>
      </c>
      <c r="AY771">
        <v>110</v>
      </c>
      <c r="AZ771">
        <v>4</v>
      </c>
      <c r="BA771">
        <v>7</v>
      </c>
      <c r="BB771">
        <v>0</v>
      </c>
      <c r="BC771">
        <v>0.36359999999999998</v>
      </c>
      <c r="BD771">
        <v>734</v>
      </c>
      <c r="BE771">
        <v>318</v>
      </c>
      <c r="BF771">
        <v>39</v>
      </c>
      <c r="BG771">
        <v>26</v>
      </c>
      <c r="BH771">
        <v>33</v>
      </c>
      <c r="BI771">
        <v>0</v>
      </c>
      <c r="BJ771" t="s">
        <v>891</v>
      </c>
      <c r="BK771">
        <v>39</v>
      </c>
      <c r="BL771">
        <v>4</v>
      </c>
      <c r="BM771">
        <v>7</v>
      </c>
      <c r="BN771">
        <v>0</v>
      </c>
      <c r="BO771">
        <v>0.36359999999999998</v>
      </c>
      <c r="BP771">
        <v>343</v>
      </c>
      <c r="BQ771">
        <v>116</v>
      </c>
      <c r="BR771">
        <v>3</v>
      </c>
      <c r="BS771">
        <v>0.74570000000000003</v>
      </c>
      <c r="BT771">
        <v>26</v>
      </c>
      <c r="BU771">
        <v>33</v>
      </c>
      <c r="BV771">
        <v>0</v>
      </c>
      <c r="BW771">
        <v>0.44069999999999998</v>
      </c>
      <c r="BX771">
        <v>0.70850000000000002</v>
      </c>
      <c r="BY771">
        <v>0.44069999999999998</v>
      </c>
      <c r="BZ771">
        <v>0</v>
      </c>
      <c r="CA771">
        <v>0</v>
      </c>
      <c r="CB771">
        <v>1926</v>
      </c>
      <c r="CC771" t="s">
        <v>480</v>
      </c>
      <c r="CE771">
        <v>0</v>
      </c>
      <c r="CF771" t="s">
        <v>593</v>
      </c>
      <c r="CG771">
        <v>1950</v>
      </c>
      <c r="CH771" t="s">
        <v>892</v>
      </c>
      <c r="CI771">
        <v>79</v>
      </c>
      <c r="CJ771">
        <v>55</v>
      </c>
      <c r="CK771">
        <v>26.776319999999998</v>
      </c>
      <c r="CL771">
        <v>0</v>
      </c>
      <c r="CM771">
        <v>1</v>
      </c>
      <c r="CN771">
        <v>0</v>
      </c>
      <c r="CO771">
        <v>0</v>
      </c>
      <c r="CP771">
        <v>1</v>
      </c>
      <c r="CQ771">
        <v>1</v>
      </c>
      <c r="CR771">
        <v>1</v>
      </c>
    </row>
    <row r="772" spans="1:96" x14ac:dyDescent="0.3">
      <c r="A772">
        <v>2005</v>
      </c>
      <c r="B772" t="s">
        <v>899</v>
      </c>
      <c r="C772" t="s">
        <v>4615</v>
      </c>
      <c r="D772" t="s">
        <v>108</v>
      </c>
      <c r="E772" t="s">
        <v>774</v>
      </c>
      <c r="F772">
        <v>38.769089999999998</v>
      </c>
      <c r="G772">
        <v>36.981529999999999</v>
      </c>
      <c r="H772">
        <v>40.358370000000001</v>
      </c>
      <c r="I772">
        <v>0.47760000000000002</v>
      </c>
      <c r="J772">
        <v>8.77E-2</v>
      </c>
      <c r="K772">
        <v>0.1754</v>
      </c>
      <c r="L772">
        <v>0.26550000000000001</v>
      </c>
      <c r="M772">
        <v>37022.82</v>
      </c>
      <c r="N772">
        <v>88651.29</v>
      </c>
      <c r="O772">
        <v>0.84689999999999999</v>
      </c>
      <c r="P772">
        <v>0.25869999999999999</v>
      </c>
      <c r="Q772">
        <v>0.09</v>
      </c>
      <c r="R772">
        <v>0</v>
      </c>
      <c r="S772" t="s">
        <v>539</v>
      </c>
      <c r="T772">
        <v>3</v>
      </c>
      <c r="U772">
        <v>76</v>
      </c>
      <c r="V772">
        <v>190</v>
      </c>
      <c r="W772">
        <v>4.68</v>
      </c>
      <c r="X772" t="s">
        <v>3056</v>
      </c>
      <c r="Y772" t="s">
        <v>4616</v>
      </c>
      <c r="Z772">
        <v>32</v>
      </c>
      <c r="AA772" t="s">
        <v>474</v>
      </c>
      <c r="AD772">
        <v>2.7</v>
      </c>
      <c r="AE772" t="s">
        <v>475</v>
      </c>
      <c r="AF772" t="s">
        <v>475</v>
      </c>
      <c r="AH772">
        <v>0</v>
      </c>
      <c r="AI772">
        <v>0</v>
      </c>
      <c r="AJ772" t="s">
        <v>476</v>
      </c>
      <c r="AK772">
        <v>15226</v>
      </c>
      <c r="AL772">
        <v>681</v>
      </c>
      <c r="AM772">
        <v>418</v>
      </c>
      <c r="AN772">
        <v>18</v>
      </c>
      <c r="AO772">
        <v>5252</v>
      </c>
      <c r="AP772">
        <v>32</v>
      </c>
      <c r="AQ772">
        <v>755</v>
      </c>
      <c r="AR772">
        <v>5064</v>
      </c>
      <c r="AS772">
        <v>164.13</v>
      </c>
      <c r="AT772" t="s">
        <v>4617</v>
      </c>
      <c r="AU772">
        <v>5</v>
      </c>
      <c r="AV772">
        <v>0</v>
      </c>
      <c r="AW772" t="s">
        <v>4618</v>
      </c>
      <c r="AY772">
        <v>106</v>
      </c>
      <c r="AZ772">
        <v>8</v>
      </c>
      <c r="BA772">
        <v>4</v>
      </c>
      <c r="BB772">
        <v>0</v>
      </c>
      <c r="BC772">
        <v>0.66669999999999996</v>
      </c>
      <c r="BD772">
        <v>594</v>
      </c>
      <c r="BE772">
        <v>422</v>
      </c>
      <c r="BF772">
        <v>40</v>
      </c>
      <c r="BG772">
        <v>39</v>
      </c>
      <c r="BH772">
        <v>23</v>
      </c>
      <c r="BI772">
        <v>0</v>
      </c>
      <c r="BJ772" t="s">
        <v>4619</v>
      </c>
      <c r="BK772">
        <v>0</v>
      </c>
      <c r="BL772">
        <v>0</v>
      </c>
      <c r="BM772">
        <v>0</v>
      </c>
      <c r="BN772">
        <v>0</v>
      </c>
      <c r="BP772">
        <v>0</v>
      </c>
      <c r="BQ772">
        <v>0</v>
      </c>
      <c r="BR772">
        <v>0</v>
      </c>
      <c r="BT772">
        <v>0</v>
      </c>
      <c r="BU772">
        <v>0</v>
      </c>
      <c r="BV772">
        <v>0</v>
      </c>
      <c r="BX772">
        <v>0.60040000000000004</v>
      </c>
      <c r="BY772">
        <v>0.629</v>
      </c>
      <c r="BZ772">
        <v>1</v>
      </c>
      <c r="CA772">
        <v>1</v>
      </c>
      <c r="CB772">
        <v>1952</v>
      </c>
      <c r="CC772" t="s">
        <v>480</v>
      </c>
      <c r="CD772" t="s">
        <v>2359</v>
      </c>
      <c r="CE772">
        <v>1</v>
      </c>
      <c r="CF772" t="s">
        <v>1344</v>
      </c>
      <c r="CG772">
        <v>1975</v>
      </c>
      <c r="CH772" t="s">
        <v>899</v>
      </c>
      <c r="CI772">
        <v>53</v>
      </c>
      <c r="CJ772">
        <v>30</v>
      </c>
      <c r="CK772">
        <v>23.125</v>
      </c>
      <c r="CL772">
        <v>0</v>
      </c>
      <c r="CM772">
        <v>0</v>
      </c>
      <c r="CN772">
        <v>1</v>
      </c>
      <c r="CO772">
        <v>1</v>
      </c>
      <c r="CP772">
        <v>0</v>
      </c>
      <c r="CQ772">
        <v>1</v>
      </c>
      <c r="CR772">
        <v>1</v>
      </c>
    </row>
    <row r="773" spans="1:96" x14ac:dyDescent="0.3">
      <c r="A773">
        <v>2005</v>
      </c>
      <c r="B773" t="s">
        <v>899</v>
      </c>
      <c r="C773" t="s">
        <v>4620</v>
      </c>
      <c r="D773" t="s">
        <v>108</v>
      </c>
      <c r="E773" t="s">
        <v>774</v>
      </c>
      <c r="F773">
        <v>38.769089999999998</v>
      </c>
      <c r="G773">
        <v>36.981529999999999</v>
      </c>
      <c r="H773">
        <v>40.358370000000001</v>
      </c>
      <c r="I773">
        <v>0.47760000000000002</v>
      </c>
      <c r="J773">
        <v>8.77E-2</v>
      </c>
      <c r="K773">
        <v>0.1754</v>
      </c>
      <c r="L773">
        <v>0.26550000000000001</v>
      </c>
      <c r="M773">
        <v>37022.82</v>
      </c>
      <c r="N773">
        <v>88651.29</v>
      </c>
      <c r="O773">
        <v>0.84689999999999999</v>
      </c>
      <c r="P773">
        <v>0.25869999999999999</v>
      </c>
      <c r="Q773">
        <v>0.09</v>
      </c>
      <c r="R773">
        <v>0</v>
      </c>
      <c r="S773" t="s">
        <v>539</v>
      </c>
      <c r="T773">
        <v>2</v>
      </c>
      <c r="U773">
        <v>74</v>
      </c>
      <c r="V773">
        <v>193</v>
      </c>
      <c r="W773">
        <v>4.58</v>
      </c>
      <c r="X773" t="s">
        <v>719</v>
      </c>
      <c r="Y773" t="s">
        <v>4621</v>
      </c>
      <c r="Z773">
        <v>36</v>
      </c>
      <c r="AA773" t="s">
        <v>474</v>
      </c>
      <c r="AD773">
        <v>2.9</v>
      </c>
      <c r="AE773" t="s">
        <v>475</v>
      </c>
      <c r="AF773" t="s">
        <v>475</v>
      </c>
      <c r="AG773" t="s">
        <v>527</v>
      </c>
      <c r="AH773">
        <v>0</v>
      </c>
      <c r="AI773">
        <v>0</v>
      </c>
      <c r="AJ773" t="s">
        <v>476</v>
      </c>
      <c r="AK773">
        <v>15213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1</v>
      </c>
      <c r="AR773">
        <v>3</v>
      </c>
      <c r="AS773">
        <v>0</v>
      </c>
      <c r="AT773" t="s">
        <v>4622</v>
      </c>
      <c r="AU773">
        <v>5</v>
      </c>
      <c r="AV773">
        <v>1</v>
      </c>
      <c r="AW773" t="s">
        <v>1350</v>
      </c>
      <c r="AY773">
        <v>106</v>
      </c>
      <c r="AZ773">
        <v>8</v>
      </c>
      <c r="BA773">
        <v>4</v>
      </c>
      <c r="BB773">
        <v>0</v>
      </c>
      <c r="BC773">
        <v>0.66669999999999996</v>
      </c>
      <c r="BD773">
        <v>594</v>
      </c>
      <c r="BE773">
        <v>422</v>
      </c>
      <c r="BF773">
        <v>40</v>
      </c>
      <c r="BG773">
        <v>39</v>
      </c>
      <c r="BH773">
        <v>23</v>
      </c>
      <c r="BI773">
        <v>0</v>
      </c>
      <c r="BJ773" t="s">
        <v>4619</v>
      </c>
      <c r="BK773">
        <v>0</v>
      </c>
      <c r="BL773">
        <v>0</v>
      </c>
      <c r="BM773">
        <v>0</v>
      </c>
      <c r="BN773">
        <v>0</v>
      </c>
      <c r="BP773">
        <v>0</v>
      </c>
      <c r="BQ773">
        <v>0</v>
      </c>
      <c r="BR773">
        <v>0</v>
      </c>
      <c r="BT773">
        <v>0</v>
      </c>
      <c r="BU773">
        <v>0</v>
      </c>
      <c r="BV773">
        <v>0</v>
      </c>
      <c r="BX773">
        <v>0.60040000000000004</v>
      </c>
      <c r="BY773">
        <v>0.629</v>
      </c>
      <c r="BZ773">
        <v>1</v>
      </c>
      <c r="CA773">
        <v>1</v>
      </c>
      <c r="CB773">
        <v>1952</v>
      </c>
      <c r="CC773" t="s">
        <v>480</v>
      </c>
      <c r="CD773" t="s">
        <v>2359</v>
      </c>
      <c r="CE773">
        <v>1</v>
      </c>
      <c r="CF773" t="s">
        <v>1344</v>
      </c>
      <c r="CG773">
        <v>1975</v>
      </c>
      <c r="CH773" t="s">
        <v>899</v>
      </c>
      <c r="CI773">
        <v>53</v>
      </c>
      <c r="CJ773">
        <v>30</v>
      </c>
      <c r="CK773">
        <v>24.77703</v>
      </c>
      <c r="CL773">
        <v>0</v>
      </c>
      <c r="CM773">
        <v>0</v>
      </c>
      <c r="CN773">
        <v>1</v>
      </c>
      <c r="CO773">
        <v>0</v>
      </c>
      <c r="CP773">
        <v>0</v>
      </c>
      <c r="CQ773">
        <v>0</v>
      </c>
      <c r="CR773">
        <v>0</v>
      </c>
    </row>
    <row r="774" spans="1:96" x14ac:dyDescent="0.3">
      <c r="A774">
        <v>2005</v>
      </c>
      <c r="B774" t="s">
        <v>771</v>
      </c>
      <c r="C774" t="s">
        <v>4623</v>
      </c>
      <c r="D774" t="s">
        <v>4624</v>
      </c>
      <c r="E774" t="s">
        <v>2292</v>
      </c>
      <c r="F774">
        <v>37.72222</v>
      </c>
      <c r="G774">
        <v>35.977780000000003</v>
      </c>
      <c r="H774">
        <v>41.111109999999996</v>
      </c>
      <c r="I774">
        <v>0.4924</v>
      </c>
      <c r="J774">
        <v>8.6999999999999994E-2</v>
      </c>
      <c r="K774">
        <v>0.1633</v>
      </c>
      <c r="L774">
        <v>0.25030000000000002</v>
      </c>
      <c r="M774">
        <v>40149.11</v>
      </c>
      <c r="N774">
        <v>86747.18</v>
      </c>
      <c r="O774">
        <v>0.81799999999999995</v>
      </c>
      <c r="P774">
        <v>0.17910000000000001</v>
      </c>
      <c r="Q774">
        <v>5.7500000000000002E-2</v>
      </c>
      <c r="R774">
        <v>1.76</v>
      </c>
      <c r="S774" t="s">
        <v>486</v>
      </c>
      <c r="T774">
        <v>3</v>
      </c>
      <c r="U774">
        <v>76</v>
      </c>
      <c r="V774">
        <v>200</v>
      </c>
      <c r="W774">
        <v>4.63</v>
      </c>
      <c r="X774" t="s">
        <v>1305</v>
      </c>
      <c r="Y774" t="s">
        <v>1021</v>
      </c>
      <c r="Z774">
        <v>22</v>
      </c>
      <c r="AA774" t="s">
        <v>474</v>
      </c>
      <c r="AD774">
        <v>3.5</v>
      </c>
      <c r="AE774" t="s">
        <v>475</v>
      </c>
      <c r="AF774" t="s">
        <v>475</v>
      </c>
      <c r="AH774">
        <v>0</v>
      </c>
      <c r="AI774">
        <v>0</v>
      </c>
      <c r="AJ774" t="s">
        <v>490</v>
      </c>
      <c r="AK774">
        <v>47715</v>
      </c>
      <c r="AL774">
        <v>482</v>
      </c>
      <c r="AM774">
        <v>294</v>
      </c>
      <c r="AN774">
        <v>15</v>
      </c>
      <c r="AO774">
        <v>3326</v>
      </c>
      <c r="AP774">
        <v>24</v>
      </c>
      <c r="AQ774">
        <v>581</v>
      </c>
      <c r="AR774">
        <v>3621</v>
      </c>
      <c r="AS774">
        <v>151.18</v>
      </c>
      <c r="AT774" t="s">
        <v>4625</v>
      </c>
      <c r="AU774">
        <v>5</v>
      </c>
      <c r="AV774">
        <v>0</v>
      </c>
      <c r="AW774" t="s">
        <v>4626</v>
      </c>
      <c r="AY774">
        <v>113</v>
      </c>
      <c r="AZ774">
        <v>7</v>
      </c>
      <c r="BA774">
        <v>5</v>
      </c>
      <c r="BB774">
        <v>0</v>
      </c>
      <c r="BC774">
        <v>0.58330000000000004</v>
      </c>
      <c r="BD774">
        <v>532</v>
      </c>
      <c r="BE774">
        <v>456</v>
      </c>
      <c r="BF774">
        <v>46</v>
      </c>
      <c r="BG774">
        <v>37</v>
      </c>
      <c r="BH774">
        <v>25</v>
      </c>
      <c r="BI774">
        <v>0</v>
      </c>
      <c r="BJ774" t="s">
        <v>912</v>
      </c>
      <c r="BK774">
        <v>14</v>
      </c>
      <c r="BL774">
        <v>7</v>
      </c>
      <c r="BM774">
        <v>5</v>
      </c>
      <c r="BN774">
        <v>0</v>
      </c>
      <c r="BO774">
        <v>0.58330000000000004</v>
      </c>
      <c r="BP774">
        <v>101</v>
      </c>
      <c r="BQ774">
        <v>67</v>
      </c>
      <c r="BR774">
        <v>1</v>
      </c>
      <c r="BS774">
        <v>0.60060000000000002</v>
      </c>
      <c r="BT774">
        <v>37</v>
      </c>
      <c r="BU774">
        <v>25</v>
      </c>
      <c r="BV774">
        <v>0</v>
      </c>
      <c r="BW774">
        <v>0.5968</v>
      </c>
      <c r="BX774">
        <v>0.55900000000000005</v>
      </c>
      <c r="BY774">
        <v>0.5968</v>
      </c>
      <c r="BZ774">
        <v>0</v>
      </c>
      <c r="CA774">
        <v>0</v>
      </c>
      <c r="CB774">
        <v>1942</v>
      </c>
      <c r="CC774" t="s">
        <v>480</v>
      </c>
      <c r="CE774">
        <v>0</v>
      </c>
      <c r="CF774" t="s">
        <v>913</v>
      </c>
      <c r="CG774">
        <v>1989</v>
      </c>
      <c r="CH774" t="s">
        <v>884</v>
      </c>
      <c r="CI774">
        <v>63</v>
      </c>
      <c r="CJ774">
        <v>16</v>
      </c>
      <c r="CK774">
        <v>24.342110000000002</v>
      </c>
      <c r="CL774">
        <v>0</v>
      </c>
      <c r="CM774">
        <v>0</v>
      </c>
      <c r="CN774">
        <v>0</v>
      </c>
      <c r="CO774">
        <v>0</v>
      </c>
      <c r="CP774">
        <v>1</v>
      </c>
      <c r="CQ774">
        <v>0</v>
      </c>
      <c r="CR774">
        <v>1</v>
      </c>
    </row>
    <row r="775" spans="1:96" x14ac:dyDescent="0.3">
      <c r="A775">
        <v>2005</v>
      </c>
      <c r="B775" t="s">
        <v>1437</v>
      </c>
      <c r="C775" t="s">
        <v>4627</v>
      </c>
      <c r="D775" t="s">
        <v>1106</v>
      </c>
      <c r="E775" t="s">
        <v>662</v>
      </c>
      <c r="F775">
        <v>33.54345</v>
      </c>
      <c r="G775">
        <v>31.923210000000001</v>
      </c>
      <c r="H775">
        <v>35.03839</v>
      </c>
      <c r="I775">
        <v>0.46839999999999998</v>
      </c>
      <c r="J775">
        <v>4.4900000000000002E-2</v>
      </c>
      <c r="K775">
        <v>8.9099999999999999E-2</v>
      </c>
      <c r="L775">
        <v>0.1605</v>
      </c>
      <c r="M775">
        <v>49736.15</v>
      </c>
      <c r="N775">
        <v>139019.9</v>
      </c>
      <c r="O775">
        <v>0.85709999999999997</v>
      </c>
      <c r="P775">
        <v>0.31009999999999999</v>
      </c>
      <c r="Q775">
        <v>0.1021</v>
      </c>
      <c r="S775" t="s">
        <v>569</v>
      </c>
      <c r="T775">
        <v>2</v>
      </c>
      <c r="U775">
        <v>74.5</v>
      </c>
      <c r="V775">
        <v>178</v>
      </c>
      <c r="W775">
        <v>4.7699999999999996</v>
      </c>
      <c r="X775" t="s">
        <v>540</v>
      </c>
      <c r="Y775" t="s">
        <v>4628</v>
      </c>
      <c r="Z775">
        <v>53</v>
      </c>
      <c r="AA775" t="s">
        <v>512</v>
      </c>
      <c r="AB775">
        <v>1020</v>
      </c>
      <c r="AD775">
        <v>3</v>
      </c>
      <c r="AE775" t="s">
        <v>475</v>
      </c>
      <c r="AF775" t="s">
        <v>475</v>
      </c>
      <c r="AH775">
        <v>0</v>
      </c>
      <c r="AI775">
        <v>0</v>
      </c>
      <c r="AJ775" t="s">
        <v>490</v>
      </c>
      <c r="AK775">
        <v>30034</v>
      </c>
      <c r="AL775">
        <v>1264</v>
      </c>
      <c r="AM775">
        <v>784</v>
      </c>
      <c r="AN775">
        <v>34</v>
      </c>
      <c r="AO775">
        <v>8969</v>
      </c>
      <c r="AP775">
        <v>61</v>
      </c>
      <c r="AQ775">
        <v>1684</v>
      </c>
      <c r="AR775">
        <v>10375</v>
      </c>
      <c r="AS775">
        <v>169.23</v>
      </c>
      <c r="AT775" t="s">
        <v>4629</v>
      </c>
      <c r="AU775">
        <v>4</v>
      </c>
      <c r="AV775">
        <v>0</v>
      </c>
      <c r="AW775" t="s">
        <v>4630</v>
      </c>
      <c r="CK775">
        <v>22.545649999999998</v>
      </c>
      <c r="CL775">
        <v>0</v>
      </c>
      <c r="CM775">
        <v>1</v>
      </c>
      <c r="CN775">
        <v>0</v>
      </c>
      <c r="CO775">
        <v>0</v>
      </c>
      <c r="CP775">
        <v>1</v>
      </c>
      <c r="CQ775">
        <v>1</v>
      </c>
      <c r="CR775">
        <v>1</v>
      </c>
    </row>
    <row r="776" spans="1:96" x14ac:dyDescent="0.3">
      <c r="A776">
        <v>2005</v>
      </c>
      <c r="B776" t="s">
        <v>1437</v>
      </c>
      <c r="C776" t="s">
        <v>4631</v>
      </c>
      <c r="D776" t="s">
        <v>4632</v>
      </c>
      <c r="E776" t="s">
        <v>1256</v>
      </c>
      <c r="F776">
        <v>35.988460000000003</v>
      </c>
      <c r="G776">
        <v>35.413080000000001</v>
      </c>
      <c r="H776">
        <v>36.603850000000001</v>
      </c>
      <c r="I776">
        <v>0.502</v>
      </c>
      <c r="J776">
        <v>3.7999999999999999E-2</v>
      </c>
      <c r="K776">
        <v>9.0999999999999998E-2</v>
      </c>
      <c r="L776">
        <v>0.1842</v>
      </c>
      <c r="M776">
        <v>50437.07</v>
      </c>
      <c r="N776">
        <v>120757.7</v>
      </c>
      <c r="O776">
        <v>0.80200000000000005</v>
      </c>
      <c r="P776">
        <v>0.1721</v>
      </c>
      <c r="Q776">
        <v>3.7600000000000001E-2</v>
      </c>
      <c r="S776" t="s">
        <v>569</v>
      </c>
      <c r="T776">
        <v>1</v>
      </c>
      <c r="U776">
        <v>76</v>
      </c>
      <c r="V776">
        <v>210</v>
      </c>
      <c r="W776">
        <v>4.9000000000000004</v>
      </c>
      <c r="X776" t="s">
        <v>4633</v>
      </c>
      <c r="Y776" t="s">
        <v>2093</v>
      </c>
      <c r="Z776">
        <v>30</v>
      </c>
      <c r="AA776" t="s">
        <v>474</v>
      </c>
      <c r="AE776" t="s">
        <v>475</v>
      </c>
      <c r="AF776" t="s">
        <v>473</v>
      </c>
      <c r="AH776">
        <v>1</v>
      </c>
      <c r="AI776">
        <v>1</v>
      </c>
      <c r="AL776">
        <v>924</v>
      </c>
      <c r="AM776">
        <v>576</v>
      </c>
      <c r="AN776">
        <v>16</v>
      </c>
      <c r="AO776">
        <v>6902</v>
      </c>
      <c r="AP776">
        <v>43</v>
      </c>
      <c r="AQ776">
        <v>1020</v>
      </c>
      <c r="AR776">
        <v>6925</v>
      </c>
      <c r="AS776">
        <v>230.07</v>
      </c>
      <c r="AT776" t="s">
        <v>4634</v>
      </c>
      <c r="AU776">
        <v>4</v>
      </c>
      <c r="AV776">
        <v>0</v>
      </c>
      <c r="AW776" t="s">
        <v>4635</v>
      </c>
      <c r="AX776" t="s">
        <v>112</v>
      </c>
      <c r="CK776">
        <v>25.55921</v>
      </c>
      <c r="CL776">
        <v>1</v>
      </c>
      <c r="CM776">
        <v>0</v>
      </c>
      <c r="CN776">
        <v>0</v>
      </c>
      <c r="CO776">
        <v>1</v>
      </c>
      <c r="CP776">
        <v>0</v>
      </c>
      <c r="CQ776">
        <v>0</v>
      </c>
      <c r="CR776">
        <v>1</v>
      </c>
    </row>
    <row r="777" spans="1:96" x14ac:dyDescent="0.3">
      <c r="A777">
        <v>2005</v>
      </c>
      <c r="B777" t="s">
        <v>914</v>
      </c>
      <c r="C777" t="s">
        <v>4636</v>
      </c>
      <c r="D777" t="s">
        <v>4637</v>
      </c>
      <c r="E777" t="s">
        <v>586</v>
      </c>
      <c r="F777">
        <v>40.9</v>
      </c>
      <c r="G777">
        <v>39.700000000000003</v>
      </c>
      <c r="H777">
        <v>41.8</v>
      </c>
      <c r="I777">
        <v>0.48159999999999997</v>
      </c>
      <c r="J777">
        <v>7.4499999999999997E-2</v>
      </c>
      <c r="K777">
        <v>0.1515</v>
      </c>
      <c r="L777">
        <v>0.25430000000000003</v>
      </c>
      <c r="M777">
        <v>90931</v>
      </c>
      <c r="N777">
        <v>403600</v>
      </c>
      <c r="O777">
        <v>0.93540000000000001</v>
      </c>
      <c r="P777">
        <v>0.52290000000000003</v>
      </c>
      <c r="Q777">
        <v>0.2351</v>
      </c>
      <c r="R777">
        <v>0.39</v>
      </c>
      <c r="S777" t="s">
        <v>539</v>
      </c>
      <c r="T777">
        <v>2</v>
      </c>
      <c r="U777">
        <v>73.5</v>
      </c>
      <c r="V777">
        <v>190</v>
      </c>
      <c r="W777">
        <v>4.55</v>
      </c>
      <c r="X777" t="s">
        <v>4638</v>
      </c>
      <c r="Y777" t="s">
        <v>4639</v>
      </c>
      <c r="Z777">
        <v>20</v>
      </c>
      <c r="AA777" t="s">
        <v>512</v>
      </c>
      <c r="AE777" t="s">
        <v>475</v>
      </c>
      <c r="AF777" t="s">
        <v>475</v>
      </c>
      <c r="AH777">
        <v>0</v>
      </c>
      <c r="AI777">
        <v>0</v>
      </c>
      <c r="AJ777" t="s">
        <v>490</v>
      </c>
      <c r="AK777">
        <v>7670</v>
      </c>
      <c r="AL777">
        <v>31</v>
      </c>
      <c r="AM777">
        <v>9</v>
      </c>
      <c r="AN777">
        <v>1</v>
      </c>
      <c r="AO777">
        <v>111</v>
      </c>
      <c r="AP777">
        <v>0</v>
      </c>
      <c r="AQ777">
        <v>143</v>
      </c>
      <c r="AR777">
        <v>534</v>
      </c>
      <c r="AS777">
        <v>5.55</v>
      </c>
      <c r="AT777" t="s">
        <v>4640</v>
      </c>
      <c r="AU777">
        <v>5</v>
      </c>
      <c r="AV777">
        <v>0</v>
      </c>
      <c r="AW777" t="s">
        <v>4641</v>
      </c>
      <c r="AY777">
        <v>109</v>
      </c>
      <c r="AZ777">
        <v>4</v>
      </c>
      <c r="BA777">
        <v>7</v>
      </c>
      <c r="BB777">
        <v>0</v>
      </c>
      <c r="BC777">
        <v>0.36359999999999998</v>
      </c>
      <c r="BD777">
        <v>649</v>
      </c>
      <c r="BE777">
        <v>574</v>
      </c>
      <c r="BF777">
        <v>47</v>
      </c>
      <c r="BG777">
        <v>15</v>
      </c>
      <c r="BH777">
        <v>42</v>
      </c>
      <c r="BI777">
        <v>0</v>
      </c>
      <c r="BJ777" t="s">
        <v>1556</v>
      </c>
      <c r="BK777">
        <v>4</v>
      </c>
      <c r="BL777">
        <v>4</v>
      </c>
      <c r="BM777">
        <v>7</v>
      </c>
      <c r="BN777">
        <v>0</v>
      </c>
      <c r="BO777">
        <v>0.36359999999999998</v>
      </c>
      <c r="BP777">
        <v>12</v>
      </c>
      <c r="BQ777">
        <v>34</v>
      </c>
      <c r="BR777">
        <v>0</v>
      </c>
      <c r="BS777">
        <v>0.26090000000000002</v>
      </c>
      <c r="BT777">
        <v>12</v>
      </c>
      <c r="BU777">
        <v>34</v>
      </c>
      <c r="BV777">
        <v>0</v>
      </c>
      <c r="BW777">
        <v>0.26090000000000002</v>
      </c>
      <c r="BX777">
        <v>0.54800000000000004</v>
      </c>
      <c r="BY777">
        <v>0.26319999999999999</v>
      </c>
      <c r="BZ777">
        <v>0</v>
      </c>
      <c r="CA777">
        <v>0</v>
      </c>
      <c r="CB777">
        <v>1966</v>
      </c>
      <c r="CC777" t="s">
        <v>480</v>
      </c>
      <c r="CE777">
        <v>0</v>
      </c>
      <c r="CF777" t="s">
        <v>527</v>
      </c>
      <c r="CG777">
        <v>1989</v>
      </c>
      <c r="CH777" t="s">
        <v>1557</v>
      </c>
      <c r="CI777">
        <v>39</v>
      </c>
      <c r="CJ777">
        <v>16</v>
      </c>
      <c r="CK777">
        <v>24.724879999999999</v>
      </c>
      <c r="CL777">
        <v>0</v>
      </c>
      <c r="CM777">
        <v>1</v>
      </c>
      <c r="CN777">
        <v>0</v>
      </c>
      <c r="CO777">
        <v>0</v>
      </c>
      <c r="CP777">
        <v>0</v>
      </c>
      <c r="CQ777">
        <v>0</v>
      </c>
      <c r="CR777">
        <v>0</v>
      </c>
    </row>
    <row r="778" spans="1:96" x14ac:dyDescent="0.3">
      <c r="A778">
        <v>2005</v>
      </c>
      <c r="B778" t="s">
        <v>4642</v>
      </c>
      <c r="C778" t="s">
        <v>4643</v>
      </c>
      <c r="D778" t="s">
        <v>1754</v>
      </c>
      <c r="E778" t="s">
        <v>808</v>
      </c>
      <c r="F778">
        <v>33.896299999999997</v>
      </c>
      <c r="G778">
        <v>32.744450000000001</v>
      </c>
      <c r="H778">
        <v>34.909880000000001</v>
      </c>
      <c r="I778">
        <v>0.48039999999999999</v>
      </c>
      <c r="J778">
        <v>5.6500000000000002E-2</v>
      </c>
      <c r="K778">
        <v>0.12690000000000001</v>
      </c>
      <c r="L778">
        <v>0.21129999999999999</v>
      </c>
      <c r="M778">
        <v>33912.44</v>
      </c>
      <c r="N778">
        <v>97234.72</v>
      </c>
      <c r="O778">
        <v>0.75139999999999996</v>
      </c>
      <c r="P778">
        <v>0.2034</v>
      </c>
      <c r="Q778">
        <v>7.3400000000000007E-2</v>
      </c>
      <c r="S778" t="s">
        <v>569</v>
      </c>
      <c r="T778">
        <v>2</v>
      </c>
      <c r="U778">
        <v>75</v>
      </c>
      <c r="V778">
        <v>210</v>
      </c>
      <c r="W778">
        <v>4.7</v>
      </c>
      <c r="X778" t="s">
        <v>4644</v>
      </c>
      <c r="Y778" t="s">
        <v>4645</v>
      </c>
      <c r="AA778" t="s">
        <v>474</v>
      </c>
      <c r="AE778" t="s">
        <v>475</v>
      </c>
      <c r="AH778">
        <v>0</v>
      </c>
      <c r="AI778">
        <v>0</v>
      </c>
      <c r="AJ778" t="s">
        <v>490</v>
      </c>
      <c r="AK778">
        <v>36401</v>
      </c>
      <c r="AU778">
        <v>0</v>
      </c>
      <c r="AW778" t="s">
        <v>1756</v>
      </c>
      <c r="CK778">
        <v>26.245329999999999</v>
      </c>
      <c r="CL778">
        <v>0</v>
      </c>
      <c r="CM778">
        <v>0</v>
      </c>
      <c r="CN778">
        <v>0</v>
      </c>
      <c r="CO778">
        <v>0</v>
      </c>
      <c r="CP778">
        <v>0</v>
      </c>
      <c r="CQ778">
        <v>0</v>
      </c>
      <c r="CR778">
        <v>0</v>
      </c>
    </row>
    <row r="779" spans="1:96" x14ac:dyDescent="0.3">
      <c r="A779">
        <v>2005</v>
      </c>
      <c r="B779" t="s">
        <v>1563</v>
      </c>
      <c r="C779" t="s">
        <v>4646</v>
      </c>
      <c r="D779" t="s">
        <v>4647</v>
      </c>
      <c r="E779" t="s">
        <v>1042</v>
      </c>
      <c r="F779">
        <v>36.10136</v>
      </c>
      <c r="G779">
        <v>35.208640000000003</v>
      </c>
      <c r="H779">
        <v>36.91818</v>
      </c>
      <c r="I779">
        <v>0.49459999999999998</v>
      </c>
      <c r="J779">
        <v>4.7500000000000001E-2</v>
      </c>
      <c r="K779">
        <v>0.106</v>
      </c>
      <c r="L779">
        <v>0.19350000000000001</v>
      </c>
      <c r="M779">
        <v>67217.850000000006</v>
      </c>
      <c r="N779">
        <v>208386</v>
      </c>
      <c r="O779">
        <v>0.88929999999999998</v>
      </c>
      <c r="P779">
        <v>0.37140000000000001</v>
      </c>
      <c r="Q779">
        <v>0.11269999999999999</v>
      </c>
      <c r="R779">
        <v>17.059999999999999</v>
      </c>
      <c r="S779" t="s">
        <v>470</v>
      </c>
      <c r="T779">
        <v>2</v>
      </c>
      <c r="U779">
        <v>72</v>
      </c>
      <c r="V779">
        <v>193</v>
      </c>
      <c r="W779">
        <v>4.4400000000000004</v>
      </c>
      <c r="X779" t="s">
        <v>1819</v>
      </c>
      <c r="Y779" t="s">
        <v>4648</v>
      </c>
      <c r="Z779">
        <v>0</v>
      </c>
      <c r="AA779" t="s">
        <v>474</v>
      </c>
      <c r="AE779" t="s">
        <v>475</v>
      </c>
      <c r="AF779" t="s">
        <v>475</v>
      </c>
      <c r="AG779" t="s">
        <v>481</v>
      </c>
      <c r="AH779">
        <v>0</v>
      </c>
      <c r="AI779">
        <v>0</v>
      </c>
      <c r="AJ779" t="s">
        <v>490</v>
      </c>
      <c r="AK779">
        <v>60137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T779" t="s">
        <v>4649</v>
      </c>
      <c r="AU779">
        <v>1</v>
      </c>
      <c r="AV779">
        <v>1</v>
      </c>
      <c r="AW779" t="s">
        <v>4650</v>
      </c>
      <c r="AX779" t="s">
        <v>1563</v>
      </c>
      <c r="CK779">
        <v>26.172650000000001</v>
      </c>
      <c r="CL779">
        <v>0</v>
      </c>
      <c r="CM779">
        <v>0</v>
      </c>
      <c r="CN779">
        <v>0</v>
      </c>
      <c r="CO779">
        <v>0</v>
      </c>
      <c r="CP779">
        <v>0</v>
      </c>
      <c r="CQ779">
        <v>0</v>
      </c>
      <c r="CR779">
        <v>0</v>
      </c>
    </row>
    <row r="780" spans="1:96" x14ac:dyDescent="0.3">
      <c r="A780">
        <v>2005</v>
      </c>
      <c r="B780" t="s">
        <v>1563</v>
      </c>
      <c r="C780" t="s">
        <v>4651</v>
      </c>
      <c r="D780" t="s">
        <v>4652</v>
      </c>
      <c r="E780" t="s">
        <v>550</v>
      </c>
      <c r="F780">
        <v>37.700000000000003</v>
      </c>
      <c r="G780">
        <v>36.450000000000003</v>
      </c>
      <c r="H780">
        <v>38.875</v>
      </c>
      <c r="I780">
        <v>0.4869</v>
      </c>
      <c r="J780">
        <v>7.9000000000000001E-2</v>
      </c>
      <c r="K780">
        <v>0.16220000000000001</v>
      </c>
      <c r="L780">
        <v>0.2525</v>
      </c>
      <c r="M780">
        <v>55978.38</v>
      </c>
      <c r="N780">
        <v>204757.1</v>
      </c>
      <c r="O780">
        <v>0.83720000000000006</v>
      </c>
      <c r="P780">
        <v>0.23130000000000001</v>
      </c>
      <c r="Q780">
        <v>6.1199999999999997E-2</v>
      </c>
      <c r="R780">
        <v>4.72</v>
      </c>
      <c r="S780" t="s">
        <v>498</v>
      </c>
      <c r="T780">
        <v>2</v>
      </c>
      <c r="U780">
        <v>75</v>
      </c>
      <c r="V780">
        <v>200</v>
      </c>
      <c r="W780">
        <v>4.82</v>
      </c>
      <c r="X780" t="s">
        <v>4653</v>
      </c>
      <c r="Y780" t="s">
        <v>2278</v>
      </c>
      <c r="Z780">
        <v>5</v>
      </c>
      <c r="AA780" t="s">
        <v>474</v>
      </c>
      <c r="AB780">
        <v>1220</v>
      </c>
      <c r="AD780">
        <v>3.6</v>
      </c>
      <c r="AE780" t="s">
        <v>475</v>
      </c>
      <c r="AF780" t="s">
        <v>473</v>
      </c>
      <c r="AH780">
        <v>0</v>
      </c>
      <c r="AI780">
        <v>0</v>
      </c>
      <c r="AJ780" t="s">
        <v>490</v>
      </c>
      <c r="AK780">
        <v>95661</v>
      </c>
      <c r="AL780">
        <v>7</v>
      </c>
      <c r="AM780">
        <v>4</v>
      </c>
      <c r="AN780">
        <v>0</v>
      </c>
      <c r="AO780">
        <v>113</v>
      </c>
      <c r="AP780">
        <v>1</v>
      </c>
      <c r="AQ780">
        <v>7</v>
      </c>
      <c r="AR780">
        <v>113</v>
      </c>
      <c r="AS780">
        <v>22.6</v>
      </c>
      <c r="AT780" t="s">
        <v>4654</v>
      </c>
      <c r="AU780">
        <v>3</v>
      </c>
      <c r="AV780">
        <v>0</v>
      </c>
      <c r="AW780" t="s">
        <v>4655</v>
      </c>
      <c r="CK780">
        <v>24.995560000000001</v>
      </c>
      <c r="CL780">
        <v>1</v>
      </c>
      <c r="CM780">
        <v>0</v>
      </c>
      <c r="CN780">
        <v>0</v>
      </c>
      <c r="CO780">
        <v>0</v>
      </c>
      <c r="CP780">
        <v>0</v>
      </c>
      <c r="CQ780">
        <v>0</v>
      </c>
      <c r="CR780">
        <v>0</v>
      </c>
    </row>
    <row r="781" spans="1:96" x14ac:dyDescent="0.3">
      <c r="A781">
        <v>2005</v>
      </c>
      <c r="B781" t="s">
        <v>159</v>
      </c>
      <c r="C781" t="s">
        <v>4656</v>
      </c>
      <c r="D781" t="s">
        <v>4657</v>
      </c>
      <c r="E781" t="s">
        <v>1256</v>
      </c>
      <c r="F781">
        <v>38.058439999999997</v>
      </c>
      <c r="G781">
        <v>36.794060000000002</v>
      </c>
      <c r="H781">
        <v>39.272190000000002</v>
      </c>
      <c r="I781">
        <v>0.48170000000000002</v>
      </c>
      <c r="J781">
        <v>6.7199999999999996E-2</v>
      </c>
      <c r="K781">
        <v>0.14199999999999999</v>
      </c>
      <c r="L781">
        <v>0.2475</v>
      </c>
      <c r="M781">
        <v>36078.519999999997</v>
      </c>
      <c r="N781">
        <v>98060</v>
      </c>
      <c r="O781">
        <v>0.75229999999999997</v>
      </c>
      <c r="P781">
        <v>0.14349999999999999</v>
      </c>
      <c r="Q781">
        <v>4.6600000000000003E-2</v>
      </c>
      <c r="R781">
        <v>2.06</v>
      </c>
      <c r="S781" t="s">
        <v>486</v>
      </c>
      <c r="T781">
        <v>2</v>
      </c>
      <c r="U781">
        <v>76</v>
      </c>
      <c r="V781">
        <v>180</v>
      </c>
      <c r="W781">
        <v>4.8499999999999996</v>
      </c>
      <c r="X781" t="s">
        <v>4658</v>
      </c>
      <c r="Y781" t="s">
        <v>1319</v>
      </c>
      <c r="Z781">
        <v>35</v>
      </c>
      <c r="AA781" t="s">
        <v>474</v>
      </c>
      <c r="AE781" t="s">
        <v>475</v>
      </c>
      <c r="AF781" t="s">
        <v>473</v>
      </c>
      <c r="AH781">
        <v>0</v>
      </c>
      <c r="AI781">
        <v>0</v>
      </c>
      <c r="AJ781" t="s">
        <v>490</v>
      </c>
      <c r="AK781">
        <v>37803</v>
      </c>
      <c r="AL781">
        <v>795</v>
      </c>
      <c r="AM781">
        <v>479</v>
      </c>
      <c r="AN781">
        <v>32</v>
      </c>
      <c r="AO781">
        <v>6261</v>
      </c>
      <c r="AP781">
        <v>48</v>
      </c>
      <c r="AQ781">
        <v>848</v>
      </c>
      <c r="AR781">
        <v>6007</v>
      </c>
      <c r="AS781">
        <v>178.89</v>
      </c>
      <c r="AT781" t="s">
        <v>4659</v>
      </c>
      <c r="AU781">
        <v>5</v>
      </c>
      <c r="AV781">
        <v>0</v>
      </c>
      <c r="AW781" t="s">
        <v>4660</v>
      </c>
      <c r="AY781">
        <v>101</v>
      </c>
      <c r="AZ781">
        <v>6</v>
      </c>
      <c r="BA781">
        <v>5</v>
      </c>
      <c r="BB781">
        <v>0</v>
      </c>
      <c r="BC781">
        <v>0.54549999999999998</v>
      </c>
      <c r="BD781">
        <v>479</v>
      </c>
      <c r="BE781">
        <v>476</v>
      </c>
      <c r="BF781">
        <v>44</v>
      </c>
      <c r="BG781">
        <v>33</v>
      </c>
      <c r="BH781">
        <v>26</v>
      </c>
      <c r="BI781">
        <v>0</v>
      </c>
      <c r="BJ781" t="s">
        <v>640</v>
      </c>
      <c r="BK781">
        <v>15</v>
      </c>
      <c r="BL781">
        <v>10</v>
      </c>
      <c r="BM781">
        <v>2</v>
      </c>
      <c r="BN781">
        <v>0</v>
      </c>
      <c r="BO781">
        <v>0.83330000000000004</v>
      </c>
      <c r="BP781">
        <v>142</v>
      </c>
      <c r="BQ781">
        <v>40</v>
      </c>
      <c r="BR781">
        <v>2</v>
      </c>
      <c r="BS781">
        <v>0.7772</v>
      </c>
      <c r="BT781">
        <v>49</v>
      </c>
      <c r="BU781">
        <v>13</v>
      </c>
      <c r="BV781">
        <v>0</v>
      </c>
      <c r="BW781">
        <v>0.7903</v>
      </c>
      <c r="BX781">
        <v>0.52349999999999997</v>
      </c>
      <c r="BY781">
        <v>0.55930000000000002</v>
      </c>
      <c r="BZ781">
        <v>0</v>
      </c>
      <c r="CA781">
        <v>1</v>
      </c>
      <c r="CB781">
        <v>1945</v>
      </c>
      <c r="CC781" t="s">
        <v>480</v>
      </c>
      <c r="CD781" t="s">
        <v>592</v>
      </c>
      <c r="CE781">
        <v>10</v>
      </c>
      <c r="CF781" t="s">
        <v>593</v>
      </c>
      <c r="CG781">
        <v>1978</v>
      </c>
      <c r="CH781" t="s">
        <v>95</v>
      </c>
      <c r="CI781">
        <v>60</v>
      </c>
      <c r="CJ781">
        <v>27</v>
      </c>
      <c r="CK781">
        <v>21.907889999999998</v>
      </c>
      <c r="CL781">
        <v>1</v>
      </c>
      <c r="CM781">
        <v>0</v>
      </c>
      <c r="CN781">
        <v>0</v>
      </c>
      <c r="CO781">
        <v>0</v>
      </c>
      <c r="CP781">
        <v>0</v>
      </c>
      <c r="CQ781">
        <v>0</v>
      </c>
      <c r="CR781">
        <v>0</v>
      </c>
    </row>
    <row r="782" spans="1:96" x14ac:dyDescent="0.3">
      <c r="A782">
        <v>2005</v>
      </c>
      <c r="B782" t="s">
        <v>159</v>
      </c>
      <c r="C782" t="s">
        <v>4661</v>
      </c>
      <c r="D782" t="s">
        <v>4662</v>
      </c>
      <c r="E782" t="s">
        <v>653</v>
      </c>
      <c r="F782">
        <v>36.634779999999999</v>
      </c>
      <c r="G782">
        <v>35.077019999999997</v>
      </c>
      <c r="H782">
        <v>38.093789999999998</v>
      </c>
      <c r="I782">
        <v>0.47520000000000001</v>
      </c>
      <c r="J782">
        <v>6.9199999999999998E-2</v>
      </c>
      <c r="K782">
        <v>0.14219999999999999</v>
      </c>
      <c r="L782">
        <v>0.23730000000000001</v>
      </c>
      <c r="M782">
        <v>34974.699999999997</v>
      </c>
      <c r="N782">
        <v>86624.42</v>
      </c>
      <c r="O782">
        <v>0.7137</v>
      </c>
      <c r="P782">
        <v>0.18440000000000001</v>
      </c>
      <c r="Q782">
        <v>5.7599999999999998E-2</v>
      </c>
      <c r="R782">
        <v>0.82</v>
      </c>
      <c r="S782" t="s">
        <v>539</v>
      </c>
      <c r="T782">
        <v>2</v>
      </c>
      <c r="U782">
        <v>73</v>
      </c>
      <c r="V782">
        <v>180</v>
      </c>
      <c r="W782">
        <v>4.55</v>
      </c>
      <c r="X782" t="s">
        <v>4663</v>
      </c>
      <c r="Y782" t="s">
        <v>4664</v>
      </c>
      <c r="AA782" t="s">
        <v>474</v>
      </c>
      <c r="AE782" t="s">
        <v>475</v>
      </c>
      <c r="AH782">
        <v>0</v>
      </c>
      <c r="AI782">
        <v>0</v>
      </c>
      <c r="AJ782" t="s">
        <v>490</v>
      </c>
      <c r="AK782">
        <v>29376</v>
      </c>
      <c r="AU782">
        <v>0</v>
      </c>
      <c r="AW782" t="s">
        <v>4665</v>
      </c>
      <c r="AY782">
        <v>101</v>
      </c>
      <c r="AZ782">
        <v>6</v>
      </c>
      <c r="BA782">
        <v>5</v>
      </c>
      <c r="BB782">
        <v>0</v>
      </c>
      <c r="BC782">
        <v>0.54549999999999998</v>
      </c>
      <c r="BD782">
        <v>479</v>
      </c>
      <c r="BE782">
        <v>476</v>
      </c>
      <c r="BF782">
        <v>44</v>
      </c>
      <c r="BG782">
        <v>33</v>
      </c>
      <c r="BH782">
        <v>26</v>
      </c>
      <c r="BI782">
        <v>0</v>
      </c>
      <c r="BJ782" t="s">
        <v>640</v>
      </c>
      <c r="BK782">
        <v>15</v>
      </c>
      <c r="BL782">
        <v>10</v>
      </c>
      <c r="BM782">
        <v>2</v>
      </c>
      <c r="BN782">
        <v>0</v>
      </c>
      <c r="BO782">
        <v>0.83330000000000004</v>
      </c>
      <c r="BP782">
        <v>142</v>
      </c>
      <c r="BQ782">
        <v>40</v>
      </c>
      <c r="BR782">
        <v>2</v>
      </c>
      <c r="BS782">
        <v>0.7772</v>
      </c>
      <c r="BT782">
        <v>49</v>
      </c>
      <c r="BU782">
        <v>13</v>
      </c>
      <c r="BV782">
        <v>0</v>
      </c>
      <c r="BW782">
        <v>0.7903</v>
      </c>
      <c r="BX782">
        <v>0.52349999999999997</v>
      </c>
      <c r="BY782">
        <v>0.55930000000000002</v>
      </c>
      <c r="BZ782">
        <v>0</v>
      </c>
      <c r="CA782">
        <v>1</v>
      </c>
      <c r="CB782">
        <v>1945</v>
      </c>
      <c r="CC782" t="s">
        <v>480</v>
      </c>
      <c r="CD782" t="s">
        <v>592</v>
      </c>
      <c r="CE782">
        <v>10</v>
      </c>
      <c r="CF782" t="s">
        <v>593</v>
      </c>
      <c r="CG782">
        <v>1978</v>
      </c>
      <c r="CH782" t="s">
        <v>95</v>
      </c>
      <c r="CI782">
        <v>60</v>
      </c>
      <c r="CJ782">
        <v>27</v>
      </c>
      <c r="CK782">
        <v>23.745539999999998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0</v>
      </c>
      <c r="CR782">
        <v>0</v>
      </c>
    </row>
    <row r="783" spans="1:96" x14ac:dyDescent="0.3">
      <c r="A783">
        <v>2005</v>
      </c>
      <c r="B783" t="s">
        <v>159</v>
      </c>
      <c r="C783" t="s">
        <v>4666</v>
      </c>
      <c r="D783" t="s">
        <v>2066</v>
      </c>
      <c r="E783" t="s">
        <v>70</v>
      </c>
      <c r="F783">
        <v>34.96931</v>
      </c>
      <c r="G783">
        <v>33.80265</v>
      </c>
      <c r="H783">
        <v>36.136510000000001</v>
      </c>
      <c r="I783">
        <v>0.49070000000000003</v>
      </c>
      <c r="J783">
        <v>5.3100000000000001E-2</v>
      </c>
      <c r="K783">
        <v>0.1145</v>
      </c>
      <c r="L783">
        <v>0.2011</v>
      </c>
      <c r="M783">
        <v>44806.06</v>
      </c>
      <c r="N783">
        <v>115302.6</v>
      </c>
      <c r="O783">
        <v>0.77229999999999999</v>
      </c>
      <c r="P783">
        <v>0.1794</v>
      </c>
      <c r="Q783">
        <v>3.8899999999999997E-2</v>
      </c>
      <c r="R783">
        <v>0.97</v>
      </c>
      <c r="S783" t="s">
        <v>486</v>
      </c>
      <c r="T783">
        <v>2</v>
      </c>
      <c r="U783">
        <v>74</v>
      </c>
      <c r="V783">
        <v>205</v>
      </c>
      <c r="W783">
        <v>4.9000000000000004</v>
      </c>
      <c r="X783" t="s">
        <v>1917</v>
      </c>
      <c r="Y783" t="s">
        <v>4667</v>
      </c>
      <c r="Z783">
        <v>26</v>
      </c>
      <c r="AA783" t="s">
        <v>474</v>
      </c>
      <c r="AB783">
        <v>1170</v>
      </c>
      <c r="AD783">
        <v>4.3899999999999997</v>
      </c>
      <c r="AE783" t="s">
        <v>475</v>
      </c>
      <c r="AF783" t="s">
        <v>475</v>
      </c>
      <c r="AH783">
        <v>0</v>
      </c>
      <c r="AI783">
        <v>0</v>
      </c>
      <c r="AJ783" t="s">
        <v>490</v>
      </c>
      <c r="AK783">
        <v>28025</v>
      </c>
      <c r="AL783">
        <v>278</v>
      </c>
      <c r="AM783">
        <v>184</v>
      </c>
      <c r="AN783">
        <v>10</v>
      </c>
      <c r="AO783">
        <v>2020</v>
      </c>
      <c r="AP783">
        <v>11</v>
      </c>
      <c r="AQ783">
        <v>359</v>
      </c>
      <c r="AR783">
        <v>2238</v>
      </c>
      <c r="AS783">
        <v>77.69</v>
      </c>
      <c r="AT783" t="s">
        <v>4668</v>
      </c>
      <c r="AU783">
        <v>4</v>
      </c>
      <c r="AV783">
        <v>0</v>
      </c>
      <c r="AW783" t="s">
        <v>4669</v>
      </c>
      <c r="AX783" t="s">
        <v>1227</v>
      </c>
      <c r="AY783">
        <v>101</v>
      </c>
      <c r="AZ783">
        <v>6</v>
      </c>
      <c r="BA783">
        <v>5</v>
      </c>
      <c r="BB783">
        <v>0</v>
      </c>
      <c r="BC783">
        <v>0.54549999999999998</v>
      </c>
      <c r="BD783">
        <v>479</v>
      </c>
      <c r="BE783">
        <v>476</v>
      </c>
      <c r="BF783">
        <v>44</v>
      </c>
      <c r="BG783">
        <v>33</v>
      </c>
      <c r="BH783">
        <v>26</v>
      </c>
      <c r="BI783">
        <v>0</v>
      </c>
      <c r="BJ783" t="s">
        <v>640</v>
      </c>
      <c r="BK783">
        <v>15</v>
      </c>
      <c r="BL783">
        <v>10</v>
      </c>
      <c r="BM783">
        <v>2</v>
      </c>
      <c r="BN783">
        <v>0</v>
      </c>
      <c r="BO783">
        <v>0.83330000000000004</v>
      </c>
      <c r="BP783">
        <v>142</v>
      </c>
      <c r="BQ783">
        <v>40</v>
      </c>
      <c r="BR783">
        <v>2</v>
      </c>
      <c r="BS783">
        <v>0.7772</v>
      </c>
      <c r="BT783">
        <v>49</v>
      </c>
      <c r="BU783">
        <v>13</v>
      </c>
      <c r="BV783">
        <v>0</v>
      </c>
      <c r="BW783">
        <v>0.7903</v>
      </c>
      <c r="BX783">
        <v>0.52349999999999997</v>
      </c>
      <c r="BY783">
        <v>0.55930000000000002</v>
      </c>
      <c r="BZ783">
        <v>0</v>
      </c>
      <c r="CA783">
        <v>1</v>
      </c>
      <c r="CB783">
        <v>1945</v>
      </c>
      <c r="CC783" t="s">
        <v>480</v>
      </c>
      <c r="CD783" t="s">
        <v>592</v>
      </c>
      <c r="CE783">
        <v>10</v>
      </c>
      <c r="CF783" t="s">
        <v>593</v>
      </c>
      <c r="CG783">
        <v>1978</v>
      </c>
      <c r="CH783" t="s">
        <v>95</v>
      </c>
      <c r="CI783">
        <v>60</v>
      </c>
      <c r="CJ783">
        <v>27</v>
      </c>
      <c r="CK783">
        <v>26.31757</v>
      </c>
      <c r="CL783">
        <v>0</v>
      </c>
      <c r="CM783">
        <v>0</v>
      </c>
      <c r="CN783">
        <v>0</v>
      </c>
      <c r="CO783">
        <v>0</v>
      </c>
      <c r="CP783">
        <v>0</v>
      </c>
      <c r="CQ783">
        <v>0</v>
      </c>
      <c r="CR783">
        <v>0</v>
      </c>
    </row>
    <row r="784" spans="1:96" x14ac:dyDescent="0.3">
      <c r="A784">
        <v>2005</v>
      </c>
      <c r="B784" t="s">
        <v>132</v>
      </c>
      <c r="C784" t="s">
        <v>4670</v>
      </c>
      <c r="D784" t="s">
        <v>4671</v>
      </c>
      <c r="E784" t="s">
        <v>469</v>
      </c>
      <c r="F784">
        <v>38.524389999999997</v>
      </c>
      <c r="G784">
        <v>37.659759999999999</v>
      </c>
      <c r="H784">
        <v>39.541460000000001</v>
      </c>
      <c r="I784">
        <v>0.50790000000000002</v>
      </c>
      <c r="J784">
        <v>6.3200000000000006E-2</v>
      </c>
      <c r="K784">
        <v>0.13969999999999999</v>
      </c>
      <c r="L784">
        <v>0.2404</v>
      </c>
      <c r="M784">
        <v>32810.65</v>
      </c>
      <c r="N784">
        <v>77898.210000000006</v>
      </c>
      <c r="O784">
        <v>0.72330000000000005</v>
      </c>
      <c r="P784">
        <v>0.1605</v>
      </c>
      <c r="Q784">
        <v>5.2299999999999999E-2</v>
      </c>
      <c r="R784">
        <v>1.94</v>
      </c>
      <c r="S784" t="s">
        <v>486</v>
      </c>
      <c r="T784">
        <v>4</v>
      </c>
      <c r="U784">
        <v>76</v>
      </c>
      <c r="V784">
        <v>212</v>
      </c>
      <c r="W784">
        <v>4.5999999999999996</v>
      </c>
      <c r="X784" t="s">
        <v>4096</v>
      </c>
      <c r="Y784" t="s">
        <v>1804</v>
      </c>
      <c r="Z784">
        <v>31</v>
      </c>
      <c r="AA784" t="s">
        <v>512</v>
      </c>
      <c r="AB784">
        <v>830</v>
      </c>
      <c r="AC784">
        <v>17</v>
      </c>
      <c r="AD784">
        <v>2.71</v>
      </c>
      <c r="AE784" t="s">
        <v>475</v>
      </c>
      <c r="AF784" t="s">
        <v>473</v>
      </c>
      <c r="AH784">
        <v>0</v>
      </c>
      <c r="AI784">
        <v>0</v>
      </c>
      <c r="AJ784" t="s">
        <v>490</v>
      </c>
      <c r="AK784">
        <v>32344</v>
      </c>
      <c r="AL784">
        <v>589</v>
      </c>
      <c r="AM784">
        <v>270</v>
      </c>
      <c r="AN784">
        <v>22</v>
      </c>
      <c r="AO784">
        <v>3244</v>
      </c>
      <c r="AP784">
        <v>21</v>
      </c>
      <c r="AQ784">
        <v>890</v>
      </c>
      <c r="AR784">
        <v>4026</v>
      </c>
      <c r="AS784">
        <v>104.65</v>
      </c>
      <c r="AT784" t="s">
        <v>4672</v>
      </c>
      <c r="AU784">
        <v>4</v>
      </c>
      <c r="AV784">
        <v>0</v>
      </c>
      <c r="AW784" t="s">
        <v>4673</v>
      </c>
      <c r="AX784" t="s">
        <v>4674</v>
      </c>
      <c r="AY784">
        <v>8</v>
      </c>
      <c r="AZ784">
        <v>4</v>
      </c>
      <c r="BA784">
        <v>7</v>
      </c>
      <c r="BB784">
        <v>0</v>
      </c>
      <c r="BC784">
        <v>0.36359999999999998</v>
      </c>
      <c r="BD784">
        <v>55</v>
      </c>
      <c r="BE784">
        <v>33</v>
      </c>
      <c r="BF784">
        <v>0</v>
      </c>
      <c r="BG784">
        <v>35</v>
      </c>
      <c r="BH784">
        <v>20</v>
      </c>
      <c r="BI784">
        <v>0</v>
      </c>
      <c r="BJ784" t="s">
        <v>3904</v>
      </c>
      <c r="BK784">
        <v>8</v>
      </c>
      <c r="BL784">
        <v>4</v>
      </c>
      <c r="BM784">
        <v>7</v>
      </c>
      <c r="BN784">
        <v>0</v>
      </c>
      <c r="BO784">
        <v>0.36359999999999998</v>
      </c>
      <c r="BP784">
        <v>55</v>
      </c>
      <c r="BQ784">
        <v>33</v>
      </c>
      <c r="BR784">
        <v>0</v>
      </c>
      <c r="BS784">
        <v>0.625</v>
      </c>
      <c r="BT784">
        <v>35</v>
      </c>
      <c r="BU784">
        <v>20</v>
      </c>
      <c r="BV784">
        <v>0</v>
      </c>
      <c r="BW784">
        <v>0.63639999999999997</v>
      </c>
      <c r="BX784">
        <v>0.625</v>
      </c>
      <c r="BY784">
        <v>0.63639999999999997</v>
      </c>
      <c r="BZ784">
        <v>0</v>
      </c>
      <c r="CA784">
        <v>0</v>
      </c>
      <c r="CB784">
        <v>1956</v>
      </c>
      <c r="CC784" t="s">
        <v>480</v>
      </c>
      <c r="CE784">
        <v>0</v>
      </c>
      <c r="CF784" t="s">
        <v>593</v>
      </c>
      <c r="CG784">
        <v>1979</v>
      </c>
      <c r="CH784" t="s">
        <v>78</v>
      </c>
      <c r="CI784">
        <v>49</v>
      </c>
      <c r="CJ784">
        <v>26</v>
      </c>
      <c r="CK784">
        <v>25.802630000000001</v>
      </c>
      <c r="CL784">
        <v>1</v>
      </c>
      <c r="CM784">
        <v>1</v>
      </c>
      <c r="CN784">
        <v>0</v>
      </c>
      <c r="CO784">
        <v>0</v>
      </c>
      <c r="CP784">
        <v>0</v>
      </c>
      <c r="CQ784">
        <v>0</v>
      </c>
      <c r="CR784">
        <v>0</v>
      </c>
    </row>
    <row r="785" spans="1:96" x14ac:dyDescent="0.3">
      <c r="A785">
        <v>2005</v>
      </c>
      <c r="B785" t="s">
        <v>132</v>
      </c>
      <c r="C785" t="s">
        <v>4675</v>
      </c>
      <c r="D785" t="s">
        <v>4676</v>
      </c>
      <c r="E785" t="s">
        <v>469</v>
      </c>
      <c r="F785">
        <v>37.971359999999997</v>
      </c>
      <c r="G785">
        <v>36.484290000000001</v>
      </c>
      <c r="H785">
        <v>39.506709999999998</v>
      </c>
      <c r="I785">
        <v>0.49199999999999999</v>
      </c>
      <c r="J785">
        <v>8.1600000000000006E-2</v>
      </c>
      <c r="K785">
        <v>0.1749</v>
      </c>
      <c r="L785">
        <v>0.27379999999999999</v>
      </c>
      <c r="M785">
        <v>36472.61</v>
      </c>
      <c r="N785">
        <v>79041.56</v>
      </c>
      <c r="O785">
        <v>0.74329999999999996</v>
      </c>
      <c r="P785">
        <v>0.13639999999999999</v>
      </c>
      <c r="Q785">
        <v>3.73E-2</v>
      </c>
      <c r="R785">
        <v>0.32</v>
      </c>
      <c r="S785" t="s">
        <v>539</v>
      </c>
      <c r="T785">
        <v>2</v>
      </c>
      <c r="U785">
        <v>73</v>
      </c>
      <c r="V785">
        <v>190</v>
      </c>
      <c r="W785">
        <v>4.59</v>
      </c>
      <c r="X785" t="s">
        <v>849</v>
      </c>
      <c r="Y785" t="s">
        <v>4677</v>
      </c>
      <c r="Z785">
        <v>42</v>
      </c>
      <c r="AA785" t="s">
        <v>474</v>
      </c>
      <c r="AB785">
        <v>920</v>
      </c>
      <c r="AD785">
        <v>4</v>
      </c>
      <c r="AE785" t="s">
        <v>475</v>
      </c>
      <c r="AF785" t="s">
        <v>475</v>
      </c>
      <c r="AH785">
        <v>0</v>
      </c>
      <c r="AI785">
        <v>0</v>
      </c>
      <c r="AJ785" t="s">
        <v>490</v>
      </c>
      <c r="AK785">
        <v>33809</v>
      </c>
      <c r="AL785">
        <v>1148</v>
      </c>
      <c r="AM785">
        <v>717</v>
      </c>
      <c r="AN785">
        <v>44</v>
      </c>
      <c r="AO785">
        <v>8669</v>
      </c>
      <c r="AP785">
        <v>52</v>
      </c>
      <c r="AQ785">
        <v>1693</v>
      </c>
      <c r="AR785">
        <v>10875</v>
      </c>
      <c r="AS785">
        <v>206.4</v>
      </c>
      <c r="AT785" t="s">
        <v>4678</v>
      </c>
      <c r="AU785">
        <v>5</v>
      </c>
      <c r="AV785">
        <v>0</v>
      </c>
      <c r="AW785" t="s">
        <v>4679</v>
      </c>
      <c r="AX785" t="s">
        <v>132</v>
      </c>
      <c r="AY785">
        <v>8</v>
      </c>
      <c r="AZ785">
        <v>4</v>
      </c>
      <c r="BA785">
        <v>7</v>
      </c>
      <c r="BB785">
        <v>0</v>
      </c>
      <c r="BC785">
        <v>0.36359999999999998</v>
      </c>
      <c r="BD785">
        <v>55</v>
      </c>
      <c r="BE785">
        <v>33</v>
      </c>
      <c r="BF785">
        <v>0</v>
      </c>
      <c r="BG785">
        <v>35</v>
      </c>
      <c r="BH785">
        <v>20</v>
      </c>
      <c r="BI785">
        <v>0</v>
      </c>
      <c r="BJ785" t="s">
        <v>3904</v>
      </c>
      <c r="BK785">
        <v>8</v>
      </c>
      <c r="BL785">
        <v>4</v>
      </c>
      <c r="BM785">
        <v>7</v>
      </c>
      <c r="BN785">
        <v>0</v>
      </c>
      <c r="BO785">
        <v>0.36359999999999998</v>
      </c>
      <c r="BP785">
        <v>55</v>
      </c>
      <c r="BQ785">
        <v>33</v>
      </c>
      <c r="BR785">
        <v>0</v>
      </c>
      <c r="BS785">
        <v>0.625</v>
      </c>
      <c r="BT785">
        <v>35</v>
      </c>
      <c r="BU785">
        <v>20</v>
      </c>
      <c r="BV785">
        <v>0</v>
      </c>
      <c r="BW785">
        <v>0.63639999999999997</v>
      </c>
      <c r="BX785">
        <v>0.625</v>
      </c>
      <c r="BY785">
        <v>0.63639999999999997</v>
      </c>
      <c r="BZ785">
        <v>0</v>
      </c>
      <c r="CA785">
        <v>0</v>
      </c>
      <c r="CB785">
        <v>1956</v>
      </c>
      <c r="CC785" t="s">
        <v>480</v>
      </c>
      <c r="CE785">
        <v>0</v>
      </c>
      <c r="CF785" t="s">
        <v>593</v>
      </c>
      <c r="CG785">
        <v>1979</v>
      </c>
      <c r="CH785" t="s">
        <v>78</v>
      </c>
      <c r="CI785">
        <v>49</v>
      </c>
      <c r="CJ785">
        <v>26</v>
      </c>
      <c r="CK785">
        <v>25.06474</v>
      </c>
      <c r="CL785">
        <v>0</v>
      </c>
      <c r="CM785">
        <v>0</v>
      </c>
      <c r="CN785">
        <v>0</v>
      </c>
      <c r="CO785">
        <v>0</v>
      </c>
      <c r="CP785">
        <v>0</v>
      </c>
      <c r="CQ785">
        <v>1</v>
      </c>
      <c r="CR785">
        <v>1</v>
      </c>
    </row>
    <row r="786" spans="1:96" x14ac:dyDescent="0.3">
      <c r="A786">
        <v>2005</v>
      </c>
      <c r="B786" t="s">
        <v>1580</v>
      </c>
      <c r="C786" t="s">
        <v>4680</v>
      </c>
      <c r="D786" t="s">
        <v>2248</v>
      </c>
      <c r="E786" t="s">
        <v>634</v>
      </c>
      <c r="F786">
        <v>32.9</v>
      </c>
      <c r="G786">
        <v>32.5</v>
      </c>
      <c r="H786">
        <v>33.1</v>
      </c>
      <c r="I786">
        <v>0.50019999999999998</v>
      </c>
      <c r="J786">
        <v>2.4E-2</v>
      </c>
      <c r="K786">
        <v>7.0499999999999993E-2</v>
      </c>
      <c r="L786">
        <v>0.153</v>
      </c>
      <c r="M786">
        <v>37681</v>
      </c>
      <c r="N786">
        <v>102100</v>
      </c>
      <c r="O786">
        <v>0.7681</v>
      </c>
      <c r="P786">
        <v>7.2499999999999995E-2</v>
      </c>
      <c r="Q786">
        <v>2.18E-2</v>
      </c>
      <c r="R786">
        <v>0.28999999999999998</v>
      </c>
      <c r="S786" t="s">
        <v>539</v>
      </c>
      <c r="T786">
        <v>2</v>
      </c>
      <c r="U786">
        <v>76</v>
      </c>
      <c r="V786">
        <v>210</v>
      </c>
      <c r="W786">
        <v>4.9000000000000004</v>
      </c>
      <c r="X786" t="s">
        <v>1583</v>
      </c>
      <c r="Y786" t="s">
        <v>2250</v>
      </c>
      <c r="Z786">
        <v>34</v>
      </c>
      <c r="AA786" t="s">
        <v>474</v>
      </c>
      <c r="AB786">
        <v>780</v>
      </c>
      <c r="AC786">
        <v>16</v>
      </c>
      <c r="AD786">
        <v>3</v>
      </c>
      <c r="AE786" t="s">
        <v>475</v>
      </c>
      <c r="AF786" t="s">
        <v>475</v>
      </c>
      <c r="AH786">
        <v>0</v>
      </c>
      <c r="AI786">
        <v>0</v>
      </c>
      <c r="AJ786" t="s">
        <v>490</v>
      </c>
      <c r="AK786">
        <v>70774</v>
      </c>
      <c r="AL786">
        <v>1083</v>
      </c>
      <c r="AM786">
        <v>670</v>
      </c>
      <c r="AN786">
        <v>21</v>
      </c>
      <c r="AO786">
        <v>7405</v>
      </c>
      <c r="AP786">
        <v>62</v>
      </c>
      <c r="AQ786">
        <v>1272</v>
      </c>
      <c r="AR786">
        <v>7106</v>
      </c>
      <c r="AS786">
        <v>217.79</v>
      </c>
      <c r="AT786" t="s">
        <v>4681</v>
      </c>
      <c r="AU786">
        <v>5</v>
      </c>
      <c r="AV786">
        <v>0</v>
      </c>
      <c r="AW786" t="s">
        <v>2252</v>
      </c>
      <c r="AY786">
        <v>53</v>
      </c>
      <c r="AZ786">
        <v>7</v>
      </c>
      <c r="BA786">
        <v>4</v>
      </c>
      <c r="BB786">
        <v>0</v>
      </c>
      <c r="BC786">
        <v>0.63639999999999997</v>
      </c>
      <c r="BD786">
        <v>281</v>
      </c>
      <c r="BE786">
        <v>223</v>
      </c>
      <c r="BF786">
        <v>17</v>
      </c>
      <c r="BG786">
        <v>22</v>
      </c>
      <c r="BH786">
        <v>33</v>
      </c>
      <c r="BI786">
        <v>1</v>
      </c>
      <c r="BJ786" t="s">
        <v>4682</v>
      </c>
      <c r="BK786">
        <v>2</v>
      </c>
      <c r="BL786">
        <v>5</v>
      </c>
      <c r="BM786">
        <v>6</v>
      </c>
      <c r="BN786">
        <v>0</v>
      </c>
      <c r="BO786">
        <v>0.45450000000000002</v>
      </c>
      <c r="BP786">
        <v>9</v>
      </c>
      <c r="BQ786">
        <v>12</v>
      </c>
      <c r="BR786">
        <v>0</v>
      </c>
      <c r="BS786">
        <v>0.42859999999999998</v>
      </c>
      <c r="BT786">
        <v>9</v>
      </c>
      <c r="BU786">
        <v>12</v>
      </c>
      <c r="BV786">
        <v>0</v>
      </c>
      <c r="BW786">
        <v>0.42859999999999998</v>
      </c>
      <c r="BX786">
        <v>0.57199999999999995</v>
      </c>
      <c r="BY786">
        <v>0.40179999999999999</v>
      </c>
      <c r="BZ786">
        <v>0</v>
      </c>
      <c r="CA786">
        <v>1</v>
      </c>
      <c r="CK786">
        <v>25.55921</v>
      </c>
      <c r="CL786">
        <v>0</v>
      </c>
      <c r="CM786">
        <v>0</v>
      </c>
      <c r="CN786">
        <v>0</v>
      </c>
      <c r="CO786">
        <v>0</v>
      </c>
      <c r="CP786">
        <v>0</v>
      </c>
      <c r="CQ786">
        <v>0</v>
      </c>
      <c r="CR786">
        <v>0</v>
      </c>
    </row>
    <row r="787" spans="1:96" x14ac:dyDescent="0.3">
      <c r="A787">
        <v>2005</v>
      </c>
      <c r="B787" t="s">
        <v>955</v>
      </c>
      <c r="C787" t="s">
        <v>4683</v>
      </c>
      <c r="D787" t="s">
        <v>2318</v>
      </c>
      <c r="E787" t="s">
        <v>550</v>
      </c>
      <c r="F787">
        <v>32.425469999999997</v>
      </c>
      <c r="G787">
        <v>31.628340000000001</v>
      </c>
      <c r="H787">
        <v>33.281460000000003</v>
      </c>
      <c r="I787">
        <v>0.5071</v>
      </c>
      <c r="J787">
        <v>5.1799999999999999E-2</v>
      </c>
      <c r="K787">
        <v>0.10539999999999999</v>
      </c>
      <c r="L787">
        <v>0.17929999999999999</v>
      </c>
      <c r="M787">
        <v>34221.019999999997</v>
      </c>
      <c r="N787">
        <v>292973.3</v>
      </c>
      <c r="O787">
        <v>0.61370000000000002</v>
      </c>
      <c r="P787">
        <v>0.20599999999999999</v>
      </c>
      <c r="Q787">
        <v>6.0400000000000002E-2</v>
      </c>
      <c r="R787">
        <v>0.51</v>
      </c>
      <c r="S787" t="s">
        <v>539</v>
      </c>
      <c r="T787">
        <v>5</v>
      </c>
      <c r="U787">
        <v>74</v>
      </c>
      <c r="V787">
        <v>215</v>
      </c>
      <c r="W787">
        <v>4.8499999999999996</v>
      </c>
      <c r="X787" t="s">
        <v>687</v>
      </c>
      <c r="Y787" t="s">
        <v>4684</v>
      </c>
      <c r="Z787">
        <v>27</v>
      </c>
      <c r="AA787" t="s">
        <v>512</v>
      </c>
      <c r="AB787">
        <v>1180</v>
      </c>
      <c r="AD787">
        <v>3.7</v>
      </c>
      <c r="AE787" t="s">
        <v>475</v>
      </c>
      <c r="AF787" t="s">
        <v>475</v>
      </c>
      <c r="AH787">
        <v>1</v>
      </c>
      <c r="AI787">
        <v>1</v>
      </c>
      <c r="AJ787" t="s">
        <v>490</v>
      </c>
      <c r="AK787">
        <v>92691</v>
      </c>
      <c r="AL787">
        <v>487</v>
      </c>
      <c r="AM787">
        <v>313</v>
      </c>
      <c r="AN787">
        <v>16</v>
      </c>
      <c r="AO787">
        <v>3965</v>
      </c>
      <c r="AP787">
        <v>41</v>
      </c>
      <c r="AQ787">
        <v>557</v>
      </c>
      <c r="AR787">
        <v>3998</v>
      </c>
      <c r="AS787">
        <v>146.85</v>
      </c>
      <c r="AT787" t="s">
        <v>4685</v>
      </c>
      <c r="AU787">
        <v>4</v>
      </c>
      <c r="AV787">
        <v>0</v>
      </c>
      <c r="AW787" t="s">
        <v>2321</v>
      </c>
      <c r="AX787" t="s">
        <v>961</v>
      </c>
      <c r="AY787">
        <v>96</v>
      </c>
      <c r="AZ787">
        <v>13</v>
      </c>
      <c r="BA787">
        <v>0</v>
      </c>
      <c r="BB787">
        <v>0</v>
      </c>
      <c r="BC787">
        <v>1</v>
      </c>
      <c r="BD787">
        <v>687</v>
      </c>
      <c r="BE787">
        <v>270</v>
      </c>
      <c r="BF787">
        <v>48</v>
      </c>
      <c r="BG787">
        <v>47</v>
      </c>
      <c r="BH787">
        <v>16</v>
      </c>
      <c r="BI787">
        <v>0</v>
      </c>
      <c r="BJ787" t="s">
        <v>1600</v>
      </c>
      <c r="BK787">
        <v>4</v>
      </c>
      <c r="BL787">
        <v>13</v>
      </c>
      <c r="BM787">
        <v>0</v>
      </c>
      <c r="BN787">
        <v>0</v>
      </c>
      <c r="BO787">
        <v>1</v>
      </c>
      <c r="BP787">
        <v>42</v>
      </c>
      <c r="BQ787">
        <v>9</v>
      </c>
      <c r="BR787">
        <v>0</v>
      </c>
      <c r="BS787">
        <v>0.82350000000000001</v>
      </c>
      <c r="BT787">
        <v>42</v>
      </c>
      <c r="BU787">
        <v>9</v>
      </c>
      <c r="BV787">
        <v>0</v>
      </c>
      <c r="BW787">
        <v>0.82350000000000001</v>
      </c>
      <c r="BX787">
        <v>0.73129999999999995</v>
      </c>
      <c r="BY787">
        <v>0.746</v>
      </c>
      <c r="BZ787">
        <v>0</v>
      </c>
      <c r="CA787">
        <v>0</v>
      </c>
      <c r="CB787">
        <v>1951</v>
      </c>
      <c r="CC787" t="s">
        <v>480</v>
      </c>
      <c r="CE787">
        <v>0</v>
      </c>
      <c r="CF787" t="s">
        <v>516</v>
      </c>
      <c r="CG787">
        <v>1978</v>
      </c>
      <c r="CH787" t="s">
        <v>706</v>
      </c>
      <c r="CI787">
        <v>54</v>
      </c>
      <c r="CJ787">
        <v>27</v>
      </c>
      <c r="CK787">
        <v>27.60135</v>
      </c>
      <c r="CL787">
        <v>0</v>
      </c>
      <c r="CM787">
        <v>1</v>
      </c>
      <c r="CN787">
        <v>0</v>
      </c>
      <c r="CO787">
        <v>1</v>
      </c>
      <c r="CP787">
        <v>0</v>
      </c>
      <c r="CQ787">
        <v>0</v>
      </c>
      <c r="CR787">
        <v>1</v>
      </c>
    </row>
    <row r="788" spans="1:96" x14ac:dyDescent="0.3">
      <c r="A788">
        <v>2005</v>
      </c>
      <c r="B788" t="s">
        <v>955</v>
      </c>
      <c r="C788" t="s">
        <v>4686</v>
      </c>
      <c r="D788" t="s">
        <v>4687</v>
      </c>
      <c r="E788" t="s">
        <v>550</v>
      </c>
      <c r="F788">
        <v>27.173850000000002</v>
      </c>
      <c r="G788">
        <v>26.221540000000001</v>
      </c>
      <c r="H788">
        <v>27.930769999999999</v>
      </c>
      <c r="I788">
        <v>0.49469999999999997</v>
      </c>
      <c r="J788">
        <v>4.3299999999999998E-2</v>
      </c>
      <c r="K788">
        <v>8.9300000000000004E-2</v>
      </c>
      <c r="L788">
        <v>0.14460000000000001</v>
      </c>
      <c r="M788">
        <v>24959.8</v>
      </c>
      <c r="N788">
        <v>90453.85</v>
      </c>
      <c r="O788">
        <v>0.58279999999999998</v>
      </c>
      <c r="P788">
        <v>7.7200000000000005E-2</v>
      </c>
      <c r="Q788">
        <v>2.06E-2</v>
      </c>
      <c r="R788">
        <v>0.61</v>
      </c>
      <c r="S788" t="s">
        <v>539</v>
      </c>
      <c r="T788">
        <v>4</v>
      </c>
      <c r="U788">
        <v>73</v>
      </c>
      <c r="V788">
        <v>220</v>
      </c>
      <c r="W788">
        <v>4.51</v>
      </c>
      <c r="X788" t="s">
        <v>1347</v>
      </c>
      <c r="Y788" t="s">
        <v>2127</v>
      </c>
      <c r="Z788">
        <v>4</v>
      </c>
      <c r="AA788" t="s">
        <v>512</v>
      </c>
      <c r="AD788">
        <v>3</v>
      </c>
      <c r="AE788" t="s">
        <v>475</v>
      </c>
      <c r="AF788" t="s">
        <v>475</v>
      </c>
      <c r="AG788" t="s">
        <v>625</v>
      </c>
      <c r="AH788">
        <v>0</v>
      </c>
      <c r="AI788">
        <v>0</v>
      </c>
      <c r="AJ788" t="s">
        <v>490</v>
      </c>
      <c r="AK788">
        <v>92411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20</v>
      </c>
      <c r="AR788">
        <v>95</v>
      </c>
      <c r="AS788">
        <v>0</v>
      </c>
      <c r="AT788" t="s">
        <v>4688</v>
      </c>
      <c r="AU788">
        <v>2</v>
      </c>
      <c r="AV788">
        <v>1</v>
      </c>
      <c r="AW788" t="s">
        <v>4689</v>
      </c>
      <c r="AY788">
        <v>96</v>
      </c>
      <c r="AZ788">
        <v>13</v>
      </c>
      <c r="BA788">
        <v>0</v>
      </c>
      <c r="BB788">
        <v>0</v>
      </c>
      <c r="BC788">
        <v>1</v>
      </c>
      <c r="BD788">
        <v>687</v>
      </c>
      <c r="BE788">
        <v>270</v>
      </c>
      <c r="BF788">
        <v>48</v>
      </c>
      <c r="BG788">
        <v>47</v>
      </c>
      <c r="BH788">
        <v>16</v>
      </c>
      <c r="BI788">
        <v>0</v>
      </c>
      <c r="BJ788" t="s">
        <v>1600</v>
      </c>
      <c r="BK788">
        <v>4</v>
      </c>
      <c r="BL788">
        <v>13</v>
      </c>
      <c r="BM788">
        <v>0</v>
      </c>
      <c r="BN788">
        <v>0</v>
      </c>
      <c r="BO788">
        <v>1</v>
      </c>
      <c r="BP788">
        <v>42</v>
      </c>
      <c r="BQ788">
        <v>9</v>
      </c>
      <c r="BR788">
        <v>0</v>
      </c>
      <c r="BS788">
        <v>0.82350000000000001</v>
      </c>
      <c r="BT788">
        <v>42</v>
      </c>
      <c r="BU788">
        <v>9</v>
      </c>
      <c r="BV788">
        <v>0</v>
      </c>
      <c r="BW788">
        <v>0.82350000000000001</v>
      </c>
      <c r="BX788">
        <v>0.73129999999999995</v>
      </c>
      <c r="BY788">
        <v>0.746</v>
      </c>
      <c r="BZ788">
        <v>0</v>
      </c>
      <c r="CA788">
        <v>0</v>
      </c>
      <c r="CB788">
        <v>1951</v>
      </c>
      <c r="CC788" t="s">
        <v>480</v>
      </c>
      <c r="CE788">
        <v>0</v>
      </c>
      <c r="CF788" t="s">
        <v>516</v>
      </c>
      <c r="CG788">
        <v>1978</v>
      </c>
      <c r="CH788" t="s">
        <v>706</v>
      </c>
      <c r="CI788">
        <v>54</v>
      </c>
      <c r="CJ788">
        <v>27</v>
      </c>
      <c r="CK788">
        <v>29.02233</v>
      </c>
      <c r="CL788">
        <v>0</v>
      </c>
      <c r="CM788">
        <v>1</v>
      </c>
      <c r="CN788">
        <v>0</v>
      </c>
      <c r="CO788">
        <v>0</v>
      </c>
      <c r="CP788">
        <v>0</v>
      </c>
      <c r="CQ788">
        <v>1</v>
      </c>
      <c r="CR788">
        <v>1</v>
      </c>
    </row>
    <row r="789" spans="1:96" x14ac:dyDescent="0.3">
      <c r="A789">
        <v>2005</v>
      </c>
      <c r="B789" t="s">
        <v>3139</v>
      </c>
      <c r="C789" t="s">
        <v>4690</v>
      </c>
      <c r="D789" t="s">
        <v>4691</v>
      </c>
      <c r="E789" t="s">
        <v>974</v>
      </c>
      <c r="F789">
        <v>35.608669999999996</v>
      </c>
      <c r="G789">
        <v>34.975670000000001</v>
      </c>
      <c r="H789">
        <v>36.261670000000002</v>
      </c>
      <c r="I789">
        <v>0.49940000000000001</v>
      </c>
      <c r="J789">
        <v>4.19E-2</v>
      </c>
      <c r="K789">
        <v>9.0499999999999997E-2</v>
      </c>
      <c r="L789">
        <v>0.17929999999999999</v>
      </c>
      <c r="M789">
        <v>56820.97</v>
      </c>
      <c r="N789">
        <v>210669</v>
      </c>
      <c r="O789">
        <v>0.89600000000000002</v>
      </c>
      <c r="P789">
        <v>0.30359999999999998</v>
      </c>
      <c r="Q789">
        <v>6.8400000000000002E-2</v>
      </c>
      <c r="R789">
        <v>16.649999999999999</v>
      </c>
      <c r="S789" t="s">
        <v>470</v>
      </c>
      <c r="T789">
        <v>2</v>
      </c>
      <c r="U789">
        <v>73</v>
      </c>
      <c r="V789">
        <v>192</v>
      </c>
      <c r="W789">
        <v>4.7</v>
      </c>
      <c r="X789" t="s">
        <v>1114</v>
      </c>
      <c r="Y789" t="s">
        <v>4692</v>
      </c>
      <c r="Z789">
        <v>20</v>
      </c>
      <c r="AA789" t="s">
        <v>474</v>
      </c>
      <c r="AE789" t="s">
        <v>475</v>
      </c>
      <c r="AF789" t="s">
        <v>473</v>
      </c>
      <c r="AH789">
        <v>0</v>
      </c>
      <c r="AI789">
        <v>0</v>
      </c>
      <c r="AJ789" t="s">
        <v>490</v>
      </c>
      <c r="AK789">
        <v>98059</v>
      </c>
      <c r="AL789">
        <v>132</v>
      </c>
      <c r="AM789">
        <v>66</v>
      </c>
      <c r="AN789">
        <v>12</v>
      </c>
      <c r="AO789">
        <v>816</v>
      </c>
      <c r="AP789">
        <v>6</v>
      </c>
      <c r="AQ789">
        <v>168</v>
      </c>
      <c r="AR789">
        <v>884</v>
      </c>
      <c r="AS789">
        <v>40.799999999999997</v>
      </c>
      <c r="AT789" t="s">
        <v>4693</v>
      </c>
      <c r="AU789">
        <v>7</v>
      </c>
      <c r="AV789">
        <v>0</v>
      </c>
      <c r="AW789" t="s">
        <v>4694</v>
      </c>
      <c r="AY789">
        <v>87</v>
      </c>
      <c r="AZ789">
        <v>3</v>
      </c>
      <c r="BA789">
        <v>8</v>
      </c>
      <c r="BB789">
        <v>0</v>
      </c>
      <c r="BC789">
        <v>0.2727</v>
      </c>
      <c r="BD789">
        <v>425</v>
      </c>
      <c r="BE789">
        <v>437</v>
      </c>
      <c r="BF789">
        <v>54</v>
      </c>
      <c r="BG789">
        <v>13</v>
      </c>
      <c r="BH789">
        <v>45</v>
      </c>
      <c r="BI789">
        <v>0</v>
      </c>
      <c r="BJ789" t="s">
        <v>3143</v>
      </c>
      <c r="BK789">
        <v>3</v>
      </c>
      <c r="BL789">
        <v>3</v>
      </c>
      <c r="BM789">
        <v>8</v>
      </c>
      <c r="BN789">
        <v>0</v>
      </c>
      <c r="BO789">
        <v>0.2727</v>
      </c>
      <c r="BP789">
        <v>6</v>
      </c>
      <c r="BQ789">
        <v>29</v>
      </c>
      <c r="BR789">
        <v>0</v>
      </c>
      <c r="BS789">
        <v>0.1714</v>
      </c>
      <c r="BT789">
        <v>6</v>
      </c>
      <c r="BU789">
        <v>29</v>
      </c>
      <c r="BV789">
        <v>0</v>
      </c>
      <c r="BW789">
        <v>0.1714</v>
      </c>
      <c r="BX789">
        <v>0.52290000000000003</v>
      </c>
      <c r="BY789">
        <v>0.22409999999999999</v>
      </c>
      <c r="BZ789">
        <v>0</v>
      </c>
      <c r="CA789">
        <v>0</v>
      </c>
      <c r="CB789">
        <v>1955</v>
      </c>
      <c r="CC789" t="s">
        <v>480</v>
      </c>
      <c r="CE789">
        <v>0</v>
      </c>
      <c r="CF789" t="s">
        <v>545</v>
      </c>
      <c r="CG789">
        <v>1979</v>
      </c>
      <c r="CH789" t="s">
        <v>151</v>
      </c>
      <c r="CI789">
        <v>50</v>
      </c>
      <c r="CJ789">
        <v>26</v>
      </c>
      <c r="CK789">
        <v>25.328579999999999</v>
      </c>
      <c r="CL789">
        <v>1</v>
      </c>
      <c r="CM789">
        <v>0</v>
      </c>
      <c r="CN789">
        <v>0</v>
      </c>
      <c r="CO789">
        <v>0</v>
      </c>
      <c r="CP789">
        <v>0</v>
      </c>
      <c r="CQ789">
        <v>0</v>
      </c>
      <c r="CR789">
        <v>0</v>
      </c>
    </row>
    <row r="790" spans="1:96" x14ac:dyDescent="0.3">
      <c r="A790">
        <v>2005</v>
      </c>
      <c r="B790" t="s">
        <v>963</v>
      </c>
      <c r="C790" t="s">
        <v>4695</v>
      </c>
      <c r="D790" t="s">
        <v>2479</v>
      </c>
      <c r="E790" t="s">
        <v>634</v>
      </c>
      <c r="F790">
        <v>31.876470000000001</v>
      </c>
      <c r="G790">
        <v>30.652940000000001</v>
      </c>
      <c r="H790">
        <v>32.764710000000001</v>
      </c>
      <c r="I790">
        <v>0.48509999999999998</v>
      </c>
      <c r="J790">
        <v>4.4999999999999998E-2</v>
      </c>
      <c r="K790">
        <v>9.5399999999999999E-2</v>
      </c>
      <c r="L790">
        <v>0.17080000000000001</v>
      </c>
      <c r="M790">
        <v>37453.33</v>
      </c>
      <c r="N790">
        <v>102938.7</v>
      </c>
      <c r="O790">
        <v>0.8226</v>
      </c>
      <c r="P790">
        <v>0.2671</v>
      </c>
      <c r="Q790">
        <v>8.3000000000000004E-2</v>
      </c>
      <c r="R790">
        <v>1.21</v>
      </c>
      <c r="S790" t="s">
        <v>486</v>
      </c>
      <c r="T790">
        <v>2</v>
      </c>
      <c r="U790">
        <v>75</v>
      </c>
      <c r="V790">
        <v>195</v>
      </c>
      <c r="X790" t="s">
        <v>4696</v>
      </c>
      <c r="Y790" t="s">
        <v>4697</v>
      </c>
      <c r="Z790">
        <v>42</v>
      </c>
      <c r="AA790" t="s">
        <v>512</v>
      </c>
      <c r="AE790" t="s">
        <v>475</v>
      </c>
      <c r="AF790" t="s">
        <v>473</v>
      </c>
      <c r="AG790" t="s">
        <v>531</v>
      </c>
      <c r="AH790">
        <v>0</v>
      </c>
      <c r="AI790">
        <v>0</v>
      </c>
      <c r="AJ790" t="s">
        <v>490</v>
      </c>
      <c r="AK790">
        <v>70805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3</v>
      </c>
      <c r="AR790">
        <v>2</v>
      </c>
      <c r="AS790">
        <v>0</v>
      </c>
      <c r="AT790" t="s">
        <v>4698</v>
      </c>
      <c r="AU790">
        <v>4</v>
      </c>
      <c r="AV790">
        <v>1</v>
      </c>
      <c r="AW790" t="s">
        <v>4699</v>
      </c>
      <c r="AY790">
        <v>83</v>
      </c>
      <c r="AZ790">
        <v>7</v>
      </c>
      <c r="BA790">
        <v>5</v>
      </c>
      <c r="BB790">
        <v>0</v>
      </c>
      <c r="BC790">
        <v>0.58330000000000004</v>
      </c>
      <c r="BD790">
        <v>488</v>
      </c>
      <c r="BE790">
        <v>322</v>
      </c>
      <c r="BF790">
        <v>22</v>
      </c>
      <c r="BG790">
        <v>37</v>
      </c>
      <c r="BH790">
        <v>24</v>
      </c>
      <c r="BI790">
        <v>0</v>
      </c>
      <c r="BJ790" t="s">
        <v>970</v>
      </c>
      <c r="BK790">
        <v>15</v>
      </c>
      <c r="BL790">
        <v>7</v>
      </c>
      <c r="BM790">
        <v>5</v>
      </c>
      <c r="BN790">
        <v>0</v>
      </c>
      <c r="BO790">
        <v>0.58330000000000004</v>
      </c>
      <c r="BP790">
        <v>96</v>
      </c>
      <c r="BQ790">
        <v>67</v>
      </c>
      <c r="BR790">
        <v>1</v>
      </c>
      <c r="BS790">
        <v>0.58840000000000003</v>
      </c>
      <c r="BT790">
        <v>37</v>
      </c>
      <c r="BU790">
        <v>24</v>
      </c>
      <c r="BV790">
        <v>0</v>
      </c>
      <c r="BW790">
        <v>0.60660000000000003</v>
      </c>
      <c r="BX790">
        <v>0.61299999999999999</v>
      </c>
      <c r="BY790">
        <v>0.60660000000000003</v>
      </c>
      <c r="BZ790">
        <v>0</v>
      </c>
      <c r="CA790">
        <v>0</v>
      </c>
      <c r="CB790">
        <v>1953</v>
      </c>
      <c r="CC790" t="s">
        <v>480</v>
      </c>
      <c r="CE790">
        <v>0</v>
      </c>
      <c r="CF790" t="s">
        <v>593</v>
      </c>
      <c r="CG790">
        <v>1976</v>
      </c>
      <c r="CH790" t="s">
        <v>963</v>
      </c>
      <c r="CI790">
        <v>52</v>
      </c>
      <c r="CJ790">
        <v>29</v>
      </c>
      <c r="CK790">
        <v>24.37067</v>
      </c>
      <c r="CL790">
        <v>1</v>
      </c>
      <c r="CM790">
        <v>1</v>
      </c>
      <c r="CN790">
        <v>0</v>
      </c>
      <c r="CO790">
        <v>0</v>
      </c>
      <c r="CP790">
        <v>0</v>
      </c>
      <c r="CQ790">
        <v>0</v>
      </c>
      <c r="CR790">
        <v>0</v>
      </c>
    </row>
    <row r="791" spans="1:96" x14ac:dyDescent="0.3">
      <c r="A791">
        <v>2005</v>
      </c>
      <c r="B791" t="s">
        <v>963</v>
      </c>
      <c r="C791" t="s">
        <v>4700</v>
      </c>
      <c r="D791" t="s">
        <v>468</v>
      </c>
      <c r="E791" t="s">
        <v>469</v>
      </c>
      <c r="F791">
        <v>33.73809</v>
      </c>
      <c r="G791">
        <v>32.65</v>
      </c>
      <c r="H791">
        <v>34.95149</v>
      </c>
      <c r="I791">
        <v>0.50080000000000002</v>
      </c>
      <c r="J791">
        <v>4.7899999999999998E-2</v>
      </c>
      <c r="K791">
        <v>0.1007</v>
      </c>
      <c r="L791">
        <v>0.1749</v>
      </c>
      <c r="M791">
        <v>41565.26</v>
      </c>
      <c r="N791">
        <v>94844.72</v>
      </c>
      <c r="O791">
        <v>0.81479999999999997</v>
      </c>
      <c r="P791">
        <v>0.18049999999999999</v>
      </c>
      <c r="Q791">
        <v>4.6800000000000001E-2</v>
      </c>
      <c r="R791">
        <v>4.63</v>
      </c>
      <c r="S791" t="s">
        <v>498</v>
      </c>
      <c r="T791">
        <v>2</v>
      </c>
      <c r="U791">
        <v>74</v>
      </c>
      <c r="V791">
        <v>185</v>
      </c>
      <c r="W791">
        <v>4.8</v>
      </c>
      <c r="X791" t="s">
        <v>1347</v>
      </c>
      <c r="Y791" t="s">
        <v>4701</v>
      </c>
      <c r="AA791" t="s">
        <v>512</v>
      </c>
      <c r="AE791" t="s">
        <v>475</v>
      </c>
      <c r="AH791">
        <v>0</v>
      </c>
      <c r="AI791">
        <v>0</v>
      </c>
      <c r="AJ791" t="s">
        <v>490</v>
      </c>
      <c r="AK791">
        <v>32208</v>
      </c>
      <c r="AU791">
        <v>0</v>
      </c>
      <c r="AW791" t="s">
        <v>4702</v>
      </c>
      <c r="AY791">
        <v>83</v>
      </c>
      <c r="AZ791">
        <v>7</v>
      </c>
      <c r="BA791">
        <v>5</v>
      </c>
      <c r="BB791">
        <v>0</v>
      </c>
      <c r="BC791">
        <v>0.58330000000000004</v>
      </c>
      <c r="BD791">
        <v>488</v>
      </c>
      <c r="BE791">
        <v>322</v>
      </c>
      <c r="BF791">
        <v>22</v>
      </c>
      <c r="BG791">
        <v>37</v>
      </c>
      <c r="BH791">
        <v>24</v>
      </c>
      <c r="BI791">
        <v>0</v>
      </c>
      <c r="BJ791" t="s">
        <v>970</v>
      </c>
      <c r="BK791">
        <v>15</v>
      </c>
      <c r="BL791">
        <v>7</v>
      </c>
      <c r="BM791">
        <v>5</v>
      </c>
      <c r="BN791">
        <v>0</v>
      </c>
      <c r="BO791">
        <v>0.58330000000000004</v>
      </c>
      <c r="BP791">
        <v>96</v>
      </c>
      <c r="BQ791">
        <v>67</v>
      </c>
      <c r="BR791">
        <v>1</v>
      </c>
      <c r="BS791">
        <v>0.58840000000000003</v>
      </c>
      <c r="BT791">
        <v>37</v>
      </c>
      <c r="BU791">
        <v>24</v>
      </c>
      <c r="BV791">
        <v>0</v>
      </c>
      <c r="BW791">
        <v>0.60660000000000003</v>
      </c>
      <c r="BX791">
        <v>0.61299999999999999</v>
      </c>
      <c r="BY791">
        <v>0.60660000000000003</v>
      </c>
      <c r="BZ791">
        <v>0</v>
      </c>
      <c r="CA791">
        <v>0</v>
      </c>
      <c r="CB791">
        <v>1953</v>
      </c>
      <c r="CC791" t="s">
        <v>480</v>
      </c>
      <c r="CE791">
        <v>0</v>
      </c>
      <c r="CF791" t="s">
        <v>593</v>
      </c>
      <c r="CG791">
        <v>1976</v>
      </c>
      <c r="CH791" t="s">
        <v>963</v>
      </c>
      <c r="CI791">
        <v>52</v>
      </c>
      <c r="CJ791">
        <v>29</v>
      </c>
      <c r="CK791">
        <v>23.75</v>
      </c>
      <c r="CL791">
        <v>0</v>
      </c>
      <c r="CM791">
        <v>1</v>
      </c>
      <c r="CN791">
        <v>0</v>
      </c>
      <c r="CO791">
        <v>0</v>
      </c>
      <c r="CP791">
        <v>0</v>
      </c>
      <c r="CQ791">
        <v>0</v>
      </c>
      <c r="CR791">
        <v>0</v>
      </c>
    </row>
    <row r="792" spans="1:96" x14ac:dyDescent="0.3">
      <c r="A792">
        <v>2005</v>
      </c>
      <c r="B792" t="s">
        <v>971</v>
      </c>
      <c r="C792" t="s">
        <v>4703</v>
      </c>
      <c r="D792" t="s">
        <v>4704</v>
      </c>
      <c r="E792" t="s">
        <v>2448</v>
      </c>
      <c r="F792">
        <v>30.205860000000001</v>
      </c>
      <c r="G792">
        <v>29.428260000000002</v>
      </c>
      <c r="H792">
        <v>31.01445</v>
      </c>
      <c r="I792">
        <v>0.50380000000000003</v>
      </c>
      <c r="J792">
        <v>5.2900000000000003E-2</v>
      </c>
      <c r="K792">
        <v>0.1023</v>
      </c>
      <c r="L792">
        <v>0.16600000000000001</v>
      </c>
      <c r="M792">
        <v>43254.28</v>
      </c>
      <c r="N792">
        <v>157179.29999999999</v>
      </c>
      <c r="O792">
        <v>0.85589999999999999</v>
      </c>
      <c r="P792">
        <v>0.2959</v>
      </c>
      <c r="Q792">
        <v>9.8699999999999996E-2</v>
      </c>
      <c r="R792">
        <v>5.98</v>
      </c>
      <c r="S792" t="s">
        <v>558</v>
      </c>
      <c r="T792">
        <v>2</v>
      </c>
      <c r="U792">
        <v>73</v>
      </c>
      <c r="V792">
        <v>205</v>
      </c>
      <c r="W792">
        <v>4.5999999999999996</v>
      </c>
      <c r="X792" t="s">
        <v>1938</v>
      </c>
      <c r="Y792" t="s">
        <v>4705</v>
      </c>
      <c r="Z792">
        <v>49</v>
      </c>
      <c r="AA792" t="s">
        <v>474</v>
      </c>
      <c r="AE792" t="s">
        <v>475</v>
      </c>
      <c r="AF792" t="s">
        <v>475</v>
      </c>
      <c r="AG792" t="s">
        <v>481</v>
      </c>
      <c r="AH792">
        <v>0</v>
      </c>
      <c r="AI792">
        <v>0</v>
      </c>
      <c r="AJ792" t="s">
        <v>490</v>
      </c>
      <c r="AK792">
        <v>84106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1</v>
      </c>
      <c r="AR792">
        <v>8</v>
      </c>
      <c r="AS792">
        <v>0</v>
      </c>
      <c r="AT792" t="s">
        <v>4706</v>
      </c>
      <c r="AU792">
        <v>5</v>
      </c>
      <c r="AV792">
        <v>1</v>
      </c>
      <c r="AW792" t="s">
        <v>1327</v>
      </c>
      <c r="AY792">
        <v>95</v>
      </c>
      <c r="AZ792">
        <v>4</v>
      </c>
      <c r="BA792">
        <v>7</v>
      </c>
      <c r="BB792">
        <v>0</v>
      </c>
      <c r="BC792">
        <v>0.36359999999999998</v>
      </c>
      <c r="BD792">
        <v>538</v>
      </c>
      <c r="BE792">
        <v>392</v>
      </c>
      <c r="BF792">
        <v>46</v>
      </c>
      <c r="BG792">
        <v>24</v>
      </c>
      <c r="BH792">
        <v>32</v>
      </c>
      <c r="BI792">
        <v>0</v>
      </c>
      <c r="BJ792" t="s">
        <v>906</v>
      </c>
      <c r="BK792">
        <v>11</v>
      </c>
      <c r="BL792">
        <v>8</v>
      </c>
      <c r="BM792">
        <v>4</v>
      </c>
      <c r="BN792">
        <v>0</v>
      </c>
      <c r="BO792">
        <v>0.66669999999999996</v>
      </c>
      <c r="BP792">
        <v>63</v>
      </c>
      <c r="BQ792">
        <v>68</v>
      </c>
      <c r="BR792">
        <v>0</v>
      </c>
      <c r="BS792">
        <v>0.48089999999999999</v>
      </c>
      <c r="BT792">
        <v>39</v>
      </c>
      <c r="BU792">
        <v>23</v>
      </c>
      <c r="BV792">
        <v>0</v>
      </c>
      <c r="BW792">
        <v>0.629</v>
      </c>
      <c r="BX792">
        <v>0.59840000000000004</v>
      </c>
      <c r="BY792">
        <v>0.42859999999999998</v>
      </c>
      <c r="BZ792">
        <v>0</v>
      </c>
      <c r="CA792">
        <v>1</v>
      </c>
      <c r="CB792">
        <v>1946</v>
      </c>
      <c r="CC792" t="s">
        <v>480</v>
      </c>
      <c r="CE792">
        <v>0</v>
      </c>
      <c r="CF792" t="s">
        <v>481</v>
      </c>
      <c r="CG792">
        <v>1975</v>
      </c>
      <c r="CH792" t="s">
        <v>706</v>
      </c>
      <c r="CI792">
        <v>59</v>
      </c>
      <c r="CJ792">
        <v>30</v>
      </c>
      <c r="CK792">
        <v>27.04354</v>
      </c>
      <c r="CL792">
        <v>0</v>
      </c>
      <c r="CM792">
        <v>0</v>
      </c>
      <c r="CN792">
        <v>0</v>
      </c>
      <c r="CO792">
        <v>0</v>
      </c>
      <c r="CP792">
        <v>0</v>
      </c>
      <c r="CQ792">
        <v>0</v>
      </c>
      <c r="CR792">
        <v>0</v>
      </c>
    </row>
    <row r="793" spans="1:96" x14ac:dyDescent="0.3">
      <c r="A793">
        <v>2005</v>
      </c>
      <c r="B793" t="s">
        <v>971</v>
      </c>
      <c r="C793" t="s">
        <v>4707</v>
      </c>
      <c r="D793" t="s">
        <v>1186</v>
      </c>
      <c r="E793" t="s">
        <v>974</v>
      </c>
      <c r="F793">
        <v>31.902419999999999</v>
      </c>
      <c r="G793">
        <v>31.247579999999999</v>
      </c>
      <c r="H793">
        <v>32.626609999999999</v>
      </c>
      <c r="I793">
        <v>0.505</v>
      </c>
      <c r="J793">
        <v>4.3700000000000003E-2</v>
      </c>
      <c r="K793">
        <v>9.9400000000000002E-2</v>
      </c>
      <c r="L793">
        <v>0.16539999999999999</v>
      </c>
      <c r="M793">
        <v>35810.9</v>
      </c>
      <c r="N793">
        <v>119853.7</v>
      </c>
      <c r="O793">
        <v>0.86629999999999996</v>
      </c>
      <c r="P793">
        <v>0.17519999999999999</v>
      </c>
      <c r="Q793">
        <v>5.0999999999999997E-2</v>
      </c>
      <c r="R793">
        <v>6.74</v>
      </c>
      <c r="S793" t="s">
        <v>558</v>
      </c>
      <c r="T793">
        <v>3</v>
      </c>
      <c r="U793">
        <v>76</v>
      </c>
      <c r="V793">
        <v>185</v>
      </c>
      <c r="W793">
        <v>4.7</v>
      </c>
      <c r="X793" t="s">
        <v>4708</v>
      </c>
      <c r="Y793" t="s">
        <v>4709</v>
      </c>
      <c r="Z793">
        <v>31</v>
      </c>
      <c r="AA793" t="s">
        <v>512</v>
      </c>
      <c r="AE793" t="s">
        <v>473</v>
      </c>
      <c r="AF793" t="s">
        <v>475</v>
      </c>
      <c r="AH793">
        <v>0</v>
      </c>
      <c r="AI793">
        <v>0</v>
      </c>
      <c r="AJ793" t="s">
        <v>490</v>
      </c>
      <c r="AK793">
        <v>98499</v>
      </c>
      <c r="AL793">
        <v>471</v>
      </c>
      <c r="AM793">
        <v>254</v>
      </c>
      <c r="AN793">
        <v>24</v>
      </c>
      <c r="AO793">
        <v>2865</v>
      </c>
      <c r="AP793">
        <v>15</v>
      </c>
      <c r="AQ793">
        <v>612</v>
      </c>
      <c r="AR793">
        <v>3038</v>
      </c>
      <c r="AS793">
        <v>92.42</v>
      </c>
      <c r="AT793" t="s">
        <v>4710</v>
      </c>
      <c r="AU793">
        <v>5</v>
      </c>
      <c r="AV793">
        <v>0</v>
      </c>
      <c r="AW793" t="s">
        <v>4711</v>
      </c>
      <c r="AY793">
        <v>95</v>
      </c>
      <c r="AZ793">
        <v>4</v>
      </c>
      <c r="BA793">
        <v>7</v>
      </c>
      <c r="BB793">
        <v>0</v>
      </c>
      <c r="BC793">
        <v>0.36359999999999998</v>
      </c>
      <c r="BD793">
        <v>538</v>
      </c>
      <c r="BE793">
        <v>392</v>
      </c>
      <c r="BF793">
        <v>46</v>
      </c>
      <c r="BG793">
        <v>24</v>
      </c>
      <c r="BH793">
        <v>32</v>
      </c>
      <c r="BI793">
        <v>0</v>
      </c>
      <c r="BJ793" t="s">
        <v>906</v>
      </c>
      <c r="BK793">
        <v>11</v>
      </c>
      <c r="BL793">
        <v>8</v>
      </c>
      <c r="BM793">
        <v>4</v>
      </c>
      <c r="BN793">
        <v>0</v>
      </c>
      <c r="BO793">
        <v>0.66669999999999996</v>
      </c>
      <c r="BP793">
        <v>63</v>
      </c>
      <c r="BQ793">
        <v>68</v>
      </c>
      <c r="BR793">
        <v>0</v>
      </c>
      <c r="BS793">
        <v>0.48089999999999999</v>
      </c>
      <c r="BT793">
        <v>39</v>
      </c>
      <c r="BU793">
        <v>23</v>
      </c>
      <c r="BV793">
        <v>0</v>
      </c>
      <c r="BW793">
        <v>0.629</v>
      </c>
      <c r="BX793">
        <v>0.59840000000000004</v>
      </c>
      <c r="BY793">
        <v>0.42859999999999998</v>
      </c>
      <c r="BZ793">
        <v>0</v>
      </c>
      <c r="CA793">
        <v>1</v>
      </c>
      <c r="CB793">
        <v>1946</v>
      </c>
      <c r="CC793" t="s">
        <v>480</v>
      </c>
      <c r="CE793">
        <v>0</v>
      </c>
      <c r="CF793" t="s">
        <v>481</v>
      </c>
      <c r="CG793">
        <v>1975</v>
      </c>
      <c r="CH793" t="s">
        <v>706</v>
      </c>
      <c r="CI793">
        <v>59</v>
      </c>
      <c r="CJ793">
        <v>30</v>
      </c>
      <c r="CK793">
        <v>22.516449999999999</v>
      </c>
      <c r="CL793">
        <v>0</v>
      </c>
      <c r="CM793">
        <v>1</v>
      </c>
      <c r="CN793">
        <v>0</v>
      </c>
      <c r="CO793">
        <v>0</v>
      </c>
      <c r="CP793">
        <v>0</v>
      </c>
      <c r="CQ793">
        <v>0</v>
      </c>
      <c r="CR793">
        <v>0</v>
      </c>
    </row>
    <row r="794" spans="1:96" x14ac:dyDescent="0.3">
      <c r="A794">
        <v>2005</v>
      </c>
      <c r="B794" t="s">
        <v>2282</v>
      </c>
      <c r="C794" t="s">
        <v>4712</v>
      </c>
      <c r="D794" t="s">
        <v>3110</v>
      </c>
      <c r="E794" t="s">
        <v>70</v>
      </c>
      <c r="F794">
        <v>32.772880000000001</v>
      </c>
      <c r="G794">
        <v>32.110779999999998</v>
      </c>
      <c r="H794">
        <v>33.458280000000002</v>
      </c>
      <c r="I794">
        <v>0.49630000000000002</v>
      </c>
      <c r="J794">
        <v>4.1599999999999998E-2</v>
      </c>
      <c r="K794">
        <v>8.6599999999999996E-2</v>
      </c>
      <c r="L794">
        <v>0.15790000000000001</v>
      </c>
      <c r="M794">
        <v>52450.71</v>
      </c>
      <c r="N794">
        <v>176279.1</v>
      </c>
      <c r="O794">
        <v>0.88139999999999996</v>
      </c>
      <c r="P794">
        <v>0.42749999999999999</v>
      </c>
      <c r="Q794">
        <v>0.12870000000000001</v>
      </c>
      <c r="R794">
        <v>3.46</v>
      </c>
      <c r="S794" t="s">
        <v>498</v>
      </c>
      <c r="T794">
        <v>2</v>
      </c>
      <c r="U794">
        <v>75</v>
      </c>
      <c r="V794">
        <v>210</v>
      </c>
      <c r="W794">
        <v>4.7</v>
      </c>
      <c r="X794" t="s">
        <v>4713</v>
      </c>
      <c r="Y794" t="s">
        <v>4714</v>
      </c>
      <c r="Z794">
        <v>36</v>
      </c>
      <c r="AA794" t="s">
        <v>512</v>
      </c>
      <c r="AB794">
        <v>1070</v>
      </c>
      <c r="AD794">
        <v>2.9</v>
      </c>
      <c r="AE794" t="s">
        <v>475</v>
      </c>
      <c r="AF794" t="s">
        <v>473</v>
      </c>
      <c r="AG794" t="s">
        <v>481</v>
      </c>
      <c r="AH794">
        <v>0</v>
      </c>
      <c r="AI794">
        <v>0</v>
      </c>
      <c r="AJ794" t="s">
        <v>490</v>
      </c>
      <c r="AK794">
        <v>27610</v>
      </c>
      <c r="AL794">
        <v>297</v>
      </c>
      <c r="AM794">
        <v>128</v>
      </c>
      <c r="AN794">
        <v>14</v>
      </c>
      <c r="AO794">
        <v>1597</v>
      </c>
      <c r="AP794">
        <v>10</v>
      </c>
      <c r="AQ794">
        <v>511</v>
      </c>
      <c r="AR794">
        <v>2005</v>
      </c>
      <c r="AS794">
        <v>44.36</v>
      </c>
      <c r="AT794" t="s">
        <v>4715</v>
      </c>
      <c r="AU794">
        <v>4</v>
      </c>
      <c r="AV794">
        <v>1</v>
      </c>
      <c r="AW794" t="s">
        <v>4716</v>
      </c>
      <c r="AX794" t="s">
        <v>4717</v>
      </c>
      <c r="AY794">
        <v>101</v>
      </c>
      <c r="AZ794">
        <v>2</v>
      </c>
      <c r="BA794">
        <v>9</v>
      </c>
      <c r="BB794">
        <v>0</v>
      </c>
      <c r="BC794">
        <v>0.18179999999999999</v>
      </c>
      <c r="BD794">
        <v>377</v>
      </c>
      <c r="BE794">
        <v>476</v>
      </c>
      <c r="BF794">
        <v>48</v>
      </c>
      <c r="BG794">
        <v>15</v>
      </c>
      <c r="BH794">
        <v>42</v>
      </c>
      <c r="BI794">
        <v>0</v>
      </c>
      <c r="BJ794" t="s">
        <v>2289</v>
      </c>
      <c r="BK794">
        <v>17</v>
      </c>
      <c r="BL794">
        <v>2</v>
      </c>
      <c r="BM794">
        <v>9</v>
      </c>
      <c r="BN794">
        <v>0</v>
      </c>
      <c r="BO794">
        <v>0.18179999999999999</v>
      </c>
      <c r="BP794">
        <v>101</v>
      </c>
      <c r="BQ794">
        <v>96</v>
      </c>
      <c r="BR794">
        <v>1</v>
      </c>
      <c r="BS794">
        <v>0.51259999999999994</v>
      </c>
      <c r="BT794">
        <v>15</v>
      </c>
      <c r="BU794">
        <v>42</v>
      </c>
      <c r="BV794">
        <v>0</v>
      </c>
      <c r="BW794">
        <v>0.26319999999999999</v>
      </c>
      <c r="BX794">
        <v>0.47170000000000001</v>
      </c>
      <c r="BY794">
        <v>0.26319999999999999</v>
      </c>
      <c r="BZ794">
        <v>0</v>
      </c>
      <c r="CA794">
        <v>0</v>
      </c>
      <c r="CB794">
        <v>1954</v>
      </c>
      <c r="CC794" t="s">
        <v>480</v>
      </c>
      <c r="CE794">
        <v>0</v>
      </c>
      <c r="CG794">
        <v>1976</v>
      </c>
      <c r="CH794" t="s">
        <v>2290</v>
      </c>
      <c r="CI794">
        <v>51</v>
      </c>
      <c r="CJ794">
        <v>29</v>
      </c>
      <c r="CK794">
        <v>26.245329999999999</v>
      </c>
      <c r="CL794">
        <v>1</v>
      </c>
      <c r="CM794">
        <v>1</v>
      </c>
      <c r="CN794">
        <v>0</v>
      </c>
      <c r="CO794">
        <v>0</v>
      </c>
      <c r="CP794">
        <v>0</v>
      </c>
      <c r="CQ794">
        <v>0</v>
      </c>
      <c r="CR794">
        <v>0</v>
      </c>
    </row>
    <row r="795" spans="1:96" x14ac:dyDescent="0.3">
      <c r="A795">
        <v>2005</v>
      </c>
      <c r="B795" t="s">
        <v>2282</v>
      </c>
      <c r="C795" t="s">
        <v>4718</v>
      </c>
      <c r="D795" t="s">
        <v>4719</v>
      </c>
      <c r="E795" t="s">
        <v>774</v>
      </c>
      <c r="F795">
        <v>40.299999999999997</v>
      </c>
      <c r="G795">
        <v>38.9</v>
      </c>
      <c r="H795">
        <v>41.5</v>
      </c>
      <c r="I795">
        <v>0.47889999999999999</v>
      </c>
      <c r="J795">
        <v>9.9299999999999999E-2</v>
      </c>
      <c r="K795">
        <v>0.19109999999999999</v>
      </c>
      <c r="L795">
        <v>0.2843</v>
      </c>
      <c r="M795">
        <v>34263</v>
      </c>
      <c r="N795">
        <v>78400</v>
      </c>
      <c r="O795">
        <v>0.83660000000000001</v>
      </c>
      <c r="P795">
        <v>0.1246</v>
      </c>
      <c r="Q795">
        <v>2.8899999999999999E-2</v>
      </c>
      <c r="R795">
        <v>2.76</v>
      </c>
      <c r="S795" t="s">
        <v>498</v>
      </c>
      <c r="T795">
        <v>2</v>
      </c>
      <c r="U795">
        <v>74</v>
      </c>
      <c r="V795">
        <v>220</v>
      </c>
      <c r="W795">
        <v>4.63</v>
      </c>
      <c r="X795" t="s">
        <v>1693</v>
      </c>
      <c r="Y795" t="s">
        <v>4720</v>
      </c>
      <c r="Z795">
        <v>6</v>
      </c>
      <c r="AA795" t="s">
        <v>474</v>
      </c>
      <c r="AE795" t="s">
        <v>475</v>
      </c>
      <c r="AF795" t="s">
        <v>473</v>
      </c>
      <c r="AH795">
        <v>0</v>
      </c>
      <c r="AI795">
        <v>0</v>
      </c>
      <c r="AJ795" t="s">
        <v>490</v>
      </c>
      <c r="AK795">
        <v>16117</v>
      </c>
      <c r="AL795">
        <v>56</v>
      </c>
      <c r="AM795">
        <v>25</v>
      </c>
      <c r="AN795">
        <v>1</v>
      </c>
      <c r="AO795">
        <v>234</v>
      </c>
      <c r="AP795">
        <v>0</v>
      </c>
      <c r="AQ795">
        <v>83</v>
      </c>
      <c r="AR795">
        <v>236</v>
      </c>
      <c r="AS795">
        <v>39</v>
      </c>
      <c r="AT795" t="s">
        <v>4721</v>
      </c>
      <c r="AU795">
        <v>2</v>
      </c>
      <c r="AV795">
        <v>0</v>
      </c>
      <c r="AW795" t="s">
        <v>797</v>
      </c>
      <c r="AX795" t="s">
        <v>4722</v>
      </c>
      <c r="AY795">
        <v>101</v>
      </c>
      <c r="AZ795">
        <v>2</v>
      </c>
      <c r="BA795">
        <v>9</v>
      </c>
      <c r="BB795">
        <v>0</v>
      </c>
      <c r="BC795">
        <v>0.18179999999999999</v>
      </c>
      <c r="BD795">
        <v>377</v>
      </c>
      <c r="BE795">
        <v>476</v>
      </c>
      <c r="BF795">
        <v>48</v>
      </c>
      <c r="BG795">
        <v>15</v>
      </c>
      <c r="BH795">
        <v>42</v>
      </c>
      <c r="BI795">
        <v>0</v>
      </c>
      <c r="BJ795" t="s">
        <v>2289</v>
      </c>
      <c r="BK795">
        <v>17</v>
      </c>
      <c r="BL795">
        <v>2</v>
      </c>
      <c r="BM795">
        <v>9</v>
      </c>
      <c r="BN795">
        <v>0</v>
      </c>
      <c r="BO795">
        <v>0.18179999999999999</v>
      </c>
      <c r="BP795">
        <v>101</v>
      </c>
      <c r="BQ795">
        <v>96</v>
      </c>
      <c r="BR795">
        <v>1</v>
      </c>
      <c r="BS795">
        <v>0.51259999999999994</v>
      </c>
      <c r="BT795">
        <v>15</v>
      </c>
      <c r="BU795">
        <v>42</v>
      </c>
      <c r="BV795">
        <v>0</v>
      </c>
      <c r="BW795">
        <v>0.26319999999999999</v>
      </c>
      <c r="BX795">
        <v>0.47170000000000001</v>
      </c>
      <c r="BY795">
        <v>0.26319999999999999</v>
      </c>
      <c r="BZ795">
        <v>0</v>
      </c>
      <c r="CA795">
        <v>0</v>
      </c>
      <c r="CB795">
        <v>1954</v>
      </c>
      <c r="CC795" t="s">
        <v>480</v>
      </c>
      <c r="CE795">
        <v>0</v>
      </c>
      <c r="CG795">
        <v>1976</v>
      </c>
      <c r="CH795" t="s">
        <v>2290</v>
      </c>
      <c r="CI795">
        <v>51</v>
      </c>
      <c r="CJ795">
        <v>29</v>
      </c>
      <c r="CK795">
        <v>28.24324</v>
      </c>
      <c r="CL795">
        <v>1</v>
      </c>
      <c r="CM795">
        <v>0</v>
      </c>
      <c r="CN795">
        <v>0</v>
      </c>
      <c r="CO795">
        <v>0</v>
      </c>
      <c r="CP795">
        <v>0</v>
      </c>
      <c r="CQ795">
        <v>0</v>
      </c>
      <c r="CR795">
        <v>0</v>
      </c>
    </row>
    <row r="796" spans="1:96" x14ac:dyDescent="0.3">
      <c r="A796">
        <v>2005</v>
      </c>
      <c r="B796" t="s">
        <v>93</v>
      </c>
      <c r="C796" t="s">
        <v>4723</v>
      </c>
      <c r="D796" t="s">
        <v>4724</v>
      </c>
      <c r="E796" t="s">
        <v>70</v>
      </c>
      <c r="F796">
        <v>42.384929999999997</v>
      </c>
      <c r="G796">
        <v>40.991779999999999</v>
      </c>
      <c r="H796">
        <v>43.795200000000001</v>
      </c>
      <c r="I796">
        <v>0.48259999999999997</v>
      </c>
      <c r="J796">
        <v>8.4699999999999998E-2</v>
      </c>
      <c r="K796">
        <v>0.187</v>
      </c>
      <c r="L796">
        <v>0.31369999999999998</v>
      </c>
      <c r="M796">
        <v>34130.230000000003</v>
      </c>
      <c r="N796">
        <v>108867.5</v>
      </c>
      <c r="O796">
        <v>0.77859999999999996</v>
      </c>
      <c r="P796">
        <v>0.186</v>
      </c>
      <c r="Q796">
        <v>6.5600000000000006E-2</v>
      </c>
      <c r="R796">
        <v>0.64</v>
      </c>
      <c r="S796" t="s">
        <v>539</v>
      </c>
      <c r="T796">
        <v>5</v>
      </c>
      <c r="U796">
        <v>76</v>
      </c>
      <c r="V796">
        <v>216</v>
      </c>
      <c r="W796">
        <v>4.9000000000000004</v>
      </c>
      <c r="X796" t="s">
        <v>654</v>
      </c>
      <c r="Y796" t="s">
        <v>4725</v>
      </c>
      <c r="Z796">
        <v>35</v>
      </c>
      <c r="AA796" t="s">
        <v>474</v>
      </c>
      <c r="AB796">
        <v>1100</v>
      </c>
      <c r="AE796" t="s">
        <v>475</v>
      </c>
      <c r="AF796" t="s">
        <v>475</v>
      </c>
      <c r="AH796">
        <v>1</v>
      </c>
      <c r="AI796">
        <v>1</v>
      </c>
      <c r="AJ796" t="s">
        <v>490</v>
      </c>
      <c r="AK796">
        <v>28786</v>
      </c>
      <c r="AL796">
        <v>629</v>
      </c>
      <c r="AM796">
        <v>348</v>
      </c>
      <c r="AN796">
        <v>22</v>
      </c>
      <c r="AO796">
        <v>4187</v>
      </c>
      <c r="AP796">
        <v>36</v>
      </c>
      <c r="AQ796">
        <v>730</v>
      </c>
      <c r="AR796">
        <v>4171</v>
      </c>
      <c r="AS796">
        <v>119.63</v>
      </c>
      <c r="AT796" t="s">
        <v>4726</v>
      </c>
      <c r="AU796">
        <v>5</v>
      </c>
      <c r="AV796">
        <v>0</v>
      </c>
      <c r="AW796" t="s">
        <v>4727</v>
      </c>
      <c r="AX796" t="s">
        <v>93</v>
      </c>
      <c r="AY796">
        <v>99</v>
      </c>
      <c r="AZ796">
        <v>10</v>
      </c>
      <c r="BA796">
        <v>3</v>
      </c>
      <c r="BB796">
        <v>0</v>
      </c>
      <c r="BC796">
        <v>0.76919999999999999</v>
      </c>
      <c r="BD796">
        <v>718</v>
      </c>
      <c r="BE796">
        <v>277</v>
      </c>
      <c r="BF796">
        <v>49</v>
      </c>
      <c r="BG796">
        <v>47</v>
      </c>
      <c r="BH796">
        <v>17</v>
      </c>
      <c r="BI796">
        <v>0</v>
      </c>
      <c r="BJ796" t="s">
        <v>986</v>
      </c>
      <c r="BK796">
        <v>13</v>
      </c>
      <c r="BL796">
        <v>10</v>
      </c>
      <c r="BM796">
        <v>3</v>
      </c>
      <c r="BN796">
        <v>0</v>
      </c>
      <c r="BO796">
        <v>0.76919999999999999</v>
      </c>
      <c r="BP796">
        <v>123</v>
      </c>
      <c r="BQ796">
        <v>31</v>
      </c>
      <c r="BR796">
        <v>0</v>
      </c>
      <c r="BS796">
        <v>0.79869999999999997</v>
      </c>
      <c r="BT796">
        <v>47</v>
      </c>
      <c r="BU796">
        <v>17</v>
      </c>
      <c r="BV796">
        <v>0</v>
      </c>
      <c r="BW796">
        <v>0.73440000000000005</v>
      </c>
      <c r="BX796">
        <v>0.73470000000000002</v>
      </c>
      <c r="BY796">
        <v>0.73440000000000005</v>
      </c>
      <c r="BZ796">
        <v>0</v>
      </c>
      <c r="CA796">
        <v>0</v>
      </c>
      <c r="CB796">
        <v>1950</v>
      </c>
      <c r="CC796" t="s">
        <v>480</v>
      </c>
      <c r="CE796">
        <v>0</v>
      </c>
      <c r="CF796" t="s">
        <v>987</v>
      </c>
      <c r="CG796">
        <v>1973</v>
      </c>
      <c r="CH796" t="s">
        <v>93</v>
      </c>
      <c r="CI796">
        <v>55</v>
      </c>
      <c r="CJ796">
        <v>32</v>
      </c>
      <c r="CK796">
        <v>26.289470000000001</v>
      </c>
      <c r="CL796">
        <v>0</v>
      </c>
      <c r="CM796">
        <v>0</v>
      </c>
      <c r="CN796">
        <v>0</v>
      </c>
      <c r="CO796">
        <v>1</v>
      </c>
      <c r="CP796">
        <v>0</v>
      </c>
      <c r="CQ796">
        <v>0</v>
      </c>
      <c r="CR796">
        <v>1</v>
      </c>
    </row>
    <row r="797" spans="1:96" x14ac:dyDescent="0.3">
      <c r="A797">
        <v>2005</v>
      </c>
      <c r="B797" t="s">
        <v>90</v>
      </c>
      <c r="C797" t="s">
        <v>4728</v>
      </c>
      <c r="D797" t="s">
        <v>4729</v>
      </c>
      <c r="E797" t="s">
        <v>521</v>
      </c>
      <c r="F797">
        <v>39.200000000000003</v>
      </c>
      <c r="G797">
        <v>39</v>
      </c>
      <c r="H797">
        <v>39.299999999999997</v>
      </c>
      <c r="I797">
        <v>0.50039999999999996</v>
      </c>
      <c r="J797">
        <v>4.0800000000000003E-2</v>
      </c>
      <c r="K797">
        <v>0.11890000000000001</v>
      </c>
      <c r="L797">
        <v>0.23080000000000001</v>
      </c>
      <c r="M797">
        <v>46696</v>
      </c>
      <c r="N797">
        <v>75800</v>
      </c>
      <c r="O797">
        <v>0.84560000000000002</v>
      </c>
      <c r="P797">
        <v>0.21879999999999999</v>
      </c>
      <c r="Q797">
        <v>3.1E-2</v>
      </c>
      <c r="R797">
        <v>1.81</v>
      </c>
      <c r="S797" t="s">
        <v>486</v>
      </c>
      <c r="T797">
        <v>4</v>
      </c>
      <c r="U797">
        <v>73</v>
      </c>
      <c r="V797">
        <v>185</v>
      </c>
      <c r="W797">
        <v>4.75</v>
      </c>
      <c r="X797" t="s">
        <v>1842</v>
      </c>
      <c r="Y797" t="s">
        <v>4730</v>
      </c>
      <c r="Z797">
        <v>53</v>
      </c>
      <c r="AA797" t="s">
        <v>474</v>
      </c>
      <c r="AD797">
        <v>3.87</v>
      </c>
      <c r="AE797" t="s">
        <v>475</v>
      </c>
      <c r="AF797" t="s">
        <v>475</v>
      </c>
      <c r="AH797">
        <v>1</v>
      </c>
      <c r="AI797">
        <v>1</v>
      </c>
      <c r="AJ797" t="s">
        <v>490</v>
      </c>
      <c r="AK797">
        <v>79562</v>
      </c>
      <c r="AL797">
        <v>1645</v>
      </c>
      <c r="AM797">
        <v>1157</v>
      </c>
      <c r="AN797">
        <v>45</v>
      </c>
      <c r="AO797">
        <v>13253</v>
      </c>
      <c r="AP797">
        <v>112</v>
      </c>
      <c r="AQ797">
        <v>2092</v>
      </c>
      <c r="AR797">
        <v>14824</v>
      </c>
      <c r="AS797">
        <v>250.06</v>
      </c>
      <c r="AT797" t="s">
        <v>4731</v>
      </c>
      <c r="AU797">
        <v>5</v>
      </c>
      <c r="AV797">
        <v>0</v>
      </c>
      <c r="AW797" t="s">
        <v>4732</v>
      </c>
      <c r="AX797" t="s">
        <v>90</v>
      </c>
      <c r="AY797">
        <v>104</v>
      </c>
      <c r="AZ797">
        <v>11</v>
      </c>
      <c r="BA797">
        <v>1</v>
      </c>
      <c r="BB797">
        <v>0</v>
      </c>
      <c r="BC797">
        <v>0.91669999999999996</v>
      </c>
      <c r="BD797">
        <v>741</v>
      </c>
      <c r="BE797">
        <v>298</v>
      </c>
      <c r="BF797">
        <v>31</v>
      </c>
      <c r="BG797">
        <v>52</v>
      </c>
      <c r="BH797">
        <v>11</v>
      </c>
      <c r="BI797">
        <v>0</v>
      </c>
      <c r="BJ797" t="s">
        <v>1000</v>
      </c>
      <c r="BK797">
        <v>21</v>
      </c>
      <c r="BL797">
        <v>11</v>
      </c>
      <c r="BM797">
        <v>1</v>
      </c>
      <c r="BN797">
        <v>0</v>
      </c>
      <c r="BO797">
        <v>0.91669999999999996</v>
      </c>
      <c r="BP797">
        <v>156</v>
      </c>
      <c r="BQ797">
        <v>93</v>
      </c>
      <c r="BR797">
        <v>1</v>
      </c>
      <c r="BS797">
        <v>0.626</v>
      </c>
      <c r="BT797">
        <v>52</v>
      </c>
      <c r="BU797">
        <v>11</v>
      </c>
      <c r="BV797">
        <v>0</v>
      </c>
      <c r="BW797">
        <v>0.82540000000000002</v>
      </c>
      <c r="BX797">
        <v>0.72150000000000003</v>
      </c>
      <c r="BY797">
        <v>0.82540000000000002</v>
      </c>
      <c r="BZ797">
        <v>0</v>
      </c>
      <c r="CA797">
        <v>0</v>
      </c>
      <c r="CB797">
        <v>1951</v>
      </c>
      <c r="CC797" t="s">
        <v>480</v>
      </c>
      <c r="CE797">
        <v>0</v>
      </c>
      <c r="CF797" t="s">
        <v>625</v>
      </c>
      <c r="CG797">
        <v>1979</v>
      </c>
      <c r="CH797" t="s">
        <v>641</v>
      </c>
      <c r="CI797">
        <v>54</v>
      </c>
      <c r="CJ797">
        <v>26</v>
      </c>
      <c r="CK797">
        <v>24.405139999999999</v>
      </c>
      <c r="CL797">
        <v>0</v>
      </c>
      <c r="CM797">
        <v>0</v>
      </c>
      <c r="CN797">
        <v>0</v>
      </c>
      <c r="CO797">
        <v>1</v>
      </c>
      <c r="CP797">
        <v>0</v>
      </c>
      <c r="CQ797">
        <v>0</v>
      </c>
      <c r="CR797">
        <v>1</v>
      </c>
    </row>
    <row r="798" spans="1:96" x14ac:dyDescent="0.3">
      <c r="A798">
        <v>2005</v>
      </c>
      <c r="B798" t="s">
        <v>151</v>
      </c>
      <c r="C798" t="s">
        <v>4733</v>
      </c>
      <c r="D798" t="s">
        <v>4734</v>
      </c>
      <c r="E798" t="s">
        <v>521</v>
      </c>
      <c r="F798">
        <v>34.603499999999997</v>
      </c>
      <c r="G798">
        <v>33.647199999999998</v>
      </c>
      <c r="H798">
        <v>35.732520000000001</v>
      </c>
      <c r="I798">
        <v>0.50239999999999996</v>
      </c>
      <c r="J798">
        <v>4.9799999999999997E-2</v>
      </c>
      <c r="K798">
        <v>0.124</v>
      </c>
      <c r="L798">
        <v>0.20899999999999999</v>
      </c>
      <c r="M798">
        <v>35293.620000000003</v>
      </c>
      <c r="N798">
        <v>56372.480000000003</v>
      </c>
      <c r="O798">
        <v>0.7127</v>
      </c>
      <c r="P798">
        <v>0.15559999999999999</v>
      </c>
      <c r="Q798">
        <v>3.7199999999999997E-2</v>
      </c>
      <c r="R798">
        <v>3.57</v>
      </c>
      <c r="S798" t="s">
        <v>498</v>
      </c>
      <c r="T798">
        <v>2</v>
      </c>
      <c r="U798">
        <v>74.5</v>
      </c>
      <c r="V798">
        <v>200</v>
      </c>
      <c r="W798">
        <v>4.5999999999999996</v>
      </c>
      <c r="X798" t="s">
        <v>4735</v>
      </c>
      <c r="Y798" t="s">
        <v>4730</v>
      </c>
      <c r="Z798">
        <v>28</v>
      </c>
      <c r="AA798" t="s">
        <v>512</v>
      </c>
      <c r="AE798" t="s">
        <v>475</v>
      </c>
      <c r="AF798" t="s">
        <v>475</v>
      </c>
      <c r="AG798" t="s">
        <v>489</v>
      </c>
      <c r="AH798">
        <v>0</v>
      </c>
      <c r="AI798">
        <v>0</v>
      </c>
      <c r="AJ798" t="s">
        <v>490</v>
      </c>
      <c r="AK798">
        <v>79707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17</v>
      </c>
      <c r="AR798">
        <v>148</v>
      </c>
      <c r="AS798">
        <v>0</v>
      </c>
      <c r="AT798" t="s">
        <v>4736</v>
      </c>
      <c r="AU798">
        <v>5</v>
      </c>
      <c r="AV798">
        <v>1</v>
      </c>
      <c r="AW798" t="s">
        <v>2724</v>
      </c>
      <c r="AY798">
        <v>105</v>
      </c>
      <c r="AZ798">
        <v>7</v>
      </c>
      <c r="BA798">
        <v>5</v>
      </c>
      <c r="BB798">
        <v>0</v>
      </c>
      <c r="BC798">
        <v>0.58330000000000004</v>
      </c>
      <c r="BD798">
        <v>620</v>
      </c>
      <c r="BE798">
        <v>403</v>
      </c>
      <c r="BF798">
        <v>45</v>
      </c>
      <c r="BG798">
        <v>32</v>
      </c>
      <c r="BH798">
        <v>28</v>
      </c>
      <c r="BI798">
        <v>0</v>
      </c>
      <c r="BJ798" t="s">
        <v>1015</v>
      </c>
      <c r="BK798">
        <v>20</v>
      </c>
      <c r="BL798">
        <v>7</v>
      </c>
      <c r="BM798">
        <v>5</v>
      </c>
      <c r="BN798">
        <v>0</v>
      </c>
      <c r="BO798">
        <v>0.58330000000000004</v>
      </c>
      <c r="BP798">
        <v>152</v>
      </c>
      <c r="BQ798">
        <v>82</v>
      </c>
      <c r="BR798">
        <v>0</v>
      </c>
      <c r="BS798">
        <v>0.64959999999999996</v>
      </c>
      <c r="BT798">
        <v>38</v>
      </c>
      <c r="BU798">
        <v>22</v>
      </c>
      <c r="BV798">
        <v>0</v>
      </c>
      <c r="BW798">
        <v>0.63329999999999997</v>
      </c>
      <c r="BX798">
        <v>0.62270000000000003</v>
      </c>
      <c r="BY798">
        <v>0.5333</v>
      </c>
      <c r="BZ798">
        <v>0</v>
      </c>
      <c r="CA798">
        <v>0</v>
      </c>
      <c r="CB798">
        <v>1951</v>
      </c>
      <c r="CC798" t="s">
        <v>480</v>
      </c>
      <c r="CE798">
        <v>0</v>
      </c>
      <c r="CG798">
        <v>1978</v>
      </c>
      <c r="CH798" t="s">
        <v>1016</v>
      </c>
      <c r="CI798">
        <v>54</v>
      </c>
      <c r="CJ798">
        <v>27</v>
      </c>
      <c r="CK798">
        <v>25.332190000000001</v>
      </c>
      <c r="CL798">
        <v>0</v>
      </c>
      <c r="CM798">
        <v>1</v>
      </c>
      <c r="CN798">
        <v>0</v>
      </c>
      <c r="CO798">
        <v>0</v>
      </c>
      <c r="CP798">
        <v>0</v>
      </c>
      <c r="CQ798">
        <v>0</v>
      </c>
      <c r="CR798">
        <v>0</v>
      </c>
    </row>
    <row r="799" spans="1:96" x14ac:dyDescent="0.3">
      <c r="A799">
        <v>2005</v>
      </c>
      <c r="B799" t="s">
        <v>1009</v>
      </c>
      <c r="C799" t="s">
        <v>4737</v>
      </c>
      <c r="D799" t="s">
        <v>121</v>
      </c>
      <c r="E799" t="s">
        <v>521</v>
      </c>
      <c r="F799">
        <v>31.918199999999999</v>
      </c>
      <c r="G799">
        <v>31.103449999999999</v>
      </c>
      <c r="H799">
        <v>32.688000000000002</v>
      </c>
      <c r="I799">
        <v>0.50009999999999999</v>
      </c>
      <c r="J799">
        <v>3.44E-2</v>
      </c>
      <c r="K799">
        <v>8.1100000000000005E-2</v>
      </c>
      <c r="L799">
        <v>0.157</v>
      </c>
      <c r="M799">
        <v>42995.75</v>
      </c>
      <c r="N799">
        <v>108687.2</v>
      </c>
      <c r="O799">
        <v>0.71919999999999995</v>
      </c>
      <c r="P799">
        <v>0.24329999999999999</v>
      </c>
      <c r="Q799">
        <v>7.3300000000000004E-2</v>
      </c>
      <c r="R799">
        <v>2.34</v>
      </c>
      <c r="S799" t="s">
        <v>486</v>
      </c>
      <c r="T799">
        <v>2</v>
      </c>
      <c r="U799">
        <v>72</v>
      </c>
      <c r="V799">
        <v>190</v>
      </c>
      <c r="W799">
        <v>4.8</v>
      </c>
      <c r="X799" t="s">
        <v>2361</v>
      </c>
      <c r="Y799" t="s">
        <v>1508</v>
      </c>
      <c r="Z799">
        <v>40</v>
      </c>
      <c r="AA799" t="s">
        <v>512</v>
      </c>
      <c r="AE799" t="s">
        <v>475</v>
      </c>
      <c r="AF799" t="s">
        <v>475</v>
      </c>
      <c r="AH799">
        <v>0</v>
      </c>
      <c r="AI799">
        <v>0</v>
      </c>
      <c r="AJ799" t="s">
        <v>490</v>
      </c>
      <c r="AK799">
        <v>77077</v>
      </c>
      <c r="AL799">
        <v>177</v>
      </c>
      <c r="AM799">
        <v>98</v>
      </c>
      <c r="AN799">
        <v>4</v>
      </c>
      <c r="AO799">
        <v>1149</v>
      </c>
      <c r="AP799">
        <v>9</v>
      </c>
      <c r="AQ799">
        <v>347</v>
      </c>
      <c r="AR799">
        <v>1844</v>
      </c>
      <c r="AS799">
        <v>28.73</v>
      </c>
      <c r="AT799" t="s">
        <v>4738</v>
      </c>
      <c r="AU799">
        <v>5</v>
      </c>
      <c r="AV799">
        <v>0</v>
      </c>
      <c r="AW799" t="s">
        <v>4739</v>
      </c>
      <c r="AY799">
        <v>94</v>
      </c>
      <c r="AZ799">
        <v>5</v>
      </c>
      <c r="BA799">
        <v>6</v>
      </c>
      <c r="BB799">
        <v>0</v>
      </c>
      <c r="BC799">
        <v>0.45450000000000002</v>
      </c>
      <c r="BD799">
        <v>481</v>
      </c>
      <c r="BE799">
        <v>452</v>
      </c>
      <c r="BF799">
        <v>46</v>
      </c>
      <c r="BG799">
        <v>42</v>
      </c>
      <c r="BH799">
        <v>17</v>
      </c>
      <c r="BI799">
        <v>0</v>
      </c>
      <c r="BJ799" t="s">
        <v>1640</v>
      </c>
      <c r="BK799">
        <v>5</v>
      </c>
      <c r="BL799">
        <v>5</v>
      </c>
      <c r="BM799">
        <v>6</v>
      </c>
      <c r="BN799">
        <v>0</v>
      </c>
      <c r="BO799">
        <v>0.45450000000000002</v>
      </c>
      <c r="BP799">
        <v>32</v>
      </c>
      <c r="BQ799">
        <v>17</v>
      </c>
      <c r="BR799">
        <v>0</v>
      </c>
      <c r="BS799">
        <v>0.65310000000000001</v>
      </c>
      <c r="BT799">
        <v>32</v>
      </c>
      <c r="BU799">
        <v>17</v>
      </c>
      <c r="BV799">
        <v>0</v>
      </c>
      <c r="BW799">
        <v>0.65310000000000001</v>
      </c>
      <c r="BX799">
        <v>0.5383</v>
      </c>
      <c r="BY799">
        <v>0.71189999999999998</v>
      </c>
      <c r="BZ799">
        <v>0</v>
      </c>
      <c r="CA799">
        <v>0</v>
      </c>
      <c r="CB799">
        <v>1960</v>
      </c>
      <c r="CC799" t="s">
        <v>480</v>
      </c>
      <c r="CE799">
        <v>0</v>
      </c>
      <c r="CF799" t="s">
        <v>527</v>
      </c>
      <c r="CG799">
        <v>1982</v>
      </c>
      <c r="CH799" t="s">
        <v>1345</v>
      </c>
      <c r="CI799">
        <v>45</v>
      </c>
      <c r="CJ799">
        <v>23</v>
      </c>
      <c r="CK799">
        <v>25.765820000000001</v>
      </c>
      <c r="CL799">
        <v>0</v>
      </c>
      <c r="CM799">
        <v>1</v>
      </c>
      <c r="CN799">
        <v>0</v>
      </c>
      <c r="CO799">
        <v>0</v>
      </c>
      <c r="CP799">
        <v>0</v>
      </c>
      <c r="CQ799">
        <v>0</v>
      </c>
      <c r="CR799">
        <v>0</v>
      </c>
    </row>
    <row r="800" spans="1:96" x14ac:dyDescent="0.3">
      <c r="A800">
        <v>2005</v>
      </c>
      <c r="B800" t="s">
        <v>1009</v>
      </c>
      <c r="C800" t="s">
        <v>4740</v>
      </c>
      <c r="D800" t="s">
        <v>4741</v>
      </c>
      <c r="E800" t="s">
        <v>521</v>
      </c>
      <c r="F800">
        <v>34.799999999999997</v>
      </c>
      <c r="G800">
        <v>33.9</v>
      </c>
      <c r="H800">
        <v>35.5</v>
      </c>
      <c r="I800">
        <v>0.49819999999999998</v>
      </c>
      <c r="J800">
        <v>5.7200000000000001E-2</v>
      </c>
      <c r="K800">
        <v>0.1153</v>
      </c>
      <c r="L800">
        <v>0.21479999999999999</v>
      </c>
      <c r="M800">
        <v>29444</v>
      </c>
      <c r="N800">
        <v>63600</v>
      </c>
      <c r="O800">
        <v>0.67879999999999996</v>
      </c>
      <c r="P800">
        <v>5.9499999999999997E-2</v>
      </c>
      <c r="Q800">
        <v>1.5299999999999999E-2</v>
      </c>
      <c r="R800">
        <v>1.67</v>
      </c>
      <c r="S800" t="s">
        <v>486</v>
      </c>
      <c r="T800">
        <v>2</v>
      </c>
      <c r="U800">
        <v>73</v>
      </c>
      <c r="V800">
        <v>187</v>
      </c>
      <c r="W800">
        <v>4.5999999999999996</v>
      </c>
      <c r="X800" t="s">
        <v>2862</v>
      </c>
      <c r="Y800" t="s">
        <v>4742</v>
      </c>
      <c r="Z800">
        <v>51</v>
      </c>
      <c r="AA800" t="s">
        <v>512</v>
      </c>
      <c r="AE800" t="s">
        <v>475</v>
      </c>
      <c r="AF800" t="s">
        <v>475</v>
      </c>
      <c r="AG800" t="s">
        <v>481</v>
      </c>
      <c r="AH800">
        <v>0</v>
      </c>
      <c r="AI800">
        <v>1</v>
      </c>
      <c r="AJ800" t="s">
        <v>490</v>
      </c>
      <c r="AK800">
        <v>75691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 t="s">
        <v>4743</v>
      </c>
      <c r="AU800">
        <v>4</v>
      </c>
      <c r="AV800">
        <v>1</v>
      </c>
      <c r="AW800" t="s">
        <v>4744</v>
      </c>
      <c r="AY800">
        <v>94</v>
      </c>
      <c r="AZ800">
        <v>5</v>
      </c>
      <c r="BA800">
        <v>6</v>
      </c>
      <c r="BB800">
        <v>0</v>
      </c>
      <c r="BC800">
        <v>0.45450000000000002</v>
      </c>
      <c r="BD800">
        <v>481</v>
      </c>
      <c r="BE800">
        <v>452</v>
      </c>
      <c r="BF800">
        <v>46</v>
      </c>
      <c r="BG800">
        <v>42</v>
      </c>
      <c r="BH800">
        <v>17</v>
      </c>
      <c r="BI800">
        <v>0</v>
      </c>
      <c r="BJ800" t="s">
        <v>1640</v>
      </c>
      <c r="BK800">
        <v>5</v>
      </c>
      <c r="BL800">
        <v>5</v>
      </c>
      <c r="BM800">
        <v>6</v>
      </c>
      <c r="BN800">
        <v>0</v>
      </c>
      <c r="BO800">
        <v>0.45450000000000002</v>
      </c>
      <c r="BP800">
        <v>32</v>
      </c>
      <c r="BQ800">
        <v>17</v>
      </c>
      <c r="BR800">
        <v>0</v>
      </c>
      <c r="BS800">
        <v>0.65310000000000001</v>
      </c>
      <c r="BT800">
        <v>32</v>
      </c>
      <c r="BU800">
        <v>17</v>
      </c>
      <c r="BV800">
        <v>0</v>
      </c>
      <c r="BW800">
        <v>0.65310000000000001</v>
      </c>
      <c r="BX800">
        <v>0.5383</v>
      </c>
      <c r="BY800">
        <v>0.71189999999999998</v>
      </c>
      <c r="BZ800">
        <v>0</v>
      </c>
      <c r="CA800">
        <v>0</v>
      </c>
      <c r="CB800">
        <v>1960</v>
      </c>
      <c r="CC800" t="s">
        <v>480</v>
      </c>
      <c r="CE800">
        <v>0</v>
      </c>
      <c r="CF800" t="s">
        <v>527</v>
      </c>
      <c r="CG800">
        <v>1982</v>
      </c>
      <c r="CH800" t="s">
        <v>1345</v>
      </c>
      <c r="CI800">
        <v>45</v>
      </c>
      <c r="CJ800">
        <v>23</v>
      </c>
      <c r="CK800">
        <v>24.668980000000001</v>
      </c>
      <c r="CL800">
        <v>0</v>
      </c>
      <c r="CM800">
        <v>1</v>
      </c>
      <c r="CN800">
        <v>0</v>
      </c>
      <c r="CO800">
        <v>1</v>
      </c>
      <c r="CP800">
        <v>0</v>
      </c>
      <c r="CQ800">
        <v>0</v>
      </c>
      <c r="CR800">
        <v>1</v>
      </c>
    </row>
    <row r="801" spans="1:96" x14ac:dyDescent="0.3">
      <c r="A801">
        <v>2005</v>
      </c>
      <c r="B801" t="s">
        <v>165</v>
      </c>
      <c r="C801" t="s">
        <v>4745</v>
      </c>
      <c r="D801" t="s">
        <v>4746</v>
      </c>
      <c r="E801" t="s">
        <v>718</v>
      </c>
      <c r="F801">
        <v>36.96951</v>
      </c>
      <c r="G801">
        <v>35.695120000000003</v>
      </c>
      <c r="H801">
        <v>38.197560000000003</v>
      </c>
      <c r="I801">
        <v>0.48949999999999999</v>
      </c>
      <c r="J801">
        <v>5.7799999999999997E-2</v>
      </c>
      <c r="K801">
        <v>0.1293</v>
      </c>
      <c r="L801">
        <v>0.22800000000000001</v>
      </c>
      <c r="M801">
        <v>33629.760000000002</v>
      </c>
      <c r="N801">
        <v>78486.59</v>
      </c>
      <c r="O801">
        <v>0.72250000000000003</v>
      </c>
      <c r="P801">
        <v>0.1193</v>
      </c>
      <c r="Q801">
        <v>4.9099999999999998E-2</v>
      </c>
      <c r="R801">
        <v>9.4499999999999993</v>
      </c>
      <c r="S801" t="s">
        <v>558</v>
      </c>
      <c r="T801">
        <v>3</v>
      </c>
      <c r="U801">
        <v>75</v>
      </c>
      <c r="V801">
        <v>190</v>
      </c>
      <c r="W801">
        <v>4.8</v>
      </c>
      <c r="X801" t="s">
        <v>644</v>
      </c>
      <c r="Y801" t="s">
        <v>2553</v>
      </c>
      <c r="Z801">
        <v>24</v>
      </c>
      <c r="AA801" t="s">
        <v>474</v>
      </c>
      <c r="AB801">
        <v>1110</v>
      </c>
      <c r="AD801">
        <v>3.8</v>
      </c>
      <c r="AE801" t="s">
        <v>475</v>
      </c>
      <c r="AF801" t="s">
        <v>473</v>
      </c>
      <c r="AH801">
        <v>0</v>
      </c>
      <c r="AI801">
        <v>0</v>
      </c>
      <c r="AJ801" t="s">
        <v>490</v>
      </c>
      <c r="AK801">
        <v>42701</v>
      </c>
      <c r="AL801">
        <v>513</v>
      </c>
      <c r="AM801">
        <v>306</v>
      </c>
      <c r="AN801">
        <v>12</v>
      </c>
      <c r="AO801">
        <v>3732</v>
      </c>
      <c r="AP801">
        <v>28</v>
      </c>
      <c r="AQ801">
        <v>592</v>
      </c>
      <c r="AR801">
        <v>3541</v>
      </c>
      <c r="AS801">
        <v>155.5</v>
      </c>
      <c r="AT801" t="s">
        <v>4747</v>
      </c>
      <c r="AU801">
        <v>4</v>
      </c>
      <c r="AV801">
        <v>0</v>
      </c>
      <c r="AW801" t="s">
        <v>4748</v>
      </c>
      <c r="AX801" t="s">
        <v>101</v>
      </c>
      <c r="AY801">
        <v>79</v>
      </c>
      <c r="AZ801">
        <v>8</v>
      </c>
      <c r="BA801">
        <v>4</v>
      </c>
      <c r="BB801">
        <v>0</v>
      </c>
      <c r="BC801">
        <v>0.66669999999999996</v>
      </c>
      <c r="BD801">
        <v>464</v>
      </c>
      <c r="BE801">
        <v>367</v>
      </c>
      <c r="BF801">
        <v>30</v>
      </c>
      <c r="BG801">
        <v>39</v>
      </c>
      <c r="BH801">
        <v>25</v>
      </c>
      <c r="BI801">
        <v>0</v>
      </c>
      <c r="BJ801" t="s">
        <v>1646</v>
      </c>
      <c r="BK801">
        <v>5</v>
      </c>
      <c r="BL801">
        <v>8</v>
      </c>
      <c r="BM801">
        <v>4</v>
      </c>
      <c r="BN801">
        <v>0</v>
      </c>
      <c r="BO801">
        <v>0.66669999999999996</v>
      </c>
      <c r="BP801">
        <v>39</v>
      </c>
      <c r="BQ801">
        <v>25</v>
      </c>
      <c r="BR801">
        <v>0</v>
      </c>
      <c r="BS801">
        <v>0.60940000000000005</v>
      </c>
      <c r="BT801">
        <v>39</v>
      </c>
      <c r="BU801">
        <v>25</v>
      </c>
      <c r="BV801">
        <v>0</v>
      </c>
      <c r="BW801">
        <v>0.60940000000000005</v>
      </c>
      <c r="BX801">
        <v>0.57379999999999998</v>
      </c>
      <c r="BY801">
        <v>0.60940000000000005</v>
      </c>
      <c r="BZ801">
        <v>0</v>
      </c>
      <c r="CA801">
        <v>0</v>
      </c>
      <c r="CB801">
        <v>1961</v>
      </c>
      <c r="CC801" t="s">
        <v>682</v>
      </c>
      <c r="CE801">
        <v>0</v>
      </c>
      <c r="CF801" t="s">
        <v>683</v>
      </c>
      <c r="CG801">
        <v>1987</v>
      </c>
      <c r="CH801" t="s">
        <v>565</v>
      </c>
      <c r="CI801">
        <v>44</v>
      </c>
      <c r="CJ801">
        <v>18</v>
      </c>
      <c r="CK801">
        <v>23.74578</v>
      </c>
      <c r="CL801">
        <v>1</v>
      </c>
      <c r="CM801">
        <v>0</v>
      </c>
      <c r="CN801">
        <v>0</v>
      </c>
      <c r="CO801">
        <v>0</v>
      </c>
      <c r="CP801">
        <v>0</v>
      </c>
      <c r="CQ801">
        <v>0</v>
      </c>
      <c r="CR801">
        <v>0</v>
      </c>
    </row>
    <row r="802" spans="1:96" x14ac:dyDescent="0.3">
      <c r="A802">
        <v>2005</v>
      </c>
      <c r="B802" t="s">
        <v>2316</v>
      </c>
      <c r="C802" t="s">
        <v>4749</v>
      </c>
      <c r="D802" t="s">
        <v>1565</v>
      </c>
      <c r="E802" t="s">
        <v>550</v>
      </c>
      <c r="F802">
        <v>30.521629999999998</v>
      </c>
      <c r="G802">
        <v>29.090070000000001</v>
      </c>
      <c r="H802">
        <v>31.616669999999999</v>
      </c>
      <c r="I802">
        <v>0.49830000000000002</v>
      </c>
      <c r="J802">
        <v>3.78E-2</v>
      </c>
      <c r="K802">
        <v>9.1399999999999995E-2</v>
      </c>
      <c r="L802">
        <v>0.15809999999999999</v>
      </c>
      <c r="M802">
        <v>33520.230000000003</v>
      </c>
      <c r="N802">
        <v>71650</v>
      </c>
      <c r="O802">
        <v>0.67589999999999995</v>
      </c>
      <c r="P802">
        <v>0.1613</v>
      </c>
      <c r="Q802">
        <v>4.0500000000000001E-2</v>
      </c>
      <c r="R802">
        <v>6.26</v>
      </c>
      <c r="S802" t="s">
        <v>558</v>
      </c>
      <c r="T802">
        <v>3</v>
      </c>
      <c r="U802">
        <v>78</v>
      </c>
      <c r="V802">
        <v>248</v>
      </c>
      <c r="W802">
        <v>4.9000000000000004</v>
      </c>
      <c r="X802" t="s">
        <v>4750</v>
      </c>
      <c r="Y802" t="s">
        <v>4751</v>
      </c>
      <c r="Z802">
        <v>19</v>
      </c>
      <c r="AA802" t="s">
        <v>474</v>
      </c>
      <c r="AE802" t="s">
        <v>475</v>
      </c>
      <c r="AF802" t="s">
        <v>475</v>
      </c>
      <c r="AG802" t="s">
        <v>4002</v>
      </c>
      <c r="AH802">
        <v>0</v>
      </c>
      <c r="AI802">
        <v>0</v>
      </c>
      <c r="AJ802" t="s">
        <v>490</v>
      </c>
      <c r="AK802">
        <v>92544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 t="s">
        <v>4752</v>
      </c>
      <c r="AU802">
        <v>4</v>
      </c>
      <c r="AV802">
        <v>1</v>
      </c>
      <c r="AW802" t="s">
        <v>4753</v>
      </c>
      <c r="AY802">
        <v>84</v>
      </c>
      <c r="AZ802">
        <v>8</v>
      </c>
      <c r="BA802">
        <v>4</v>
      </c>
      <c r="BB802">
        <v>0</v>
      </c>
      <c r="BC802">
        <v>0.66669999999999996</v>
      </c>
      <c r="BD802">
        <v>325</v>
      </c>
      <c r="BE802">
        <v>465</v>
      </c>
      <c r="BF802">
        <v>28</v>
      </c>
      <c r="BG802">
        <v>22</v>
      </c>
      <c r="BH802">
        <v>38</v>
      </c>
      <c r="BI802">
        <v>0</v>
      </c>
      <c r="BJ802" t="s">
        <v>1728</v>
      </c>
      <c r="BK802">
        <v>23</v>
      </c>
      <c r="BL802">
        <v>8</v>
      </c>
      <c r="BM802">
        <v>4</v>
      </c>
      <c r="BN802">
        <v>0</v>
      </c>
      <c r="BO802">
        <v>0.66669999999999996</v>
      </c>
      <c r="BP802">
        <v>137</v>
      </c>
      <c r="BQ802">
        <v>126</v>
      </c>
      <c r="BR802">
        <v>0</v>
      </c>
      <c r="BS802">
        <v>0.52090000000000003</v>
      </c>
      <c r="BT802">
        <v>35</v>
      </c>
      <c r="BU802">
        <v>25</v>
      </c>
      <c r="BV802">
        <v>0</v>
      </c>
      <c r="BW802">
        <v>0.58330000000000004</v>
      </c>
      <c r="BX802">
        <v>0.43149999999999999</v>
      </c>
      <c r="BY802">
        <v>0.36670000000000003</v>
      </c>
      <c r="BZ802">
        <v>0</v>
      </c>
      <c r="CA802">
        <v>0</v>
      </c>
      <c r="CB802">
        <v>1946</v>
      </c>
      <c r="CC802" t="s">
        <v>480</v>
      </c>
      <c r="CE802">
        <v>0</v>
      </c>
      <c r="CF802" t="s">
        <v>593</v>
      </c>
      <c r="CG802">
        <v>1969</v>
      </c>
      <c r="CH802" t="s">
        <v>158</v>
      </c>
      <c r="CI802">
        <v>59</v>
      </c>
      <c r="CJ802">
        <v>36</v>
      </c>
      <c r="CK802">
        <v>28.65615</v>
      </c>
      <c r="CL802">
        <v>0</v>
      </c>
      <c r="CM802">
        <v>0</v>
      </c>
      <c r="CN802">
        <v>0</v>
      </c>
      <c r="CO802">
        <v>0</v>
      </c>
      <c r="CP802">
        <v>0</v>
      </c>
      <c r="CQ802">
        <v>0</v>
      </c>
      <c r="CR802">
        <v>0</v>
      </c>
    </row>
    <row r="803" spans="1:96" x14ac:dyDescent="0.3">
      <c r="A803">
        <v>2005</v>
      </c>
      <c r="B803" t="s">
        <v>3186</v>
      </c>
      <c r="C803" t="s">
        <v>4754</v>
      </c>
      <c r="D803" t="s">
        <v>2704</v>
      </c>
      <c r="E803" t="s">
        <v>765</v>
      </c>
      <c r="F803">
        <v>37.964689999999997</v>
      </c>
      <c r="G803">
        <v>36.308109999999999</v>
      </c>
      <c r="H803">
        <v>39.49474</v>
      </c>
      <c r="I803">
        <v>0.47689999999999999</v>
      </c>
      <c r="J803">
        <v>7.1900000000000006E-2</v>
      </c>
      <c r="K803">
        <v>0.1396</v>
      </c>
      <c r="L803">
        <v>0.23280000000000001</v>
      </c>
      <c r="M803">
        <v>54962.85</v>
      </c>
      <c r="N803">
        <v>155552.20000000001</v>
      </c>
      <c r="O803">
        <v>0.8649</v>
      </c>
      <c r="P803">
        <v>0.27279999999999999</v>
      </c>
      <c r="Q803">
        <v>9.4899999999999998E-2</v>
      </c>
      <c r="R803">
        <v>0.59</v>
      </c>
      <c r="S803" t="s">
        <v>539</v>
      </c>
      <c r="T803">
        <v>2</v>
      </c>
      <c r="U803">
        <v>74</v>
      </c>
      <c r="V803">
        <v>185</v>
      </c>
      <c r="W803">
        <v>4.72</v>
      </c>
      <c r="X803" t="s">
        <v>677</v>
      </c>
      <c r="Y803" t="s">
        <v>4755</v>
      </c>
      <c r="Z803">
        <v>26</v>
      </c>
      <c r="AA803" t="s">
        <v>512</v>
      </c>
      <c r="AD803">
        <v>2.5</v>
      </c>
      <c r="AE803" t="s">
        <v>475</v>
      </c>
      <c r="AF803" t="s">
        <v>473</v>
      </c>
      <c r="AH803">
        <v>0</v>
      </c>
      <c r="AI803">
        <v>0</v>
      </c>
      <c r="AJ803" t="s">
        <v>490</v>
      </c>
      <c r="AK803">
        <v>48033</v>
      </c>
      <c r="AL803">
        <v>559</v>
      </c>
      <c r="AM803">
        <v>355</v>
      </c>
      <c r="AN803">
        <v>23</v>
      </c>
      <c r="AO803">
        <v>4004</v>
      </c>
      <c r="AP803">
        <v>36</v>
      </c>
      <c r="AQ803">
        <v>711</v>
      </c>
      <c r="AR803">
        <v>4158</v>
      </c>
      <c r="AS803">
        <v>154</v>
      </c>
      <c r="AT803" t="s">
        <v>4756</v>
      </c>
      <c r="AU803">
        <v>4</v>
      </c>
      <c r="AV803">
        <v>0</v>
      </c>
      <c r="AW803" t="s">
        <v>2707</v>
      </c>
      <c r="AX803" t="s">
        <v>4757</v>
      </c>
      <c r="AY803">
        <v>80</v>
      </c>
      <c r="AZ803">
        <v>9</v>
      </c>
      <c r="BA803">
        <v>4</v>
      </c>
      <c r="BB803">
        <v>0</v>
      </c>
      <c r="BC803">
        <v>0.69230000000000003</v>
      </c>
      <c r="BD803">
        <v>428</v>
      </c>
      <c r="BE803">
        <v>340</v>
      </c>
      <c r="BF803">
        <v>23</v>
      </c>
      <c r="BG803">
        <v>46</v>
      </c>
      <c r="BH803">
        <v>16</v>
      </c>
      <c r="BI803">
        <v>0</v>
      </c>
      <c r="BJ803" t="s">
        <v>3191</v>
      </c>
      <c r="BK803">
        <v>4</v>
      </c>
      <c r="BL803">
        <v>9</v>
      </c>
      <c r="BM803">
        <v>4</v>
      </c>
      <c r="BN803">
        <v>0</v>
      </c>
      <c r="BO803">
        <v>0.69230000000000003</v>
      </c>
      <c r="BP803">
        <v>36</v>
      </c>
      <c r="BQ803">
        <v>15</v>
      </c>
      <c r="BR803">
        <v>0</v>
      </c>
      <c r="BS803">
        <v>0.70589999999999997</v>
      </c>
      <c r="BT803">
        <v>36</v>
      </c>
      <c r="BU803">
        <v>15</v>
      </c>
      <c r="BV803">
        <v>0</v>
      </c>
      <c r="BW803">
        <v>0.70589999999999997</v>
      </c>
      <c r="BX803">
        <v>0.57020000000000004</v>
      </c>
      <c r="BY803">
        <v>0.7419</v>
      </c>
      <c r="BZ803">
        <v>0</v>
      </c>
      <c r="CA803">
        <v>0</v>
      </c>
      <c r="CB803">
        <v>1955</v>
      </c>
      <c r="CC803" t="s">
        <v>480</v>
      </c>
      <c r="CE803">
        <v>0</v>
      </c>
      <c r="CF803" t="s">
        <v>987</v>
      </c>
      <c r="CG803">
        <v>1977</v>
      </c>
      <c r="CH803" t="s">
        <v>3186</v>
      </c>
      <c r="CI803">
        <v>50</v>
      </c>
      <c r="CJ803">
        <v>28</v>
      </c>
      <c r="CK803">
        <v>23.75</v>
      </c>
      <c r="CL803">
        <v>1</v>
      </c>
      <c r="CM803">
        <v>1</v>
      </c>
      <c r="CN803">
        <v>0</v>
      </c>
      <c r="CO803">
        <v>0</v>
      </c>
      <c r="CP803">
        <v>1</v>
      </c>
      <c r="CQ803">
        <v>0</v>
      </c>
      <c r="CR803">
        <v>1</v>
      </c>
    </row>
    <row r="804" spans="1:96" x14ac:dyDescent="0.3">
      <c r="A804">
        <v>2005</v>
      </c>
      <c r="B804" t="s">
        <v>3198</v>
      </c>
      <c r="C804" t="s">
        <v>4758</v>
      </c>
      <c r="D804" t="s">
        <v>2225</v>
      </c>
      <c r="E804" t="s">
        <v>662</v>
      </c>
      <c r="F804">
        <v>33.899239999999999</v>
      </c>
      <c r="G804">
        <v>31.924240000000001</v>
      </c>
      <c r="H804">
        <v>35.736359999999998</v>
      </c>
      <c r="I804">
        <v>0.48170000000000002</v>
      </c>
      <c r="J804">
        <v>5.91E-2</v>
      </c>
      <c r="K804">
        <v>0.126</v>
      </c>
      <c r="L804">
        <v>0.2014</v>
      </c>
      <c r="M804">
        <v>31376.98</v>
      </c>
      <c r="N804">
        <v>83648.479999999996</v>
      </c>
      <c r="O804">
        <v>0.75439999999999996</v>
      </c>
      <c r="P804">
        <v>0.17710000000000001</v>
      </c>
      <c r="Q804">
        <v>5.7200000000000001E-2</v>
      </c>
      <c r="R804">
        <v>0.78</v>
      </c>
      <c r="S804" t="s">
        <v>539</v>
      </c>
      <c r="T804">
        <v>2</v>
      </c>
      <c r="U804">
        <v>75</v>
      </c>
      <c r="V804">
        <v>200</v>
      </c>
      <c r="W804">
        <v>4.68</v>
      </c>
      <c r="X804" t="s">
        <v>4759</v>
      </c>
      <c r="Y804" t="s">
        <v>1932</v>
      </c>
      <c r="Z804">
        <v>49</v>
      </c>
      <c r="AA804" t="s">
        <v>512</v>
      </c>
      <c r="AE804" t="s">
        <v>475</v>
      </c>
      <c r="AF804" t="s">
        <v>475</v>
      </c>
      <c r="AG804" t="s">
        <v>481</v>
      </c>
      <c r="AH804">
        <v>0</v>
      </c>
      <c r="AI804">
        <v>0</v>
      </c>
      <c r="AJ804" t="s">
        <v>490</v>
      </c>
      <c r="AK804">
        <v>31909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 t="s">
        <v>4760</v>
      </c>
      <c r="AU804">
        <v>4</v>
      </c>
      <c r="AV804">
        <v>1</v>
      </c>
      <c r="AW804" t="s">
        <v>4761</v>
      </c>
      <c r="AY804">
        <v>81</v>
      </c>
      <c r="AZ804">
        <v>7</v>
      </c>
      <c r="BA804">
        <v>5</v>
      </c>
      <c r="BB804">
        <v>0</v>
      </c>
      <c r="BC804">
        <v>0.58330000000000004</v>
      </c>
      <c r="BD804">
        <v>440</v>
      </c>
      <c r="BE804">
        <v>327</v>
      </c>
      <c r="BF804">
        <v>19</v>
      </c>
      <c r="BG804">
        <v>34</v>
      </c>
      <c r="BH804">
        <v>25</v>
      </c>
      <c r="BI804">
        <v>0</v>
      </c>
      <c r="BJ804" t="s">
        <v>3203</v>
      </c>
      <c r="BK804">
        <v>14</v>
      </c>
      <c r="BL804">
        <v>7</v>
      </c>
      <c r="BM804">
        <v>5</v>
      </c>
      <c r="BN804">
        <v>0</v>
      </c>
      <c r="BO804">
        <v>0.58330000000000004</v>
      </c>
      <c r="BP804">
        <v>116</v>
      </c>
      <c r="BQ804">
        <v>52</v>
      </c>
      <c r="BR804">
        <v>1</v>
      </c>
      <c r="BS804">
        <v>0.68930000000000002</v>
      </c>
      <c r="BT804">
        <v>34</v>
      </c>
      <c r="BU804">
        <v>25</v>
      </c>
      <c r="BV804">
        <v>0</v>
      </c>
      <c r="BW804">
        <v>0.57630000000000003</v>
      </c>
      <c r="BX804">
        <v>0.58399999999999996</v>
      </c>
      <c r="BY804">
        <v>0.57630000000000003</v>
      </c>
      <c r="BZ804">
        <v>0</v>
      </c>
      <c r="CA804">
        <v>0</v>
      </c>
      <c r="CB804">
        <v>1947</v>
      </c>
      <c r="CC804" t="s">
        <v>480</v>
      </c>
      <c r="CE804">
        <v>0</v>
      </c>
      <c r="CF804" t="s">
        <v>593</v>
      </c>
      <c r="CG804">
        <v>1977</v>
      </c>
      <c r="CH804" t="s">
        <v>506</v>
      </c>
      <c r="CI804">
        <v>58</v>
      </c>
      <c r="CJ804">
        <v>28</v>
      </c>
      <c r="CK804">
        <v>24.995560000000001</v>
      </c>
      <c r="CL804">
        <v>0</v>
      </c>
      <c r="CM804">
        <v>1</v>
      </c>
      <c r="CN804">
        <v>0</v>
      </c>
      <c r="CO804">
        <v>0</v>
      </c>
      <c r="CP804">
        <v>0</v>
      </c>
      <c r="CQ804">
        <v>0</v>
      </c>
      <c r="CR804">
        <v>0</v>
      </c>
    </row>
    <row r="805" spans="1:96" x14ac:dyDescent="0.3">
      <c r="A805">
        <v>2005</v>
      </c>
      <c r="B805" t="s">
        <v>124</v>
      </c>
      <c r="C805" t="s">
        <v>4762</v>
      </c>
      <c r="D805" t="s">
        <v>4763</v>
      </c>
      <c r="E805" t="s">
        <v>550</v>
      </c>
      <c r="F805">
        <v>28.07255</v>
      </c>
      <c r="G805">
        <v>27.264130000000002</v>
      </c>
      <c r="H805">
        <v>28.983149999999998</v>
      </c>
      <c r="I805">
        <v>0.50360000000000005</v>
      </c>
      <c r="J805">
        <v>3.3500000000000002E-2</v>
      </c>
      <c r="K805">
        <v>7.3499999999999996E-2</v>
      </c>
      <c r="L805">
        <v>0.1331</v>
      </c>
      <c r="M805">
        <v>41778.58</v>
      </c>
      <c r="N805">
        <v>150655.29999999999</v>
      </c>
      <c r="O805">
        <v>0.59</v>
      </c>
      <c r="P805">
        <v>0.13569999999999999</v>
      </c>
      <c r="Q805">
        <v>3.4700000000000002E-2</v>
      </c>
      <c r="R805">
        <v>0.22</v>
      </c>
      <c r="S805" t="s">
        <v>539</v>
      </c>
      <c r="T805">
        <v>3</v>
      </c>
      <c r="U805">
        <v>76</v>
      </c>
      <c r="V805">
        <v>215</v>
      </c>
      <c r="W805">
        <v>4.5199999999999996</v>
      </c>
      <c r="X805" t="s">
        <v>4764</v>
      </c>
      <c r="Y805" t="s">
        <v>4765</v>
      </c>
      <c r="Z805">
        <v>5</v>
      </c>
      <c r="AA805" t="s">
        <v>512</v>
      </c>
      <c r="AE805" t="s">
        <v>475</v>
      </c>
      <c r="AF805" t="s">
        <v>475</v>
      </c>
      <c r="AG805" t="s">
        <v>531</v>
      </c>
      <c r="AH805">
        <v>0</v>
      </c>
      <c r="AI805">
        <v>0</v>
      </c>
      <c r="AJ805" t="s">
        <v>490</v>
      </c>
      <c r="AK805">
        <v>91766</v>
      </c>
      <c r="AL805">
        <v>45</v>
      </c>
      <c r="AM805">
        <v>17</v>
      </c>
      <c r="AN805">
        <v>2</v>
      </c>
      <c r="AO805">
        <v>259</v>
      </c>
      <c r="AP805">
        <v>0</v>
      </c>
      <c r="AQ805">
        <v>75</v>
      </c>
      <c r="AR805">
        <v>368</v>
      </c>
      <c r="AS805">
        <v>51.8</v>
      </c>
      <c r="AT805" t="s">
        <v>4766</v>
      </c>
      <c r="AU805">
        <v>4</v>
      </c>
      <c r="AV805">
        <v>1</v>
      </c>
      <c r="AW805" t="s">
        <v>4767</v>
      </c>
      <c r="AY805">
        <v>85</v>
      </c>
      <c r="AZ805">
        <v>6</v>
      </c>
      <c r="BA805">
        <v>6</v>
      </c>
      <c r="BB805">
        <v>0</v>
      </c>
      <c r="BC805">
        <v>0.5</v>
      </c>
      <c r="BD805">
        <v>500</v>
      </c>
      <c r="BE805">
        <v>334</v>
      </c>
      <c r="BF805">
        <v>37</v>
      </c>
      <c r="BG805">
        <v>32</v>
      </c>
      <c r="BH805">
        <v>28</v>
      </c>
      <c r="BI805">
        <v>0</v>
      </c>
      <c r="BJ805" t="s">
        <v>3989</v>
      </c>
      <c r="BK805">
        <v>2</v>
      </c>
      <c r="BL805">
        <v>6</v>
      </c>
      <c r="BM805">
        <v>6</v>
      </c>
      <c r="BN805">
        <v>0</v>
      </c>
      <c r="BO805">
        <v>0.5</v>
      </c>
      <c r="BP805">
        <v>12</v>
      </c>
      <c r="BQ805">
        <v>13</v>
      </c>
      <c r="BR805">
        <v>0</v>
      </c>
      <c r="BS805">
        <v>0.48</v>
      </c>
      <c r="BT805">
        <v>12</v>
      </c>
      <c r="BU805">
        <v>13</v>
      </c>
      <c r="BV805">
        <v>0</v>
      </c>
      <c r="BW805">
        <v>0.48</v>
      </c>
      <c r="BX805">
        <v>0.61650000000000005</v>
      </c>
      <c r="BY805">
        <v>0.5333</v>
      </c>
      <c r="BZ805">
        <v>0</v>
      </c>
      <c r="CA805">
        <v>0</v>
      </c>
      <c r="CB805">
        <v>1963</v>
      </c>
      <c r="CC805" t="s">
        <v>480</v>
      </c>
      <c r="CD805" t="s">
        <v>1337</v>
      </c>
      <c r="CE805">
        <v>1</v>
      </c>
      <c r="CF805" t="s">
        <v>531</v>
      </c>
      <c r="CG805">
        <v>1988</v>
      </c>
      <c r="CH805" t="s">
        <v>124</v>
      </c>
      <c r="CI805">
        <v>42</v>
      </c>
      <c r="CJ805">
        <v>17</v>
      </c>
      <c r="CK805">
        <v>26.167760000000001</v>
      </c>
      <c r="CL805">
        <v>0</v>
      </c>
      <c r="CM805">
        <v>1</v>
      </c>
      <c r="CN805">
        <v>0</v>
      </c>
      <c r="CO805">
        <v>0</v>
      </c>
      <c r="CP805">
        <v>0</v>
      </c>
      <c r="CQ805">
        <v>1</v>
      </c>
      <c r="CR805">
        <v>1</v>
      </c>
    </row>
    <row r="806" spans="1:96" x14ac:dyDescent="0.3">
      <c r="A806">
        <v>2005</v>
      </c>
      <c r="B806" t="s">
        <v>350</v>
      </c>
      <c r="C806" t="s">
        <v>4768</v>
      </c>
      <c r="D806" t="s">
        <v>4769</v>
      </c>
      <c r="E806" t="s">
        <v>550</v>
      </c>
      <c r="F806">
        <v>30.205860000000001</v>
      </c>
      <c r="G806">
        <v>29.428260000000002</v>
      </c>
      <c r="H806">
        <v>31.01445</v>
      </c>
      <c r="I806">
        <v>0.50380000000000003</v>
      </c>
      <c r="J806">
        <v>5.2900000000000003E-2</v>
      </c>
      <c r="K806">
        <v>0.1023</v>
      </c>
      <c r="L806">
        <v>0.16600000000000001</v>
      </c>
      <c r="M806">
        <v>43254.28</v>
      </c>
      <c r="N806">
        <v>157179.29999999999</v>
      </c>
      <c r="O806">
        <v>0.85589999999999999</v>
      </c>
      <c r="P806">
        <v>0.2959</v>
      </c>
      <c r="Q806">
        <v>9.8699999999999996E-2</v>
      </c>
      <c r="R806">
        <v>5.31</v>
      </c>
      <c r="S806" t="s">
        <v>558</v>
      </c>
      <c r="T806">
        <v>2</v>
      </c>
      <c r="U806">
        <v>76</v>
      </c>
      <c r="V806">
        <v>210</v>
      </c>
      <c r="W806">
        <v>4.9000000000000004</v>
      </c>
      <c r="X806" t="s">
        <v>1020</v>
      </c>
      <c r="Y806" t="s">
        <v>4770</v>
      </c>
      <c r="Z806">
        <v>18</v>
      </c>
      <c r="AA806" t="s">
        <v>474</v>
      </c>
      <c r="AE806" t="s">
        <v>475</v>
      </c>
      <c r="AF806" t="s">
        <v>473</v>
      </c>
      <c r="AH806">
        <v>0</v>
      </c>
      <c r="AI806">
        <v>0</v>
      </c>
      <c r="AJ806" t="s">
        <v>490</v>
      </c>
      <c r="AK806">
        <v>95926</v>
      </c>
      <c r="AL806">
        <v>468</v>
      </c>
      <c r="AM806">
        <v>276</v>
      </c>
      <c r="AN806">
        <v>11</v>
      </c>
      <c r="AO806">
        <v>3438</v>
      </c>
      <c r="AP806">
        <v>31</v>
      </c>
      <c r="AQ806">
        <v>587</v>
      </c>
      <c r="AR806">
        <v>3795</v>
      </c>
      <c r="AS806">
        <v>191</v>
      </c>
      <c r="AT806" t="s">
        <v>4771</v>
      </c>
      <c r="AU806">
        <v>4</v>
      </c>
      <c r="AV806">
        <v>0</v>
      </c>
      <c r="AW806" t="s">
        <v>4772</v>
      </c>
      <c r="AX806" t="s">
        <v>350</v>
      </c>
      <c r="AY806">
        <v>104</v>
      </c>
      <c r="AZ806">
        <v>12</v>
      </c>
      <c r="BA806">
        <v>0</v>
      </c>
      <c r="BB806">
        <v>0</v>
      </c>
      <c r="BC806">
        <v>1</v>
      </c>
      <c r="BD806">
        <v>560</v>
      </c>
      <c r="BE806">
        <v>390</v>
      </c>
      <c r="BF806">
        <v>31</v>
      </c>
      <c r="BG806">
        <v>39</v>
      </c>
      <c r="BH806">
        <v>19</v>
      </c>
      <c r="BI806">
        <v>0</v>
      </c>
      <c r="BJ806" t="s">
        <v>4773</v>
      </c>
      <c r="BK806">
        <v>0</v>
      </c>
      <c r="BL806">
        <v>0</v>
      </c>
      <c r="BM806">
        <v>0</v>
      </c>
      <c r="BN806">
        <v>0</v>
      </c>
      <c r="BP806">
        <v>0</v>
      </c>
      <c r="BQ806">
        <v>0</v>
      </c>
      <c r="BR806">
        <v>0</v>
      </c>
      <c r="BT806">
        <v>0</v>
      </c>
      <c r="BU806">
        <v>0</v>
      </c>
      <c r="BV806">
        <v>0</v>
      </c>
      <c r="BX806">
        <v>0.60240000000000005</v>
      </c>
      <c r="BY806">
        <v>0.6724</v>
      </c>
      <c r="BZ806">
        <v>1</v>
      </c>
      <c r="CA806">
        <v>1</v>
      </c>
      <c r="CB806">
        <v>1959</v>
      </c>
      <c r="CC806" t="s">
        <v>480</v>
      </c>
      <c r="CE806">
        <v>0</v>
      </c>
      <c r="CF806" t="s">
        <v>527</v>
      </c>
      <c r="CG806">
        <v>1985</v>
      </c>
      <c r="CH806" t="s">
        <v>565</v>
      </c>
      <c r="CI806">
        <v>46</v>
      </c>
      <c r="CJ806">
        <v>20</v>
      </c>
      <c r="CK806">
        <v>25.55921</v>
      </c>
      <c r="CL806">
        <v>1</v>
      </c>
      <c r="CM806">
        <v>0</v>
      </c>
      <c r="CN806">
        <v>0</v>
      </c>
      <c r="CO806">
        <v>1</v>
      </c>
      <c r="CP806">
        <v>0</v>
      </c>
      <c r="CQ806">
        <v>0</v>
      </c>
      <c r="CR806">
        <v>1</v>
      </c>
    </row>
    <row r="807" spans="1:96" x14ac:dyDescent="0.3">
      <c r="A807">
        <v>2005</v>
      </c>
      <c r="B807" t="s">
        <v>3213</v>
      </c>
      <c r="C807" t="s">
        <v>4774</v>
      </c>
      <c r="D807" t="s">
        <v>4775</v>
      </c>
      <c r="E807" t="s">
        <v>2448</v>
      </c>
      <c r="F807">
        <v>27.4</v>
      </c>
      <c r="G807">
        <v>26.9</v>
      </c>
      <c r="H807">
        <v>27.75</v>
      </c>
      <c r="I807">
        <v>0.50309999999999999</v>
      </c>
      <c r="J807">
        <v>2.1899999999999999E-2</v>
      </c>
      <c r="K807">
        <v>5.6300000000000003E-2</v>
      </c>
      <c r="L807">
        <v>0.1138</v>
      </c>
      <c r="M807">
        <v>59156.5</v>
      </c>
      <c r="N807">
        <v>155800</v>
      </c>
      <c r="O807">
        <v>0.92559999999999998</v>
      </c>
      <c r="P807">
        <v>0.2777</v>
      </c>
      <c r="Q807">
        <v>6.9500000000000006E-2</v>
      </c>
      <c r="R807">
        <v>0.49</v>
      </c>
      <c r="S807" t="s">
        <v>539</v>
      </c>
      <c r="T807">
        <v>2</v>
      </c>
      <c r="U807">
        <v>73</v>
      </c>
      <c r="V807">
        <v>200</v>
      </c>
      <c r="W807">
        <v>4.7</v>
      </c>
      <c r="X807" t="s">
        <v>4776</v>
      </c>
      <c r="Y807" t="s">
        <v>4777</v>
      </c>
      <c r="Z807">
        <v>4</v>
      </c>
      <c r="AA807" t="s">
        <v>474</v>
      </c>
      <c r="AD807">
        <v>3.99</v>
      </c>
      <c r="AE807" t="s">
        <v>475</v>
      </c>
      <c r="AF807" t="s">
        <v>475</v>
      </c>
      <c r="AH807">
        <v>0</v>
      </c>
      <c r="AI807">
        <v>0</v>
      </c>
      <c r="AJ807" t="s">
        <v>490</v>
      </c>
      <c r="AK807">
        <v>84041</v>
      </c>
      <c r="AL807">
        <v>40</v>
      </c>
      <c r="AM807">
        <v>25</v>
      </c>
      <c r="AN807">
        <v>5</v>
      </c>
      <c r="AO807">
        <v>258</v>
      </c>
      <c r="AP807">
        <v>2</v>
      </c>
      <c r="AQ807">
        <v>68</v>
      </c>
      <c r="AR807">
        <v>324</v>
      </c>
      <c r="AS807">
        <v>64.5</v>
      </c>
      <c r="AT807" t="s">
        <v>4778</v>
      </c>
      <c r="AU807">
        <v>2</v>
      </c>
      <c r="AV807">
        <v>0</v>
      </c>
      <c r="AW807" t="s">
        <v>4779</v>
      </c>
      <c r="AY807">
        <v>103</v>
      </c>
      <c r="AZ807">
        <v>3</v>
      </c>
      <c r="BA807">
        <v>8</v>
      </c>
      <c r="BB807">
        <v>0</v>
      </c>
      <c r="BC807">
        <v>0.2727</v>
      </c>
      <c r="BD807">
        <v>466</v>
      </c>
      <c r="BE807">
        <v>443</v>
      </c>
      <c r="BF807">
        <v>30</v>
      </c>
      <c r="BG807">
        <v>19</v>
      </c>
      <c r="BH807">
        <v>37</v>
      </c>
      <c r="BI807">
        <v>0</v>
      </c>
      <c r="BJ807" t="s">
        <v>4780</v>
      </c>
      <c r="BK807">
        <v>0</v>
      </c>
      <c r="BL807">
        <v>0</v>
      </c>
      <c r="BM807">
        <v>0</v>
      </c>
      <c r="BN807">
        <v>0</v>
      </c>
      <c r="BP807">
        <v>0</v>
      </c>
      <c r="BQ807">
        <v>0</v>
      </c>
      <c r="BR807">
        <v>0</v>
      </c>
      <c r="BT807">
        <v>0</v>
      </c>
      <c r="BU807">
        <v>0</v>
      </c>
      <c r="BV807">
        <v>0</v>
      </c>
      <c r="BX807">
        <v>0.5282</v>
      </c>
      <c r="BY807">
        <v>0.33929999999999999</v>
      </c>
      <c r="BZ807">
        <v>1</v>
      </c>
      <c r="CA807">
        <v>1</v>
      </c>
      <c r="CB807">
        <v>1960</v>
      </c>
      <c r="CC807" t="s">
        <v>480</v>
      </c>
      <c r="CE807">
        <v>0</v>
      </c>
      <c r="CF807" t="s">
        <v>545</v>
      </c>
      <c r="CG807">
        <v>1986</v>
      </c>
      <c r="CH807" t="s">
        <v>1090</v>
      </c>
      <c r="CI807">
        <v>45</v>
      </c>
      <c r="CJ807">
        <v>19</v>
      </c>
      <c r="CK807">
        <v>26.383939999999999</v>
      </c>
      <c r="CL807">
        <v>0</v>
      </c>
      <c r="CM807">
        <v>0</v>
      </c>
      <c r="CN807">
        <v>0</v>
      </c>
      <c r="CO807">
        <v>0</v>
      </c>
      <c r="CP807">
        <v>0</v>
      </c>
      <c r="CQ807">
        <v>0</v>
      </c>
      <c r="CR807">
        <v>0</v>
      </c>
    </row>
    <row r="808" spans="1:96" x14ac:dyDescent="0.3">
      <c r="A808">
        <v>2005</v>
      </c>
      <c r="B808" t="s">
        <v>3213</v>
      </c>
      <c r="C808" t="s">
        <v>4781</v>
      </c>
      <c r="D808" t="s">
        <v>121</v>
      </c>
      <c r="E808" t="s">
        <v>521</v>
      </c>
      <c r="F808">
        <v>31.918199999999999</v>
      </c>
      <c r="G808">
        <v>31.103449999999999</v>
      </c>
      <c r="H808">
        <v>32.688000000000002</v>
      </c>
      <c r="I808">
        <v>0.50009999999999999</v>
      </c>
      <c r="J808">
        <v>3.44E-2</v>
      </c>
      <c r="K808">
        <v>8.1100000000000005E-2</v>
      </c>
      <c r="L808">
        <v>0.157</v>
      </c>
      <c r="M808">
        <v>42995.75</v>
      </c>
      <c r="N808">
        <v>108687.2</v>
      </c>
      <c r="O808">
        <v>0.71919999999999995</v>
      </c>
      <c r="P808">
        <v>0.24329999999999999</v>
      </c>
      <c r="Q808">
        <v>7.3300000000000004E-2</v>
      </c>
      <c r="R808">
        <v>12.28</v>
      </c>
      <c r="S808" t="s">
        <v>470</v>
      </c>
      <c r="T808">
        <v>2</v>
      </c>
      <c r="U808">
        <v>72</v>
      </c>
      <c r="V808">
        <v>185</v>
      </c>
      <c r="W808">
        <v>4.75</v>
      </c>
      <c r="X808" t="s">
        <v>4782</v>
      </c>
      <c r="Y808" t="s">
        <v>3062</v>
      </c>
      <c r="Z808">
        <v>0</v>
      </c>
      <c r="AA808" t="s">
        <v>474</v>
      </c>
      <c r="AE808" t="s">
        <v>475</v>
      </c>
      <c r="AF808" t="s">
        <v>473</v>
      </c>
      <c r="AH808">
        <v>0</v>
      </c>
      <c r="AI808">
        <v>0</v>
      </c>
      <c r="AJ808" t="s">
        <v>490</v>
      </c>
      <c r="AK808">
        <v>77040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T808" t="s">
        <v>4783</v>
      </c>
      <c r="AU808">
        <v>1</v>
      </c>
      <c r="AV808">
        <v>0</v>
      </c>
      <c r="AW808" t="s">
        <v>4784</v>
      </c>
      <c r="AY808">
        <v>103</v>
      </c>
      <c r="AZ808">
        <v>3</v>
      </c>
      <c r="BA808">
        <v>8</v>
      </c>
      <c r="BB808">
        <v>0</v>
      </c>
      <c r="BC808">
        <v>0.2727</v>
      </c>
      <c r="BD808">
        <v>466</v>
      </c>
      <c r="BE808">
        <v>443</v>
      </c>
      <c r="BF808">
        <v>30</v>
      </c>
      <c r="BG808">
        <v>19</v>
      </c>
      <c r="BH808">
        <v>37</v>
      </c>
      <c r="BI808">
        <v>0</v>
      </c>
      <c r="BJ808" t="s">
        <v>4780</v>
      </c>
      <c r="BK808">
        <v>0</v>
      </c>
      <c r="BL808">
        <v>0</v>
      </c>
      <c r="BM808">
        <v>0</v>
      </c>
      <c r="BN808">
        <v>0</v>
      </c>
      <c r="BP808">
        <v>0</v>
      </c>
      <c r="BQ808">
        <v>0</v>
      </c>
      <c r="BR808">
        <v>0</v>
      </c>
      <c r="BT808">
        <v>0</v>
      </c>
      <c r="BU808">
        <v>0</v>
      </c>
      <c r="BV808">
        <v>0</v>
      </c>
      <c r="BX808">
        <v>0.5282</v>
      </c>
      <c r="BY808">
        <v>0.33929999999999999</v>
      </c>
      <c r="BZ808">
        <v>1</v>
      </c>
      <c r="CA808">
        <v>1</v>
      </c>
      <c r="CB808">
        <v>1960</v>
      </c>
      <c r="CC808" t="s">
        <v>480</v>
      </c>
      <c r="CE808">
        <v>0</v>
      </c>
      <c r="CF808" t="s">
        <v>545</v>
      </c>
      <c r="CG808">
        <v>1986</v>
      </c>
      <c r="CH808" t="s">
        <v>1090</v>
      </c>
      <c r="CI808">
        <v>45</v>
      </c>
      <c r="CJ808">
        <v>19</v>
      </c>
      <c r="CK808">
        <v>25.087769999999999</v>
      </c>
      <c r="CL808">
        <v>1</v>
      </c>
      <c r="CM808">
        <v>0</v>
      </c>
      <c r="CN808">
        <v>0</v>
      </c>
      <c r="CO808">
        <v>0</v>
      </c>
      <c r="CP808">
        <v>0</v>
      </c>
      <c r="CQ808">
        <v>0</v>
      </c>
      <c r="CR808">
        <v>0</v>
      </c>
    </row>
    <row r="809" spans="1:96" x14ac:dyDescent="0.3">
      <c r="A809">
        <v>2005</v>
      </c>
      <c r="B809" t="s">
        <v>1069</v>
      </c>
      <c r="C809" t="s">
        <v>4785</v>
      </c>
      <c r="D809" t="s">
        <v>69</v>
      </c>
      <c r="E809" t="s">
        <v>1591</v>
      </c>
      <c r="F809">
        <v>34.70129</v>
      </c>
      <c r="G809">
        <v>33.259990000000002</v>
      </c>
      <c r="H809">
        <v>36.014969999999998</v>
      </c>
      <c r="I809">
        <v>0.49990000000000001</v>
      </c>
      <c r="J809">
        <v>5.4399999999999997E-2</v>
      </c>
      <c r="K809">
        <v>0.11749999999999999</v>
      </c>
      <c r="L809">
        <v>0.20019999999999999</v>
      </c>
      <c r="M809">
        <v>35816.99</v>
      </c>
      <c r="N809">
        <v>94239.360000000001</v>
      </c>
      <c r="O809">
        <v>0.81230000000000002</v>
      </c>
      <c r="P809">
        <v>0.20880000000000001</v>
      </c>
      <c r="Q809">
        <v>5.3900000000000003E-2</v>
      </c>
      <c r="R809">
        <v>5.09</v>
      </c>
      <c r="S809" t="s">
        <v>558</v>
      </c>
      <c r="T809">
        <v>3</v>
      </c>
      <c r="U809">
        <v>75</v>
      </c>
      <c r="V809">
        <v>195</v>
      </c>
      <c r="W809">
        <v>4.7</v>
      </c>
      <c r="X809" t="s">
        <v>4786</v>
      </c>
      <c r="Y809" t="s">
        <v>4787</v>
      </c>
      <c r="Z809">
        <v>43</v>
      </c>
      <c r="AA809" t="s">
        <v>474</v>
      </c>
      <c r="AD809">
        <v>4</v>
      </c>
      <c r="AE809" t="s">
        <v>475</v>
      </c>
      <c r="AF809" t="s">
        <v>475</v>
      </c>
      <c r="AH809">
        <v>0</v>
      </c>
      <c r="AI809">
        <v>0</v>
      </c>
      <c r="AJ809" t="s">
        <v>490</v>
      </c>
      <c r="AK809">
        <v>74133</v>
      </c>
      <c r="AL809">
        <v>493</v>
      </c>
      <c r="AM809">
        <v>257</v>
      </c>
      <c r="AN809">
        <v>18</v>
      </c>
      <c r="AO809">
        <v>2779</v>
      </c>
      <c r="AP809">
        <v>16</v>
      </c>
      <c r="AQ809">
        <v>691</v>
      </c>
      <c r="AR809">
        <v>3350</v>
      </c>
      <c r="AS809">
        <v>64.63</v>
      </c>
      <c r="AT809" t="s">
        <v>4788</v>
      </c>
      <c r="AU809">
        <v>5</v>
      </c>
      <c r="AV809">
        <v>0</v>
      </c>
      <c r="AW809" t="s">
        <v>1669</v>
      </c>
      <c r="AY809">
        <v>111</v>
      </c>
      <c r="AZ809">
        <v>2</v>
      </c>
      <c r="BA809">
        <v>9</v>
      </c>
      <c r="BB809">
        <v>0</v>
      </c>
      <c r="BC809">
        <v>0.18179999999999999</v>
      </c>
      <c r="BD809">
        <v>510</v>
      </c>
      <c r="BE809">
        <v>515</v>
      </c>
      <c r="BF809">
        <v>49</v>
      </c>
      <c r="BG809">
        <v>11</v>
      </c>
      <c r="BH809">
        <v>46</v>
      </c>
      <c r="BI809">
        <v>0</v>
      </c>
      <c r="BJ809" t="s">
        <v>2352</v>
      </c>
      <c r="BK809">
        <v>11</v>
      </c>
      <c r="BL809">
        <v>2</v>
      </c>
      <c r="BM809">
        <v>9</v>
      </c>
      <c r="BN809">
        <v>0</v>
      </c>
      <c r="BO809">
        <v>0.18179999999999999</v>
      </c>
      <c r="BP809">
        <v>66</v>
      </c>
      <c r="BQ809">
        <v>65</v>
      </c>
      <c r="BR809">
        <v>0</v>
      </c>
      <c r="BS809">
        <v>0.50380000000000003</v>
      </c>
      <c r="BT809">
        <v>27</v>
      </c>
      <c r="BU809">
        <v>35</v>
      </c>
      <c r="BV809">
        <v>0</v>
      </c>
      <c r="BW809">
        <v>0.4355</v>
      </c>
      <c r="BX809">
        <v>0.52049999999999996</v>
      </c>
      <c r="BY809">
        <v>0.193</v>
      </c>
      <c r="BZ809">
        <v>0</v>
      </c>
      <c r="CA809">
        <v>0</v>
      </c>
      <c r="CB809">
        <v>1951</v>
      </c>
      <c r="CC809" t="s">
        <v>480</v>
      </c>
      <c r="CE809">
        <v>0</v>
      </c>
      <c r="CF809" t="s">
        <v>531</v>
      </c>
      <c r="CG809">
        <v>1976</v>
      </c>
      <c r="CH809" t="s">
        <v>1177</v>
      </c>
      <c r="CI809">
        <v>54</v>
      </c>
      <c r="CJ809">
        <v>29</v>
      </c>
      <c r="CK809">
        <v>24.37067</v>
      </c>
      <c r="CL809">
        <v>0</v>
      </c>
      <c r="CM809">
        <v>0</v>
      </c>
      <c r="CN809">
        <v>0</v>
      </c>
      <c r="CO809">
        <v>0</v>
      </c>
      <c r="CP809">
        <v>0</v>
      </c>
      <c r="CQ809">
        <v>0</v>
      </c>
      <c r="CR809">
        <v>0</v>
      </c>
    </row>
    <row r="810" spans="1:96" x14ac:dyDescent="0.3">
      <c r="A810">
        <v>2005</v>
      </c>
      <c r="B810" t="s">
        <v>187</v>
      </c>
      <c r="C810" t="s">
        <v>4789</v>
      </c>
      <c r="D810" t="s">
        <v>1437</v>
      </c>
      <c r="E810" t="s">
        <v>748</v>
      </c>
      <c r="F810">
        <v>35.145389999999999</v>
      </c>
      <c r="G810">
        <v>33.818359999999998</v>
      </c>
      <c r="H810">
        <v>36.407559999999997</v>
      </c>
      <c r="I810">
        <v>0.47260000000000002</v>
      </c>
      <c r="J810">
        <v>6.2300000000000001E-2</v>
      </c>
      <c r="K810">
        <v>0.1268</v>
      </c>
      <c r="L810">
        <v>0.2084</v>
      </c>
      <c r="M810">
        <v>40614.93</v>
      </c>
      <c r="N810">
        <v>104069.7</v>
      </c>
      <c r="O810">
        <v>0.79920000000000002</v>
      </c>
      <c r="P810">
        <v>0.2702</v>
      </c>
      <c r="Q810">
        <v>7.7399999999999997E-2</v>
      </c>
      <c r="R810">
        <v>0.62</v>
      </c>
      <c r="S810" t="s">
        <v>539</v>
      </c>
      <c r="T810">
        <v>3</v>
      </c>
      <c r="U810">
        <v>75</v>
      </c>
      <c r="V810">
        <v>205</v>
      </c>
      <c r="W810">
        <v>4.7</v>
      </c>
      <c r="X810" t="s">
        <v>4790</v>
      </c>
      <c r="Y810" t="s">
        <v>4791</v>
      </c>
      <c r="Z810">
        <v>35</v>
      </c>
      <c r="AA810" t="s">
        <v>512</v>
      </c>
      <c r="AE810" t="s">
        <v>475</v>
      </c>
      <c r="AF810" t="s">
        <v>475</v>
      </c>
      <c r="AH810">
        <v>0</v>
      </c>
      <c r="AI810">
        <v>0</v>
      </c>
      <c r="AJ810" t="s">
        <v>490</v>
      </c>
      <c r="AK810">
        <v>23228</v>
      </c>
      <c r="AL810">
        <v>903</v>
      </c>
      <c r="AM810">
        <v>514</v>
      </c>
      <c r="AN810">
        <v>22</v>
      </c>
      <c r="AO810">
        <v>5366</v>
      </c>
      <c r="AP810">
        <v>24</v>
      </c>
      <c r="AQ810">
        <v>1260</v>
      </c>
      <c r="AR810">
        <v>6012</v>
      </c>
      <c r="AS810">
        <v>153.31</v>
      </c>
      <c r="AT810" t="s">
        <v>4792</v>
      </c>
      <c r="AU810">
        <v>4</v>
      </c>
      <c r="AV810">
        <v>0</v>
      </c>
      <c r="AW810" t="s">
        <v>4793</v>
      </c>
      <c r="AY810">
        <v>97</v>
      </c>
      <c r="AZ810">
        <v>8</v>
      </c>
      <c r="BA810">
        <v>4</v>
      </c>
      <c r="BB810">
        <v>0</v>
      </c>
      <c r="BC810">
        <v>0.66669999999999996</v>
      </c>
      <c r="BD810">
        <v>482</v>
      </c>
      <c r="BE810">
        <v>474</v>
      </c>
      <c r="BF810">
        <v>39</v>
      </c>
      <c r="BG810">
        <v>36</v>
      </c>
      <c r="BH810">
        <v>27</v>
      </c>
      <c r="BI810">
        <v>0</v>
      </c>
      <c r="BJ810" t="s">
        <v>2358</v>
      </c>
      <c r="BK810">
        <v>10</v>
      </c>
      <c r="BL810">
        <v>8</v>
      </c>
      <c r="BM810">
        <v>4</v>
      </c>
      <c r="BN810">
        <v>0</v>
      </c>
      <c r="BO810">
        <v>0.66669999999999996</v>
      </c>
      <c r="BP810">
        <v>56</v>
      </c>
      <c r="BQ810">
        <v>61</v>
      </c>
      <c r="BR810">
        <v>0</v>
      </c>
      <c r="BS810">
        <v>0.47860000000000003</v>
      </c>
      <c r="BT810">
        <v>35</v>
      </c>
      <c r="BU810">
        <v>27</v>
      </c>
      <c r="BV810">
        <v>0</v>
      </c>
      <c r="BW810">
        <v>0.5645</v>
      </c>
      <c r="BX810">
        <v>0.52359999999999995</v>
      </c>
      <c r="BY810">
        <v>0.57140000000000002</v>
      </c>
      <c r="BZ810">
        <v>0</v>
      </c>
      <c r="CA810">
        <v>0</v>
      </c>
      <c r="CB810">
        <v>1944</v>
      </c>
      <c r="CC810" t="s">
        <v>480</v>
      </c>
      <c r="CD810" t="s">
        <v>2359</v>
      </c>
      <c r="CE810">
        <v>3</v>
      </c>
      <c r="CF810" t="s">
        <v>527</v>
      </c>
      <c r="CG810">
        <v>1970</v>
      </c>
      <c r="CH810" t="s">
        <v>187</v>
      </c>
      <c r="CI810">
        <v>61</v>
      </c>
      <c r="CJ810">
        <v>35</v>
      </c>
      <c r="CK810">
        <v>25.620450000000002</v>
      </c>
      <c r="CL810">
        <v>0</v>
      </c>
      <c r="CM810">
        <v>1</v>
      </c>
      <c r="CN810">
        <v>0</v>
      </c>
      <c r="CO810">
        <v>0</v>
      </c>
      <c r="CP810">
        <v>0</v>
      </c>
      <c r="CQ810">
        <v>1</v>
      </c>
      <c r="CR810">
        <v>1</v>
      </c>
    </row>
    <row r="811" spans="1:96" x14ac:dyDescent="0.3">
      <c r="A811">
        <v>2005</v>
      </c>
      <c r="B811" t="s">
        <v>187</v>
      </c>
      <c r="C811" t="s">
        <v>4794</v>
      </c>
      <c r="D811" t="s">
        <v>4795</v>
      </c>
      <c r="E811" t="s">
        <v>748</v>
      </c>
      <c r="F811">
        <v>41.3</v>
      </c>
      <c r="G811">
        <v>40.4</v>
      </c>
      <c r="H811">
        <v>42.2</v>
      </c>
      <c r="I811">
        <v>0.47489999999999999</v>
      </c>
      <c r="J811">
        <v>7.9299999999999995E-2</v>
      </c>
      <c r="K811">
        <v>0.1734</v>
      </c>
      <c r="L811">
        <v>0.29749999999999999</v>
      </c>
      <c r="M811">
        <v>29162</v>
      </c>
      <c r="N811">
        <v>72500</v>
      </c>
      <c r="O811">
        <v>0.63590000000000002</v>
      </c>
      <c r="P811">
        <v>7.8399999999999997E-2</v>
      </c>
      <c r="Q811">
        <v>2.64E-2</v>
      </c>
      <c r="R811">
        <v>0.9</v>
      </c>
      <c r="S811" t="s">
        <v>539</v>
      </c>
      <c r="T811">
        <v>4</v>
      </c>
      <c r="U811">
        <v>71</v>
      </c>
      <c r="V811">
        <v>170</v>
      </c>
      <c r="W811">
        <v>4.4000000000000004</v>
      </c>
      <c r="X811" t="s">
        <v>4796</v>
      </c>
      <c r="Y811" t="s">
        <v>2285</v>
      </c>
      <c r="Z811">
        <v>48</v>
      </c>
      <c r="AA811" t="s">
        <v>512</v>
      </c>
      <c r="AE811" t="s">
        <v>475</v>
      </c>
      <c r="AF811" t="s">
        <v>475</v>
      </c>
      <c r="AG811" t="s">
        <v>481</v>
      </c>
      <c r="AH811">
        <v>0</v>
      </c>
      <c r="AI811">
        <v>0</v>
      </c>
      <c r="AJ811" t="s">
        <v>490</v>
      </c>
      <c r="AK811">
        <v>24557</v>
      </c>
      <c r="AL811">
        <v>9</v>
      </c>
      <c r="AM811">
        <v>5</v>
      </c>
      <c r="AN811">
        <v>0</v>
      </c>
      <c r="AO811">
        <v>77</v>
      </c>
      <c r="AP811">
        <v>1</v>
      </c>
      <c r="AQ811">
        <v>46</v>
      </c>
      <c r="AR811">
        <v>292</v>
      </c>
      <c r="AS811">
        <v>1.6</v>
      </c>
      <c r="AT811" t="s">
        <v>4797</v>
      </c>
      <c r="AU811">
        <v>5</v>
      </c>
      <c r="AV811">
        <v>1</v>
      </c>
      <c r="AW811" t="s">
        <v>4798</v>
      </c>
      <c r="AY811">
        <v>97</v>
      </c>
      <c r="AZ811">
        <v>8</v>
      </c>
      <c r="BA811">
        <v>4</v>
      </c>
      <c r="BB811">
        <v>0</v>
      </c>
      <c r="BC811">
        <v>0.66669999999999996</v>
      </c>
      <c r="BD811">
        <v>482</v>
      </c>
      <c r="BE811">
        <v>474</v>
      </c>
      <c r="BF811">
        <v>39</v>
      </c>
      <c r="BG811">
        <v>36</v>
      </c>
      <c r="BH811">
        <v>27</v>
      </c>
      <c r="BI811">
        <v>0</v>
      </c>
      <c r="BJ811" t="s">
        <v>2358</v>
      </c>
      <c r="BK811">
        <v>10</v>
      </c>
      <c r="BL811">
        <v>8</v>
      </c>
      <c r="BM811">
        <v>4</v>
      </c>
      <c r="BN811">
        <v>0</v>
      </c>
      <c r="BO811">
        <v>0.66669999999999996</v>
      </c>
      <c r="BP811">
        <v>56</v>
      </c>
      <c r="BQ811">
        <v>61</v>
      </c>
      <c r="BR811">
        <v>0</v>
      </c>
      <c r="BS811">
        <v>0.47860000000000003</v>
      </c>
      <c r="BT811">
        <v>35</v>
      </c>
      <c r="BU811">
        <v>27</v>
      </c>
      <c r="BV811">
        <v>0</v>
      </c>
      <c r="BW811">
        <v>0.5645</v>
      </c>
      <c r="BX811">
        <v>0.52359999999999995</v>
      </c>
      <c r="BY811">
        <v>0.57140000000000002</v>
      </c>
      <c r="BZ811">
        <v>0</v>
      </c>
      <c r="CA811">
        <v>0</v>
      </c>
      <c r="CB811">
        <v>1944</v>
      </c>
      <c r="CC811" t="s">
        <v>480</v>
      </c>
      <c r="CD811" t="s">
        <v>2359</v>
      </c>
      <c r="CE811">
        <v>3</v>
      </c>
      <c r="CF811" t="s">
        <v>527</v>
      </c>
      <c r="CG811">
        <v>1970</v>
      </c>
      <c r="CH811" t="s">
        <v>187</v>
      </c>
      <c r="CI811">
        <v>61</v>
      </c>
      <c r="CJ811">
        <v>35</v>
      </c>
      <c r="CK811">
        <v>23.707599999999999</v>
      </c>
      <c r="CL811">
        <v>0</v>
      </c>
      <c r="CM811">
        <v>1</v>
      </c>
      <c r="CN811">
        <v>0</v>
      </c>
      <c r="CO811">
        <v>1</v>
      </c>
      <c r="CP811">
        <v>0</v>
      </c>
      <c r="CQ811">
        <v>1</v>
      </c>
      <c r="CR811">
        <v>1</v>
      </c>
    </row>
    <row r="812" spans="1:96" x14ac:dyDescent="0.3">
      <c r="A812">
        <v>2005</v>
      </c>
      <c r="B812" t="s">
        <v>147</v>
      </c>
      <c r="C812" t="s">
        <v>4799</v>
      </c>
      <c r="D812" t="s">
        <v>755</v>
      </c>
      <c r="E812" t="s">
        <v>756</v>
      </c>
      <c r="F812">
        <v>33.962179999999996</v>
      </c>
      <c r="G812">
        <v>33.42756</v>
      </c>
      <c r="H812">
        <v>34.445509999999999</v>
      </c>
      <c r="I812">
        <v>0.48759999999999998</v>
      </c>
      <c r="J812">
        <v>2.47E-2</v>
      </c>
      <c r="K812">
        <v>5.9799999999999999E-2</v>
      </c>
      <c r="L812">
        <v>0.12820000000000001</v>
      </c>
      <c r="M812">
        <v>73069.09</v>
      </c>
      <c r="N812">
        <v>196659.6</v>
      </c>
      <c r="O812">
        <v>0.93310000000000004</v>
      </c>
      <c r="P812">
        <v>0.45350000000000001</v>
      </c>
      <c r="Q812">
        <v>0.16950000000000001</v>
      </c>
      <c r="R812">
        <v>2.1800000000000002</v>
      </c>
      <c r="S812" t="s">
        <v>486</v>
      </c>
      <c r="T812">
        <v>4</v>
      </c>
      <c r="U812">
        <v>76</v>
      </c>
      <c r="V812">
        <v>210</v>
      </c>
      <c r="W812">
        <v>4.5</v>
      </c>
      <c r="X812" t="s">
        <v>4800</v>
      </c>
      <c r="Y812" t="s">
        <v>4801</v>
      </c>
      <c r="Z812">
        <v>14</v>
      </c>
      <c r="AA812" t="s">
        <v>512</v>
      </c>
      <c r="AE812" t="s">
        <v>475</v>
      </c>
      <c r="AF812" t="s">
        <v>475</v>
      </c>
      <c r="AG812" t="s">
        <v>531</v>
      </c>
      <c r="AH812">
        <v>0</v>
      </c>
      <c r="AI812">
        <v>0</v>
      </c>
      <c r="AJ812" t="s">
        <v>490</v>
      </c>
      <c r="AK812">
        <v>20874</v>
      </c>
      <c r="AL812">
        <v>16</v>
      </c>
      <c r="AM812">
        <v>10</v>
      </c>
      <c r="AN812">
        <v>0</v>
      </c>
      <c r="AO812">
        <v>119</v>
      </c>
      <c r="AP812">
        <v>1</v>
      </c>
      <c r="AQ812">
        <v>25</v>
      </c>
      <c r="AR812">
        <v>161</v>
      </c>
      <c r="AS812">
        <v>8.5</v>
      </c>
      <c r="AT812" t="s">
        <v>4802</v>
      </c>
      <c r="AU812">
        <v>4</v>
      </c>
      <c r="AV812">
        <v>1</v>
      </c>
      <c r="AW812" t="s">
        <v>4803</v>
      </c>
      <c r="AY812">
        <v>100</v>
      </c>
      <c r="AZ812">
        <v>10</v>
      </c>
      <c r="BA812">
        <v>3</v>
      </c>
      <c r="BB812">
        <v>0</v>
      </c>
      <c r="BC812">
        <v>0.76919999999999999</v>
      </c>
      <c r="BD812">
        <v>565</v>
      </c>
      <c r="BE812">
        <v>382</v>
      </c>
      <c r="BF812">
        <v>41</v>
      </c>
      <c r="BG812">
        <v>47</v>
      </c>
      <c r="BH812">
        <v>17</v>
      </c>
      <c r="BI812">
        <v>0</v>
      </c>
      <c r="BJ812" t="s">
        <v>1705</v>
      </c>
      <c r="BK812">
        <v>24</v>
      </c>
      <c r="BL812">
        <v>10</v>
      </c>
      <c r="BM812">
        <v>3</v>
      </c>
      <c r="BN812">
        <v>0</v>
      </c>
      <c r="BO812">
        <v>0.76919999999999999</v>
      </c>
      <c r="BP812">
        <v>177</v>
      </c>
      <c r="BQ812">
        <v>100</v>
      </c>
      <c r="BR812">
        <v>4</v>
      </c>
      <c r="BS812">
        <v>0.63700000000000001</v>
      </c>
      <c r="BT812">
        <v>47</v>
      </c>
      <c r="BU812">
        <v>17</v>
      </c>
      <c r="BV812">
        <v>0</v>
      </c>
      <c r="BW812">
        <v>0.73440000000000005</v>
      </c>
      <c r="BX812">
        <v>0.61339999999999995</v>
      </c>
      <c r="BY812">
        <v>0.73440000000000005</v>
      </c>
      <c r="BZ812">
        <v>0</v>
      </c>
      <c r="CA812">
        <v>0</v>
      </c>
      <c r="CB812">
        <v>1946</v>
      </c>
      <c r="CC812" t="s">
        <v>480</v>
      </c>
      <c r="CE812">
        <v>0</v>
      </c>
      <c r="CF812" t="s">
        <v>481</v>
      </c>
      <c r="CG812">
        <v>1972</v>
      </c>
      <c r="CH812" t="s">
        <v>147</v>
      </c>
      <c r="CI812">
        <v>59</v>
      </c>
      <c r="CJ812">
        <v>33</v>
      </c>
      <c r="CK812">
        <v>25.55921</v>
      </c>
      <c r="CL812">
        <v>0</v>
      </c>
      <c r="CM812">
        <v>1</v>
      </c>
      <c r="CN812">
        <v>0</v>
      </c>
      <c r="CO812">
        <v>0</v>
      </c>
      <c r="CP812">
        <v>1</v>
      </c>
      <c r="CQ812">
        <v>0</v>
      </c>
      <c r="CR812">
        <v>1</v>
      </c>
    </row>
    <row r="813" spans="1:96" x14ac:dyDescent="0.3">
      <c r="A813">
        <v>2005</v>
      </c>
      <c r="B813" t="s">
        <v>1706</v>
      </c>
      <c r="C813" t="s">
        <v>4804</v>
      </c>
      <c r="D813" t="s">
        <v>4805</v>
      </c>
      <c r="E813" t="s">
        <v>469</v>
      </c>
      <c r="F813">
        <v>40.024320000000003</v>
      </c>
      <c r="G813">
        <v>38.712159999999997</v>
      </c>
      <c r="H813">
        <v>41.236490000000003</v>
      </c>
      <c r="I813">
        <v>0.4869</v>
      </c>
      <c r="J813">
        <v>8.1799999999999998E-2</v>
      </c>
      <c r="K813">
        <v>0.17069999999999999</v>
      </c>
      <c r="L813">
        <v>0.27139999999999997</v>
      </c>
      <c r="M813">
        <v>41679.89</v>
      </c>
      <c r="N813">
        <v>107631.1</v>
      </c>
      <c r="O813">
        <v>0.82769999999999999</v>
      </c>
      <c r="P813">
        <v>0.21179999999999999</v>
      </c>
      <c r="Q813">
        <v>5.7700000000000001E-2</v>
      </c>
      <c r="R813">
        <v>5.16</v>
      </c>
      <c r="S813" t="s">
        <v>558</v>
      </c>
      <c r="T813">
        <v>2</v>
      </c>
      <c r="U813">
        <v>74</v>
      </c>
      <c r="V813">
        <v>180</v>
      </c>
      <c r="W813">
        <v>4.5</v>
      </c>
      <c r="X813" t="s">
        <v>1020</v>
      </c>
      <c r="Y813" t="s">
        <v>1643</v>
      </c>
      <c r="Z813">
        <v>23</v>
      </c>
      <c r="AA813" t="s">
        <v>474</v>
      </c>
      <c r="AE813" t="s">
        <v>475</v>
      </c>
      <c r="AF813" t="s">
        <v>475</v>
      </c>
      <c r="AH813">
        <v>0</v>
      </c>
      <c r="AI813">
        <v>0</v>
      </c>
      <c r="AJ813" t="s">
        <v>490</v>
      </c>
      <c r="AK813">
        <v>32708</v>
      </c>
      <c r="AL813">
        <v>399</v>
      </c>
      <c r="AM813">
        <v>243</v>
      </c>
      <c r="AN813">
        <v>16</v>
      </c>
      <c r="AO813">
        <v>2840</v>
      </c>
      <c r="AP813">
        <v>18</v>
      </c>
      <c r="AQ813">
        <v>475</v>
      </c>
      <c r="AR813">
        <v>2809</v>
      </c>
      <c r="AS813">
        <v>123.48</v>
      </c>
      <c r="AT813" t="s">
        <v>4806</v>
      </c>
      <c r="AU813">
        <v>5</v>
      </c>
      <c r="AV813">
        <v>0</v>
      </c>
      <c r="AW813" t="s">
        <v>4807</v>
      </c>
      <c r="AY813">
        <v>96</v>
      </c>
      <c r="AZ813">
        <v>4</v>
      </c>
      <c r="BA813">
        <v>7</v>
      </c>
      <c r="BB813">
        <v>0</v>
      </c>
      <c r="BC813">
        <v>0.36359999999999998</v>
      </c>
      <c r="BD813">
        <v>362</v>
      </c>
      <c r="BE813">
        <v>535</v>
      </c>
      <c r="BF813">
        <v>29</v>
      </c>
      <c r="BG813">
        <v>24</v>
      </c>
      <c r="BH813">
        <v>34</v>
      </c>
      <c r="BI813">
        <v>0</v>
      </c>
      <c r="BJ813" t="s">
        <v>1711</v>
      </c>
      <c r="BK813">
        <v>10</v>
      </c>
      <c r="BL813">
        <v>4</v>
      </c>
      <c r="BM813">
        <v>7</v>
      </c>
      <c r="BN813">
        <v>0</v>
      </c>
      <c r="BO813">
        <v>0.36359999999999998</v>
      </c>
      <c r="BP813">
        <v>55</v>
      </c>
      <c r="BQ813">
        <v>58</v>
      </c>
      <c r="BR813">
        <v>1</v>
      </c>
      <c r="BS813">
        <v>0.48680000000000001</v>
      </c>
      <c r="BT813">
        <v>29</v>
      </c>
      <c r="BU813">
        <v>29</v>
      </c>
      <c r="BV813">
        <v>0</v>
      </c>
      <c r="BW813">
        <v>0.5</v>
      </c>
      <c r="BX813">
        <v>0.42220000000000002</v>
      </c>
      <c r="BY813">
        <v>0.4138</v>
      </c>
      <c r="BZ813">
        <v>0</v>
      </c>
      <c r="CA813">
        <v>0</v>
      </c>
      <c r="CB813">
        <v>1952</v>
      </c>
      <c r="CC813" t="s">
        <v>480</v>
      </c>
      <c r="CE813">
        <v>0</v>
      </c>
      <c r="CF813" t="s">
        <v>527</v>
      </c>
      <c r="CG813">
        <v>1975</v>
      </c>
      <c r="CH813" t="s">
        <v>187</v>
      </c>
      <c r="CI813">
        <v>53</v>
      </c>
      <c r="CJ813">
        <v>30</v>
      </c>
      <c r="CK813">
        <v>23.10811</v>
      </c>
      <c r="CL813">
        <v>0</v>
      </c>
      <c r="CM813">
        <v>0</v>
      </c>
      <c r="CN813">
        <v>0</v>
      </c>
      <c r="CO813">
        <v>0</v>
      </c>
      <c r="CP813">
        <v>0</v>
      </c>
      <c r="CQ813">
        <v>0</v>
      </c>
      <c r="CR813">
        <v>0</v>
      </c>
    </row>
    <row r="814" spans="1:96" x14ac:dyDescent="0.3">
      <c r="A814">
        <v>2005</v>
      </c>
      <c r="B814" t="s">
        <v>1706</v>
      </c>
      <c r="C814" t="s">
        <v>4808</v>
      </c>
      <c r="D814" t="s">
        <v>468</v>
      </c>
      <c r="E814" t="s">
        <v>469</v>
      </c>
      <c r="F814">
        <v>27.371880000000001</v>
      </c>
      <c r="G814">
        <v>26.478120000000001</v>
      </c>
      <c r="H814">
        <v>28.137499999999999</v>
      </c>
      <c r="I814">
        <v>0.50970000000000004</v>
      </c>
      <c r="J814">
        <v>2.93E-2</v>
      </c>
      <c r="K814">
        <v>6.2199999999999998E-2</v>
      </c>
      <c r="L814">
        <v>0.1024</v>
      </c>
      <c r="M814">
        <v>38639.03</v>
      </c>
      <c r="N814">
        <v>110368.7</v>
      </c>
      <c r="O814">
        <v>0.8024</v>
      </c>
      <c r="P814">
        <v>0.2492</v>
      </c>
      <c r="Q814">
        <v>7.0300000000000001E-2</v>
      </c>
      <c r="R814">
        <v>4.0999999999999996</v>
      </c>
      <c r="S814" t="s">
        <v>498</v>
      </c>
      <c r="T814">
        <v>2</v>
      </c>
      <c r="U814">
        <v>72</v>
      </c>
      <c r="V814">
        <v>195</v>
      </c>
      <c r="W814">
        <v>4.75</v>
      </c>
      <c r="X814" t="s">
        <v>4809</v>
      </c>
      <c r="Y814" t="s">
        <v>4810</v>
      </c>
      <c r="Z814">
        <v>50</v>
      </c>
      <c r="AA814" t="s">
        <v>474</v>
      </c>
      <c r="AE814" t="s">
        <v>475</v>
      </c>
      <c r="AF814" t="s">
        <v>475</v>
      </c>
      <c r="AH814">
        <v>0</v>
      </c>
      <c r="AI814">
        <v>0</v>
      </c>
      <c r="AJ814" t="s">
        <v>476</v>
      </c>
      <c r="AK814">
        <v>32217</v>
      </c>
      <c r="AL814">
        <v>1349</v>
      </c>
      <c r="AM814">
        <v>903</v>
      </c>
      <c r="AN814">
        <v>37</v>
      </c>
      <c r="AO814">
        <v>9762</v>
      </c>
      <c r="AP814">
        <v>60</v>
      </c>
      <c r="AQ814">
        <v>1636</v>
      </c>
      <c r="AR814">
        <v>9922</v>
      </c>
      <c r="AS814">
        <v>195.24</v>
      </c>
      <c r="AT814" t="s">
        <v>4811</v>
      </c>
      <c r="AU814">
        <v>5</v>
      </c>
      <c r="AV814">
        <v>0</v>
      </c>
      <c r="AW814" t="s">
        <v>478</v>
      </c>
      <c r="AX814" t="s">
        <v>168</v>
      </c>
      <c r="AY814">
        <v>96</v>
      </c>
      <c r="AZ814">
        <v>4</v>
      </c>
      <c r="BA814">
        <v>7</v>
      </c>
      <c r="BB814">
        <v>0</v>
      </c>
      <c r="BC814">
        <v>0.36359999999999998</v>
      </c>
      <c r="BD814">
        <v>362</v>
      </c>
      <c r="BE814">
        <v>535</v>
      </c>
      <c r="BF814">
        <v>29</v>
      </c>
      <c r="BG814">
        <v>24</v>
      </c>
      <c r="BH814">
        <v>34</v>
      </c>
      <c r="BI814">
        <v>0</v>
      </c>
      <c r="BJ814" t="s">
        <v>1711</v>
      </c>
      <c r="BK814">
        <v>10</v>
      </c>
      <c r="BL814">
        <v>4</v>
      </c>
      <c r="BM814">
        <v>7</v>
      </c>
      <c r="BN814">
        <v>0</v>
      </c>
      <c r="BO814">
        <v>0.36359999999999998</v>
      </c>
      <c r="BP814">
        <v>55</v>
      </c>
      <c r="BQ814">
        <v>58</v>
      </c>
      <c r="BR814">
        <v>1</v>
      </c>
      <c r="BS814">
        <v>0.48680000000000001</v>
      </c>
      <c r="BT814">
        <v>29</v>
      </c>
      <c r="BU814">
        <v>29</v>
      </c>
      <c r="BV814">
        <v>0</v>
      </c>
      <c r="BW814">
        <v>0.5</v>
      </c>
      <c r="BX814">
        <v>0.42220000000000002</v>
      </c>
      <c r="BY814">
        <v>0.4138</v>
      </c>
      <c r="BZ814">
        <v>0</v>
      </c>
      <c r="CA814">
        <v>0</v>
      </c>
      <c r="CB814">
        <v>1952</v>
      </c>
      <c r="CC814" t="s">
        <v>480</v>
      </c>
      <c r="CE814">
        <v>0</v>
      </c>
      <c r="CF814" t="s">
        <v>527</v>
      </c>
      <c r="CG814">
        <v>1975</v>
      </c>
      <c r="CH814" t="s">
        <v>187</v>
      </c>
      <c r="CI814">
        <v>53</v>
      </c>
      <c r="CJ814">
        <v>30</v>
      </c>
      <c r="CK814">
        <v>26.443860000000001</v>
      </c>
      <c r="CL814">
        <v>0</v>
      </c>
      <c r="CM814">
        <v>0</v>
      </c>
      <c r="CN814">
        <v>1</v>
      </c>
      <c r="CO814">
        <v>0</v>
      </c>
      <c r="CP814">
        <v>0</v>
      </c>
      <c r="CQ814">
        <v>0</v>
      </c>
      <c r="CR814">
        <v>0</v>
      </c>
    </row>
    <row r="815" spans="1:96" x14ac:dyDescent="0.3">
      <c r="A815">
        <v>2005</v>
      </c>
      <c r="B815" t="s">
        <v>158</v>
      </c>
      <c r="C815" t="s">
        <v>4812</v>
      </c>
      <c r="D815" t="s">
        <v>878</v>
      </c>
      <c r="E815" t="s">
        <v>550</v>
      </c>
      <c r="F815">
        <v>31.63231</v>
      </c>
      <c r="G815">
        <v>31.726150000000001</v>
      </c>
      <c r="H815">
        <v>31.505379999999999</v>
      </c>
      <c r="I815">
        <v>0.50680000000000003</v>
      </c>
      <c r="J815">
        <v>4.82E-2</v>
      </c>
      <c r="K815">
        <v>0.1024</v>
      </c>
      <c r="L815">
        <v>0.18240000000000001</v>
      </c>
      <c r="M815">
        <v>27474.35</v>
      </c>
      <c r="N815">
        <v>123180.8</v>
      </c>
      <c r="O815">
        <v>0.9133</v>
      </c>
      <c r="P815">
        <v>0.38250000000000001</v>
      </c>
      <c r="Q815">
        <v>0.16839999999999999</v>
      </c>
      <c r="R815">
        <v>7.02</v>
      </c>
      <c r="S815" t="s">
        <v>558</v>
      </c>
      <c r="T815">
        <v>4</v>
      </c>
      <c r="U815">
        <v>74</v>
      </c>
      <c r="V815">
        <v>204</v>
      </c>
      <c r="W815">
        <v>4.9000000000000004</v>
      </c>
      <c r="X815" t="s">
        <v>4813</v>
      </c>
      <c r="Y815" t="s">
        <v>2285</v>
      </c>
      <c r="Z815">
        <v>16</v>
      </c>
      <c r="AA815" t="s">
        <v>512</v>
      </c>
      <c r="AD815">
        <v>2.9</v>
      </c>
      <c r="AE815" t="s">
        <v>475</v>
      </c>
      <c r="AF815" t="s">
        <v>473</v>
      </c>
      <c r="AH815">
        <v>0</v>
      </c>
      <c r="AI815">
        <v>0</v>
      </c>
      <c r="AJ815" t="s">
        <v>490</v>
      </c>
      <c r="AK815">
        <v>93706</v>
      </c>
      <c r="AL815">
        <v>417</v>
      </c>
      <c r="AM815">
        <v>235</v>
      </c>
      <c r="AN815">
        <v>12</v>
      </c>
      <c r="AO815">
        <v>2607</v>
      </c>
      <c r="AP815">
        <v>12</v>
      </c>
      <c r="AQ815">
        <v>511</v>
      </c>
      <c r="AR815">
        <v>2810</v>
      </c>
      <c r="AS815">
        <v>162.94</v>
      </c>
      <c r="AT815" t="s">
        <v>4814</v>
      </c>
      <c r="AU815">
        <v>4</v>
      </c>
      <c r="AV815">
        <v>0</v>
      </c>
      <c r="AW815" t="s">
        <v>1152</v>
      </c>
      <c r="AX815" t="s">
        <v>83</v>
      </c>
      <c r="AY815">
        <v>102</v>
      </c>
      <c r="AZ815">
        <v>5</v>
      </c>
      <c r="BA815">
        <v>6</v>
      </c>
      <c r="BB815">
        <v>0</v>
      </c>
      <c r="BC815">
        <v>0.45450000000000002</v>
      </c>
      <c r="BD815">
        <v>462</v>
      </c>
      <c r="BE815">
        <v>450</v>
      </c>
      <c r="BF815">
        <v>42</v>
      </c>
      <c r="BG815">
        <v>39</v>
      </c>
      <c r="BH815">
        <v>21</v>
      </c>
      <c r="BI815">
        <v>0</v>
      </c>
      <c r="BJ815" t="s">
        <v>3266</v>
      </c>
      <c r="BK815">
        <v>2</v>
      </c>
      <c r="BL815">
        <v>5</v>
      </c>
      <c r="BM815">
        <v>6</v>
      </c>
      <c r="BN815">
        <v>0</v>
      </c>
      <c r="BO815">
        <v>0.45450000000000002</v>
      </c>
      <c r="BP815">
        <v>15</v>
      </c>
      <c r="BQ815">
        <v>9</v>
      </c>
      <c r="BR815">
        <v>0</v>
      </c>
      <c r="BS815">
        <v>0.625</v>
      </c>
      <c r="BT815">
        <v>15</v>
      </c>
      <c r="BU815">
        <v>9</v>
      </c>
      <c r="BV815">
        <v>0</v>
      </c>
      <c r="BW815">
        <v>0.625</v>
      </c>
      <c r="BX815">
        <v>0.52829999999999999</v>
      </c>
      <c r="BY815">
        <v>0.65</v>
      </c>
      <c r="BZ815">
        <v>0</v>
      </c>
      <c r="CA815">
        <v>0</v>
      </c>
      <c r="CB815">
        <v>1940</v>
      </c>
      <c r="CC815" t="s">
        <v>480</v>
      </c>
      <c r="CE815">
        <v>0</v>
      </c>
      <c r="CF815" t="s">
        <v>481</v>
      </c>
      <c r="CG815">
        <v>2003</v>
      </c>
      <c r="CH815" t="s">
        <v>3267</v>
      </c>
      <c r="CI815">
        <v>65</v>
      </c>
      <c r="CJ815">
        <v>2</v>
      </c>
      <c r="CK815">
        <v>26.18919</v>
      </c>
      <c r="CL815">
        <v>1</v>
      </c>
      <c r="CM815">
        <v>1</v>
      </c>
      <c r="CN815">
        <v>0</v>
      </c>
      <c r="CO815">
        <v>0</v>
      </c>
      <c r="CP815">
        <v>0</v>
      </c>
      <c r="CQ815">
        <v>0</v>
      </c>
      <c r="CR815">
        <v>0</v>
      </c>
    </row>
    <row r="816" spans="1:96" x14ac:dyDescent="0.3">
      <c r="A816">
        <v>2005</v>
      </c>
      <c r="B816" t="s">
        <v>158</v>
      </c>
      <c r="C816" t="s">
        <v>4815</v>
      </c>
      <c r="D816" t="s">
        <v>4816</v>
      </c>
      <c r="E816" t="s">
        <v>974</v>
      </c>
      <c r="F816">
        <v>39.200000000000003</v>
      </c>
      <c r="G816">
        <v>38.200000000000003</v>
      </c>
      <c r="H816">
        <v>40.200000000000003</v>
      </c>
      <c r="I816">
        <v>0.49370000000000003</v>
      </c>
      <c r="J816">
        <v>6.3600000000000004E-2</v>
      </c>
      <c r="K816">
        <v>0.12659999999999999</v>
      </c>
      <c r="L816">
        <v>0.2248</v>
      </c>
      <c r="M816">
        <v>51689</v>
      </c>
      <c r="N816">
        <v>179100</v>
      </c>
      <c r="O816">
        <v>0.91090000000000004</v>
      </c>
      <c r="P816">
        <v>0.27660000000000001</v>
      </c>
      <c r="Q816">
        <v>6.8400000000000002E-2</v>
      </c>
      <c r="R816">
        <v>2.64</v>
      </c>
      <c r="S816" t="s">
        <v>498</v>
      </c>
      <c r="T816">
        <v>3</v>
      </c>
      <c r="U816">
        <v>75</v>
      </c>
      <c r="V816">
        <v>205</v>
      </c>
      <c r="W816">
        <v>4.5</v>
      </c>
      <c r="X816" t="s">
        <v>843</v>
      </c>
      <c r="Y816" t="s">
        <v>4817</v>
      </c>
      <c r="AA816" t="s">
        <v>474</v>
      </c>
      <c r="AE816" t="s">
        <v>473</v>
      </c>
      <c r="AF816" t="s">
        <v>473</v>
      </c>
      <c r="AH816">
        <v>0</v>
      </c>
      <c r="AI816">
        <v>0</v>
      </c>
      <c r="AJ816" t="s">
        <v>490</v>
      </c>
      <c r="AK816">
        <v>98370</v>
      </c>
      <c r="AV816">
        <v>0</v>
      </c>
      <c r="AW816" t="s">
        <v>4818</v>
      </c>
      <c r="AX816" t="s">
        <v>3265</v>
      </c>
      <c r="AY816">
        <v>102</v>
      </c>
      <c r="AZ816">
        <v>5</v>
      </c>
      <c r="BA816">
        <v>6</v>
      </c>
      <c r="BB816">
        <v>0</v>
      </c>
      <c r="BC816">
        <v>0.45450000000000002</v>
      </c>
      <c r="BD816">
        <v>462</v>
      </c>
      <c r="BE816">
        <v>450</v>
      </c>
      <c r="BF816">
        <v>42</v>
      </c>
      <c r="BG816">
        <v>39</v>
      </c>
      <c r="BH816">
        <v>21</v>
      </c>
      <c r="BI816">
        <v>0</v>
      </c>
      <c r="BJ816" t="s">
        <v>3266</v>
      </c>
      <c r="BK816">
        <v>2</v>
      </c>
      <c r="BL816">
        <v>5</v>
      </c>
      <c r="BM816">
        <v>6</v>
      </c>
      <c r="BN816">
        <v>0</v>
      </c>
      <c r="BO816">
        <v>0.45450000000000002</v>
      </c>
      <c r="BP816">
        <v>15</v>
      </c>
      <c r="BQ816">
        <v>9</v>
      </c>
      <c r="BR816">
        <v>0</v>
      </c>
      <c r="BS816">
        <v>0.625</v>
      </c>
      <c r="BT816">
        <v>15</v>
      </c>
      <c r="BU816">
        <v>9</v>
      </c>
      <c r="BV816">
        <v>0</v>
      </c>
      <c r="BW816">
        <v>0.625</v>
      </c>
      <c r="BX816">
        <v>0.52829999999999999</v>
      </c>
      <c r="BY816">
        <v>0.65</v>
      </c>
      <c r="BZ816">
        <v>0</v>
      </c>
      <c r="CA816">
        <v>0</v>
      </c>
      <c r="CB816">
        <v>1940</v>
      </c>
      <c r="CC816" t="s">
        <v>480</v>
      </c>
      <c r="CE816">
        <v>0</v>
      </c>
      <c r="CF816" t="s">
        <v>481</v>
      </c>
      <c r="CG816">
        <v>2003</v>
      </c>
      <c r="CH816" t="s">
        <v>3267</v>
      </c>
      <c r="CI816">
        <v>65</v>
      </c>
      <c r="CJ816">
        <v>2</v>
      </c>
      <c r="CK816">
        <v>25.620450000000002</v>
      </c>
      <c r="CL816">
        <v>1</v>
      </c>
      <c r="CM816">
        <v>0</v>
      </c>
      <c r="CN816">
        <v>0</v>
      </c>
      <c r="CO816">
        <v>0</v>
      </c>
      <c r="CP816">
        <v>0</v>
      </c>
      <c r="CQ816">
        <v>0</v>
      </c>
      <c r="CR816">
        <v>0</v>
      </c>
    </row>
    <row r="817" spans="1:96" x14ac:dyDescent="0.3">
      <c r="A817">
        <v>2005</v>
      </c>
      <c r="B817" t="s">
        <v>4819</v>
      </c>
      <c r="C817" t="s">
        <v>4820</v>
      </c>
      <c r="D817" t="s">
        <v>4821</v>
      </c>
      <c r="E817" t="s">
        <v>756</v>
      </c>
      <c r="F817">
        <v>34.083770000000001</v>
      </c>
      <c r="G817">
        <v>33.47193</v>
      </c>
      <c r="H817">
        <v>34.695610000000002</v>
      </c>
      <c r="I817">
        <v>0.4864</v>
      </c>
      <c r="J817">
        <v>3.1899999999999998E-2</v>
      </c>
      <c r="K817">
        <v>7.2700000000000001E-2</v>
      </c>
      <c r="L817">
        <v>0.15040000000000001</v>
      </c>
      <c r="M817">
        <v>62265.99</v>
      </c>
      <c r="N817">
        <v>154852.5</v>
      </c>
      <c r="O817">
        <v>0.87419999999999998</v>
      </c>
      <c r="P817">
        <v>0.20469999999999999</v>
      </c>
      <c r="Q817">
        <v>6.0999999999999999E-2</v>
      </c>
      <c r="S817" t="s">
        <v>569</v>
      </c>
      <c r="T817">
        <v>2</v>
      </c>
      <c r="U817">
        <v>76</v>
      </c>
      <c r="V817">
        <v>200</v>
      </c>
      <c r="W817">
        <v>4.8</v>
      </c>
      <c r="X817" t="s">
        <v>1416</v>
      </c>
      <c r="Y817" t="s">
        <v>621</v>
      </c>
      <c r="Z817">
        <v>25</v>
      </c>
      <c r="AA817" t="s">
        <v>474</v>
      </c>
      <c r="AB817">
        <v>1330</v>
      </c>
      <c r="AD817">
        <v>4.5</v>
      </c>
      <c r="AE817" t="s">
        <v>475</v>
      </c>
      <c r="AF817" t="s">
        <v>475</v>
      </c>
      <c r="AH817">
        <v>0</v>
      </c>
      <c r="AI817">
        <v>0</v>
      </c>
      <c r="AJ817" t="s">
        <v>490</v>
      </c>
      <c r="AK817">
        <v>20603</v>
      </c>
      <c r="AL817">
        <v>637</v>
      </c>
      <c r="AM817">
        <v>352</v>
      </c>
      <c r="AN817">
        <v>27</v>
      </c>
      <c r="AO817">
        <v>3729</v>
      </c>
      <c r="AP817">
        <v>25</v>
      </c>
      <c r="AQ817">
        <v>708</v>
      </c>
      <c r="AR817">
        <v>3411</v>
      </c>
      <c r="AS817">
        <v>149.16</v>
      </c>
      <c r="AT817" t="s">
        <v>4822</v>
      </c>
      <c r="AU817">
        <v>4</v>
      </c>
      <c r="AV817">
        <v>0</v>
      </c>
      <c r="AW817" t="s">
        <v>674</v>
      </c>
      <c r="CK817">
        <v>24.342110000000002</v>
      </c>
      <c r="CL817">
        <v>0</v>
      </c>
      <c r="CM817">
        <v>0</v>
      </c>
      <c r="CN817">
        <v>0</v>
      </c>
      <c r="CO817">
        <v>0</v>
      </c>
      <c r="CP817">
        <v>0</v>
      </c>
      <c r="CQ817">
        <v>0</v>
      </c>
      <c r="CR817">
        <v>0</v>
      </c>
    </row>
    <row r="818" spans="1:96" x14ac:dyDescent="0.3">
      <c r="A818">
        <v>2005</v>
      </c>
      <c r="B818" t="s">
        <v>2033</v>
      </c>
      <c r="C818" t="s">
        <v>4823</v>
      </c>
      <c r="D818" t="s">
        <v>4775</v>
      </c>
      <c r="E818" t="s">
        <v>2448</v>
      </c>
      <c r="F818">
        <v>29.488890000000001</v>
      </c>
      <c r="G818">
        <v>28.633330000000001</v>
      </c>
      <c r="H818">
        <v>30.433330000000002</v>
      </c>
      <c r="I818">
        <v>0.50349999999999995</v>
      </c>
      <c r="J818">
        <v>5.4300000000000001E-2</v>
      </c>
      <c r="K818">
        <v>0.10929999999999999</v>
      </c>
      <c r="L818">
        <v>0.17960000000000001</v>
      </c>
      <c r="M818">
        <v>42291.11</v>
      </c>
      <c r="N818">
        <v>121633.3</v>
      </c>
      <c r="O818">
        <v>0.83089999999999997</v>
      </c>
      <c r="P818">
        <v>0.18990000000000001</v>
      </c>
      <c r="Q818">
        <v>4.7699999999999999E-2</v>
      </c>
      <c r="R818">
        <v>0.13</v>
      </c>
      <c r="S818" t="s">
        <v>539</v>
      </c>
      <c r="T818">
        <v>2</v>
      </c>
      <c r="U818">
        <v>74</v>
      </c>
      <c r="V818">
        <v>185</v>
      </c>
      <c r="W818">
        <v>4.75</v>
      </c>
      <c r="X818" t="s">
        <v>1471</v>
      </c>
      <c r="Y818" t="s">
        <v>4824</v>
      </c>
      <c r="Z818">
        <v>0</v>
      </c>
      <c r="AA818" t="s">
        <v>474</v>
      </c>
      <c r="AB818">
        <v>1040</v>
      </c>
      <c r="AC818">
        <v>22</v>
      </c>
      <c r="AD818">
        <v>3.99</v>
      </c>
      <c r="AE818" t="s">
        <v>475</v>
      </c>
      <c r="AF818" t="s">
        <v>473</v>
      </c>
      <c r="AH818">
        <v>0</v>
      </c>
      <c r="AI818">
        <v>0</v>
      </c>
      <c r="AJ818" t="s">
        <v>490</v>
      </c>
      <c r="AK818">
        <v>84041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T818" t="s">
        <v>4825</v>
      </c>
      <c r="AU818">
        <v>4</v>
      </c>
      <c r="AV818">
        <v>0</v>
      </c>
      <c r="AW818" t="s">
        <v>4779</v>
      </c>
      <c r="AX818" t="s">
        <v>189</v>
      </c>
      <c r="AY818">
        <v>43</v>
      </c>
      <c r="AZ818">
        <v>1</v>
      </c>
      <c r="BA818">
        <v>10</v>
      </c>
      <c r="BB818">
        <v>0</v>
      </c>
      <c r="BC818">
        <v>9.0899999999999995E-2</v>
      </c>
      <c r="BD818">
        <v>219</v>
      </c>
      <c r="BE818">
        <v>237</v>
      </c>
      <c r="BF818">
        <v>3</v>
      </c>
      <c r="BG818">
        <v>22</v>
      </c>
      <c r="BH818">
        <v>34</v>
      </c>
      <c r="BI818">
        <v>0</v>
      </c>
      <c r="BJ818" t="s">
        <v>1025</v>
      </c>
      <c r="BK818">
        <v>13</v>
      </c>
      <c r="BL818">
        <v>5</v>
      </c>
      <c r="BM818">
        <v>6</v>
      </c>
      <c r="BN818">
        <v>0</v>
      </c>
      <c r="BO818">
        <v>0.45450000000000002</v>
      </c>
      <c r="BP818">
        <v>88</v>
      </c>
      <c r="BQ818">
        <v>63</v>
      </c>
      <c r="BR818">
        <v>0</v>
      </c>
      <c r="BS818">
        <v>0.58279999999999998</v>
      </c>
      <c r="BT818">
        <v>33</v>
      </c>
      <c r="BU818">
        <v>24</v>
      </c>
      <c r="BV818">
        <v>0</v>
      </c>
      <c r="BW818">
        <v>0.57889999999999997</v>
      </c>
      <c r="BX818">
        <v>0.48370000000000002</v>
      </c>
      <c r="BY818">
        <v>0.39290000000000003</v>
      </c>
      <c r="BZ818">
        <v>0</v>
      </c>
      <c r="CA818">
        <v>1</v>
      </c>
      <c r="CB818">
        <v>1939</v>
      </c>
      <c r="CC818" t="s">
        <v>480</v>
      </c>
      <c r="CE818">
        <v>0</v>
      </c>
      <c r="CF818" t="s">
        <v>527</v>
      </c>
      <c r="CG818">
        <v>1967</v>
      </c>
      <c r="CH818" t="s">
        <v>1026</v>
      </c>
      <c r="CI818">
        <v>66</v>
      </c>
      <c r="CJ818">
        <v>38</v>
      </c>
      <c r="CK818">
        <v>23.75</v>
      </c>
      <c r="CL818">
        <v>1</v>
      </c>
      <c r="CM818">
        <v>0</v>
      </c>
      <c r="CN818">
        <v>0</v>
      </c>
      <c r="CO818">
        <v>0</v>
      </c>
      <c r="CP818">
        <v>0</v>
      </c>
      <c r="CQ818">
        <v>0</v>
      </c>
      <c r="CR818">
        <v>0</v>
      </c>
    </row>
    <row r="819" spans="1:96" x14ac:dyDescent="0.3">
      <c r="A819">
        <v>2005</v>
      </c>
      <c r="B819" t="s">
        <v>116</v>
      </c>
      <c r="C819" t="s">
        <v>4826</v>
      </c>
      <c r="D819" t="s">
        <v>4827</v>
      </c>
      <c r="E819" t="s">
        <v>469</v>
      </c>
      <c r="F819">
        <v>37.866660000000003</v>
      </c>
      <c r="G819">
        <v>36.355559999999997</v>
      </c>
      <c r="H819">
        <v>39.433329999999998</v>
      </c>
      <c r="I819">
        <v>0.49209999999999998</v>
      </c>
      <c r="J819">
        <v>8.8200000000000001E-2</v>
      </c>
      <c r="K819">
        <v>0.16600000000000001</v>
      </c>
      <c r="L819">
        <v>0.254</v>
      </c>
      <c r="M819">
        <v>40342.11</v>
      </c>
      <c r="N819">
        <v>101788.9</v>
      </c>
      <c r="O819">
        <v>0.77590000000000003</v>
      </c>
      <c r="P819">
        <v>0.19040000000000001</v>
      </c>
      <c r="Q819">
        <v>5.11E-2</v>
      </c>
      <c r="R819">
        <v>8.92</v>
      </c>
      <c r="S819" t="s">
        <v>558</v>
      </c>
      <c r="T819">
        <v>3</v>
      </c>
      <c r="U819">
        <v>75</v>
      </c>
      <c r="V819">
        <v>192</v>
      </c>
      <c r="W819">
        <v>4.53</v>
      </c>
      <c r="X819" t="s">
        <v>4713</v>
      </c>
      <c r="Y819" t="s">
        <v>2093</v>
      </c>
      <c r="Z819">
        <v>37</v>
      </c>
      <c r="AA819" t="s">
        <v>512</v>
      </c>
      <c r="AD819">
        <v>2.5</v>
      </c>
      <c r="AE819" t="s">
        <v>475</v>
      </c>
      <c r="AF819" t="s">
        <v>475</v>
      </c>
      <c r="AH819">
        <v>0</v>
      </c>
      <c r="AI819">
        <v>0</v>
      </c>
      <c r="AJ819" t="s">
        <v>490</v>
      </c>
      <c r="AK819">
        <v>33407</v>
      </c>
      <c r="AL819">
        <v>421</v>
      </c>
      <c r="AM819">
        <v>268</v>
      </c>
      <c r="AN819">
        <v>13</v>
      </c>
      <c r="AO819">
        <v>2983</v>
      </c>
      <c r="AP819">
        <v>16</v>
      </c>
      <c r="AQ819">
        <v>655</v>
      </c>
      <c r="AR819">
        <v>4121</v>
      </c>
      <c r="AS819">
        <v>80.62</v>
      </c>
      <c r="AT819" t="s">
        <v>4828</v>
      </c>
      <c r="AU819">
        <v>5</v>
      </c>
      <c r="AV819">
        <v>0</v>
      </c>
      <c r="AW819" t="s">
        <v>4829</v>
      </c>
      <c r="AX819" t="s">
        <v>116</v>
      </c>
      <c r="AY819">
        <v>105</v>
      </c>
      <c r="AZ819">
        <v>8</v>
      </c>
      <c r="BA819">
        <v>4</v>
      </c>
      <c r="BB819">
        <v>0</v>
      </c>
      <c r="BC819">
        <v>0.66669999999999996</v>
      </c>
      <c r="BD819">
        <v>598</v>
      </c>
      <c r="BE819">
        <v>423</v>
      </c>
      <c r="BF819">
        <v>44</v>
      </c>
      <c r="BG819">
        <v>35</v>
      </c>
      <c r="BH819">
        <v>26</v>
      </c>
      <c r="BI819">
        <v>0</v>
      </c>
      <c r="BJ819" t="s">
        <v>1733</v>
      </c>
      <c r="BK819">
        <v>11</v>
      </c>
      <c r="BL819">
        <v>8</v>
      </c>
      <c r="BM819">
        <v>4</v>
      </c>
      <c r="BN819">
        <v>0</v>
      </c>
      <c r="BO819">
        <v>0.66669999999999996</v>
      </c>
      <c r="BP819">
        <v>71</v>
      </c>
      <c r="BQ819">
        <v>49</v>
      </c>
      <c r="BR819">
        <v>2</v>
      </c>
      <c r="BS819">
        <v>0.59019999999999995</v>
      </c>
      <c r="BT819">
        <v>34</v>
      </c>
      <c r="BU819">
        <v>25</v>
      </c>
      <c r="BV819">
        <v>0</v>
      </c>
      <c r="BW819">
        <v>0.57630000000000003</v>
      </c>
      <c r="BX819">
        <v>0.6028</v>
      </c>
      <c r="BY819">
        <v>0.57379999999999998</v>
      </c>
      <c r="BZ819">
        <v>0</v>
      </c>
      <c r="CA819">
        <v>0</v>
      </c>
      <c r="CB819">
        <v>1963</v>
      </c>
      <c r="CC819" t="s">
        <v>480</v>
      </c>
      <c r="CE819">
        <v>0</v>
      </c>
      <c r="CF819" t="s">
        <v>481</v>
      </c>
      <c r="CG819">
        <v>1985</v>
      </c>
      <c r="CH819" t="s">
        <v>116</v>
      </c>
      <c r="CI819">
        <v>42</v>
      </c>
      <c r="CJ819">
        <v>20</v>
      </c>
      <c r="CK819">
        <v>23.995729999999998</v>
      </c>
      <c r="CL819">
        <v>0</v>
      </c>
      <c r="CM819">
        <v>1</v>
      </c>
      <c r="CN819">
        <v>0</v>
      </c>
      <c r="CO819">
        <v>1</v>
      </c>
      <c r="CP819">
        <v>0</v>
      </c>
      <c r="CQ819">
        <v>0</v>
      </c>
      <c r="CR819">
        <v>1</v>
      </c>
    </row>
    <row r="820" spans="1:96" x14ac:dyDescent="0.3">
      <c r="A820">
        <v>2005</v>
      </c>
      <c r="B820" t="s">
        <v>116</v>
      </c>
      <c r="C820" t="s">
        <v>4830</v>
      </c>
      <c r="D820" t="s">
        <v>4831</v>
      </c>
      <c r="E820" t="s">
        <v>4832</v>
      </c>
      <c r="F820">
        <v>37.200000000000003</v>
      </c>
      <c r="G820">
        <v>36.670479999999998</v>
      </c>
      <c r="H820">
        <v>37.706670000000003</v>
      </c>
      <c r="I820">
        <v>0.49869999999999998</v>
      </c>
      <c r="J820">
        <v>4.8099999999999997E-2</v>
      </c>
      <c r="K820">
        <v>0.1174</v>
      </c>
      <c r="L820">
        <v>0.21920000000000001</v>
      </c>
      <c r="M820">
        <v>39874.339999999997</v>
      </c>
      <c r="N820">
        <v>101270.5</v>
      </c>
      <c r="O820">
        <v>0.76039999999999996</v>
      </c>
      <c r="P820">
        <v>0.1386</v>
      </c>
      <c r="Q820">
        <v>5.3800000000000001E-2</v>
      </c>
      <c r="R820">
        <v>1.06</v>
      </c>
      <c r="S820" t="s">
        <v>486</v>
      </c>
      <c r="T820">
        <v>3</v>
      </c>
      <c r="U820">
        <v>72</v>
      </c>
      <c r="V820">
        <v>195</v>
      </c>
      <c r="W820">
        <v>4.5999999999999996</v>
      </c>
      <c r="X820" t="s">
        <v>2742</v>
      </c>
      <c r="Y820" t="s">
        <v>4833</v>
      </c>
      <c r="Z820">
        <v>43</v>
      </c>
      <c r="AA820" t="s">
        <v>474</v>
      </c>
      <c r="AB820">
        <v>1000</v>
      </c>
      <c r="AD820">
        <v>3.8</v>
      </c>
      <c r="AE820" t="s">
        <v>475</v>
      </c>
      <c r="AF820" t="s">
        <v>475</v>
      </c>
      <c r="AG820" t="s">
        <v>531</v>
      </c>
      <c r="AH820">
        <v>0</v>
      </c>
      <c r="AI820">
        <v>0</v>
      </c>
      <c r="AJ820" t="s">
        <v>490</v>
      </c>
      <c r="AK820">
        <v>25401</v>
      </c>
      <c r="AL820">
        <v>1</v>
      </c>
      <c r="AM820">
        <v>0</v>
      </c>
      <c r="AN820">
        <v>0</v>
      </c>
      <c r="AO820">
        <v>0</v>
      </c>
      <c r="AP820">
        <v>0</v>
      </c>
      <c r="AQ820">
        <v>3</v>
      </c>
      <c r="AR820">
        <v>15</v>
      </c>
      <c r="AS820">
        <v>0</v>
      </c>
      <c r="AT820" t="s">
        <v>4834</v>
      </c>
      <c r="AU820">
        <v>4</v>
      </c>
      <c r="AV820">
        <v>1</v>
      </c>
      <c r="AW820" t="s">
        <v>4835</v>
      </c>
      <c r="AY820">
        <v>105</v>
      </c>
      <c r="AZ820">
        <v>8</v>
      </c>
      <c r="BA820">
        <v>4</v>
      </c>
      <c r="BB820">
        <v>0</v>
      </c>
      <c r="BC820">
        <v>0.66669999999999996</v>
      </c>
      <c r="BD820">
        <v>598</v>
      </c>
      <c r="BE820">
        <v>423</v>
      </c>
      <c r="BF820">
        <v>44</v>
      </c>
      <c r="BG820">
        <v>35</v>
      </c>
      <c r="BH820">
        <v>26</v>
      </c>
      <c r="BI820">
        <v>0</v>
      </c>
      <c r="BJ820" t="s">
        <v>1733</v>
      </c>
      <c r="BK820">
        <v>11</v>
      </c>
      <c r="BL820">
        <v>8</v>
      </c>
      <c r="BM820">
        <v>4</v>
      </c>
      <c r="BN820">
        <v>0</v>
      </c>
      <c r="BO820">
        <v>0.66669999999999996</v>
      </c>
      <c r="BP820">
        <v>71</v>
      </c>
      <c r="BQ820">
        <v>49</v>
      </c>
      <c r="BR820">
        <v>2</v>
      </c>
      <c r="BS820">
        <v>0.59019999999999995</v>
      </c>
      <c r="BT820">
        <v>34</v>
      </c>
      <c r="BU820">
        <v>25</v>
      </c>
      <c r="BV820">
        <v>0</v>
      </c>
      <c r="BW820">
        <v>0.57630000000000003</v>
      </c>
      <c r="BX820">
        <v>0.6028</v>
      </c>
      <c r="BY820">
        <v>0.57379999999999998</v>
      </c>
      <c r="BZ820">
        <v>0</v>
      </c>
      <c r="CA820">
        <v>0</v>
      </c>
      <c r="CB820">
        <v>1963</v>
      </c>
      <c r="CC820" t="s">
        <v>480</v>
      </c>
      <c r="CE820">
        <v>0</v>
      </c>
      <c r="CF820" t="s">
        <v>481</v>
      </c>
      <c r="CG820">
        <v>1985</v>
      </c>
      <c r="CH820" t="s">
        <v>116</v>
      </c>
      <c r="CI820">
        <v>42</v>
      </c>
      <c r="CJ820">
        <v>20</v>
      </c>
      <c r="CK820">
        <v>26.443860000000001</v>
      </c>
      <c r="CL820">
        <v>0</v>
      </c>
      <c r="CM820">
        <v>0</v>
      </c>
      <c r="CN820">
        <v>0</v>
      </c>
      <c r="CO820">
        <v>0</v>
      </c>
      <c r="CP820">
        <v>0</v>
      </c>
      <c r="CQ820">
        <v>0</v>
      </c>
      <c r="CR820">
        <v>0</v>
      </c>
    </row>
    <row r="821" spans="1:96" x14ac:dyDescent="0.3">
      <c r="A821">
        <v>2005</v>
      </c>
      <c r="B821" t="s">
        <v>116</v>
      </c>
      <c r="C821" t="s">
        <v>4055</v>
      </c>
      <c r="D821" t="s">
        <v>4836</v>
      </c>
      <c r="E821" t="s">
        <v>748</v>
      </c>
      <c r="F821">
        <v>41.7</v>
      </c>
      <c r="G821">
        <v>40.200000000000003</v>
      </c>
      <c r="H821">
        <v>43.3</v>
      </c>
      <c r="I821">
        <v>0.48770000000000002</v>
      </c>
      <c r="J821">
        <v>8.4900000000000003E-2</v>
      </c>
      <c r="K821">
        <v>0.17180000000000001</v>
      </c>
      <c r="L821">
        <v>0.28910000000000002</v>
      </c>
      <c r="M821">
        <v>33103</v>
      </c>
      <c r="N821">
        <v>73700</v>
      </c>
      <c r="O821">
        <v>0.65890000000000004</v>
      </c>
      <c r="P821">
        <v>0.1177</v>
      </c>
      <c r="Q821">
        <v>3.5200000000000002E-2</v>
      </c>
      <c r="R821">
        <v>1.95</v>
      </c>
      <c r="S821" t="s">
        <v>486</v>
      </c>
      <c r="T821">
        <v>2</v>
      </c>
      <c r="U821">
        <v>75</v>
      </c>
      <c r="V821">
        <v>190</v>
      </c>
      <c r="W821">
        <v>4.5</v>
      </c>
      <c r="X821" t="s">
        <v>4057</v>
      </c>
      <c r="Y821" t="s">
        <v>1049</v>
      </c>
      <c r="AA821" t="s">
        <v>512</v>
      </c>
      <c r="AE821" t="s">
        <v>475</v>
      </c>
      <c r="AF821" t="s">
        <v>475</v>
      </c>
      <c r="AH821">
        <v>0</v>
      </c>
      <c r="AI821">
        <v>0</v>
      </c>
      <c r="AJ821" t="s">
        <v>476</v>
      </c>
      <c r="AK821">
        <v>24531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T821" t="s">
        <v>4058</v>
      </c>
      <c r="AU821">
        <v>3</v>
      </c>
      <c r="AV821">
        <v>0</v>
      </c>
      <c r="AW821" t="s">
        <v>4837</v>
      </c>
      <c r="AY821">
        <v>105</v>
      </c>
      <c r="AZ821">
        <v>8</v>
      </c>
      <c r="BA821">
        <v>4</v>
      </c>
      <c r="BB821">
        <v>0</v>
      </c>
      <c r="BC821">
        <v>0.66669999999999996</v>
      </c>
      <c r="BD821">
        <v>598</v>
      </c>
      <c r="BE821">
        <v>423</v>
      </c>
      <c r="BF821">
        <v>44</v>
      </c>
      <c r="BG821">
        <v>35</v>
      </c>
      <c r="BH821">
        <v>26</v>
      </c>
      <c r="BI821">
        <v>0</v>
      </c>
      <c r="BJ821" t="s">
        <v>1733</v>
      </c>
      <c r="BK821">
        <v>11</v>
      </c>
      <c r="BL821">
        <v>8</v>
      </c>
      <c r="BM821">
        <v>4</v>
      </c>
      <c r="BN821">
        <v>0</v>
      </c>
      <c r="BO821">
        <v>0.66669999999999996</v>
      </c>
      <c r="BP821">
        <v>71</v>
      </c>
      <c r="BQ821">
        <v>49</v>
      </c>
      <c r="BR821">
        <v>2</v>
      </c>
      <c r="BS821">
        <v>0.59019999999999995</v>
      </c>
      <c r="BT821">
        <v>34</v>
      </c>
      <c r="BU821">
        <v>25</v>
      </c>
      <c r="BV821">
        <v>0</v>
      </c>
      <c r="BW821">
        <v>0.57630000000000003</v>
      </c>
      <c r="BX821">
        <v>0.6028</v>
      </c>
      <c r="BY821">
        <v>0.57379999999999998</v>
      </c>
      <c r="BZ821">
        <v>0</v>
      </c>
      <c r="CA821">
        <v>0</v>
      </c>
      <c r="CB821">
        <v>1963</v>
      </c>
      <c r="CC821" t="s">
        <v>480</v>
      </c>
      <c r="CE821">
        <v>0</v>
      </c>
      <c r="CF821" t="s">
        <v>481</v>
      </c>
      <c r="CG821">
        <v>1985</v>
      </c>
      <c r="CH821" t="s">
        <v>116</v>
      </c>
      <c r="CI821">
        <v>42</v>
      </c>
      <c r="CJ821">
        <v>20</v>
      </c>
      <c r="CK821">
        <v>23.74578</v>
      </c>
      <c r="CL821">
        <v>0</v>
      </c>
      <c r="CM821">
        <v>1</v>
      </c>
      <c r="CN821">
        <v>1</v>
      </c>
      <c r="CO821">
        <v>0</v>
      </c>
      <c r="CP821">
        <v>0</v>
      </c>
      <c r="CQ821">
        <v>0</v>
      </c>
      <c r="CR821">
        <v>0</v>
      </c>
    </row>
    <row r="822" spans="1:96" x14ac:dyDescent="0.3">
      <c r="A822">
        <v>2005</v>
      </c>
      <c r="B822" t="s">
        <v>2904</v>
      </c>
      <c r="C822" t="s">
        <v>4838</v>
      </c>
      <c r="D822" t="s">
        <v>4839</v>
      </c>
      <c r="E822" t="s">
        <v>774</v>
      </c>
      <c r="F822">
        <v>22.8</v>
      </c>
      <c r="G822">
        <v>23</v>
      </c>
      <c r="H822">
        <v>22.5</v>
      </c>
      <c r="I822">
        <v>0.50380000000000003</v>
      </c>
      <c r="J822">
        <v>3.2000000000000001E-2</v>
      </c>
      <c r="K822">
        <v>8.4500000000000006E-2</v>
      </c>
      <c r="L822">
        <v>0.1623</v>
      </c>
      <c r="M822">
        <v>30383</v>
      </c>
      <c r="N822">
        <v>114800</v>
      </c>
      <c r="O822">
        <v>0.85299999999999998</v>
      </c>
      <c r="P822">
        <v>0.35930000000000001</v>
      </c>
      <c r="Q822">
        <v>0.1993</v>
      </c>
      <c r="R822">
        <v>5.48</v>
      </c>
      <c r="S822" t="s">
        <v>558</v>
      </c>
      <c r="T822">
        <v>3</v>
      </c>
      <c r="U822">
        <v>72</v>
      </c>
      <c r="V822">
        <v>185</v>
      </c>
      <c r="W822">
        <v>4.5999999999999996</v>
      </c>
      <c r="X822" t="s">
        <v>597</v>
      </c>
      <c r="Y822" t="s">
        <v>4840</v>
      </c>
      <c r="Z822">
        <v>29</v>
      </c>
      <c r="AA822" t="s">
        <v>512</v>
      </c>
      <c r="AE822" t="s">
        <v>475</v>
      </c>
      <c r="AF822" t="s">
        <v>475</v>
      </c>
      <c r="AG822" t="s">
        <v>531</v>
      </c>
      <c r="AH822">
        <v>0</v>
      </c>
      <c r="AI822">
        <v>0</v>
      </c>
      <c r="AJ822" t="s">
        <v>490</v>
      </c>
      <c r="AK822">
        <v>19446</v>
      </c>
      <c r="AL822">
        <v>208</v>
      </c>
      <c r="AM822">
        <v>110</v>
      </c>
      <c r="AN822">
        <v>7</v>
      </c>
      <c r="AO822">
        <v>1475</v>
      </c>
      <c r="AP822">
        <v>13</v>
      </c>
      <c r="AQ822">
        <v>319</v>
      </c>
      <c r="AR822">
        <v>1764</v>
      </c>
      <c r="AS822">
        <v>50.86</v>
      </c>
      <c r="AT822" t="s">
        <v>4841</v>
      </c>
      <c r="AU822">
        <v>4</v>
      </c>
      <c r="AV822">
        <v>1</v>
      </c>
      <c r="AW822" t="s">
        <v>4842</v>
      </c>
      <c r="AY822">
        <v>69</v>
      </c>
      <c r="AZ822">
        <v>4</v>
      </c>
      <c r="BA822">
        <v>7</v>
      </c>
      <c r="BB822">
        <v>0</v>
      </c>
      <c r="BC822">
        <v>0.36359999999999998</v>
      </c>
      <c r="BD822">
        <v>292</v>
      </c>
      <c r="BE822">
        <v>387</v>
      </c>
      <c r="BF822">
        <v>22</v>
      </c>
      <c r="BG822">
        <v>25</v>
      </c>
      <c r="BH822">
        <v>31</v>
      </c>
      <c r="BI822">
        <v>0</v>
      </c>
      <c r="BJ822" t="s">
        <v>3275</v>
      </c>
      <c r="BK822">
        <v>3</v>
      </c>
      <c r="BL822">
        <v>4</v>
      </c>
      <c r="BM822">
        <v>7</v>
      </c>
      <c r="BN822">
        <v>0</v>
      </c>
      <c r="BO822">
        <v>0.36359999999999998</v>
      </c>
      <c r="BP822">
        <v>14</v>
      </c>
      <c r="BQ822">
        <v>20</v>
      </c>
      <c r="BR822">
        <v>0</v>
      </c>
      <c r="BS822">
        <v>0.4118</v>
      </c>
      <c r="BT822">
        <v>14</v>
      </c>
      <c r="BU822">
        <v>20</v>
      </c>
      <c r="BV822">
        <v>0</v>
      </c>
      <c r="BW822">
        <v>0.4118</v>
      </c>
      <c r="BX822">
        <v>0.44790000000000002</v>
      </c>
      <c r="BY822">
        <v>0.44640000000000002</v>
      </c>
      <c r="BZ822">
        <v>0</v>
      </c>
      <c r="CA822">
        <v>0</v>
      </c>
      <c r="CK822">
        <v>25.087769999999999</v>
      </c>
      <c r="CL822">
        <v>0</v>
      </c>
      <c r="CM822">
        <v>1</v>
      </c>
      <c r="CN822">
        <v>0</v>
      </c>
      <c r="CO822">
        <v>0</v>
      </c>
      <c r="CP822">
        <v>1</v>
      </c>
      <c r="CQ822">
        <v>0</v>
      </c>
      <c r="CR822">
        <v>1</v>
      </c>
    </row>
    <row r="823" spans="1:96" x14ac:dyDescent="0.3">
      <c r="A823">
        <v>2005</v>
      </c>
      <c r="B823" t="s">
        <v>166</v>
      </c>
      <c r="C823" t="s">
        <v>4843</v>
      </c>
      <c r="D823" t="s">
        <v>4844</v>
      </c>
      <c r="E823" t="s">
        <v>818</v>
      </c>
      <c r="F823">
        <v>41.9</v>
      </c>
      <c r="G823">
        <v>41.45</v>
      </c>
      <c r="H823">
        <v>42.35</v>
      </c>
      <c r="I823">
        <v>0.49309999999999998</v>
      </c>
      <c r="J823">
        <v>5.33E-2</v>
      </c>
      <c r="K823">
        <v>0.1336</v>
      </c>
      <c r="L823">
        <v>0.2467</v>
      </c>
      <c r="M823">
        <v>82225.5</v>
      </c>
      <c r="N823">
        <v>232800</v>
      </c>
      <c r="O823">
        <v>0.95409999999999995</v>
      </c>
      <c r="P823">
        <v>0.50839999999999996</v>
      </c>
      <c r="Q823">
        <v>0.14119999999999999</v>
      </c>
      <c r="R823">
        <v>0.74</v>
      </c>
      <c r="S823" t="s">
        <v>539</v>
      </c>
      <c r="T823">
        <v>2</v>
      </c>
      <c r="U823">
        <v>75</v>
      </c>
      <c r="V823">
        <v>195</v>
      </c>
      <c r="W823">
        <v>4.75</v>
      </c>
      <c r="X823" t="s">
        <v>1538</v>
      </c>
      <c r="Y823" t="s">
        <v>4845</v>
      </c>
      <c r="AA823" t="s">
        <v>474</v>
      </c>
      <c r="AE823" t="s">
        <v>475</v>
      </c>
      <c r="AH823">
        <v>0</v>
      </c>
      <c r="AI823">
        <v>0</v>
      </c>
      <c r="AJ823" t="s">
        <v>490</v>
      </c>
      <c r="AK823">
        <v>53092</v>
      </c>
      <c r="AU823">
        <v>0</v>
      </c>
      <c r="AW823" t="s">
        <v>4846</v>
      </c>
      <c r="AY823">
        <v>112</v>
      </c>
      <c r="AZ823">
        <v>9</v>
      </c>
      <c r="BA823">
        <v>3</v>
      </c>
      <c r="BB823">
        <v>0</v>
      </c>
      <c r="BC823">
        <v>0.75</v>
      </c>
      <c r="BD823">
        <v>559</v>
      </c>
      <c r="BE823">
        <v>433</v>
      </c>
      <c r="BF823">
        <v>52</v>
      </c>
      <c r="BG823">
        <v>38</v>
      </c>
      <c r="BH823">
        <v>26</v>
      </c>
      <c r="BI823">
        <v>0</v>
      </c>
      <c r="BJ823" t="s">
        <v>1047</v>
      </c>
      <c r="BK823">
        <v>15</v>
      </c>
      <c r="BL823">
        <v>9</v>
      </c>
      <c r="BM823">
        <v>3</v>
      </c>
      <c r="BN823">
        <v>0</v>
      </c>
      <c r="BO823">
        <v>0.75</v>
      </c>
      <c r="BP823">
        <v>108</v>
      </c>
      <c r="BQ823">
        <v>70</v>
      </c>
      <c r="BR823">
        <v>4</v>
      </c>
      <c r="BS823">
        <v>0.60440000000000005</v>
      </c>
      <c r="BT823">
        <v>38</v>
      </c>
      <c r="BU823">
        <v>26</v>
      </c>
      <c r="BV823">
        <v>0</v>
      </c>
      <c r="BW823">
        <v>0.59379999999999999</v>
      </c>
      <c r="BX823">
        <v>0.58520000000000005</v>
      </c>
      <c r="BY823">
        <v>0.59379999999999999</v>
      </c>
      <c r="BZ823">
        <v>0</v>
      </c>
      <c r="CA823">
        <v>0</v>
      </c>
      <c r="CB823">
        <v>1946</v>
      </c>
      <c r="CC823" t="s">
        <v>480</v>
      </c>
      <c r="CE823">
        <v>0</v>
      </c>
      <c r="CF823" t="s">
        <v>527</v>
      </c>
      <c r="CG823">
        <v>1979</v>
      </c>
      <c r="CH823" t="s">
        <v>182</v>
      </c>
      <c r="CI823">
        <v>59</v>
      </c>
      <c r="CJ823">
        <v>26</v>
      </c>
      <c r="CK823">
        <v>24.37067</v>
      </c>
      <c r="CL823">
        <v>0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</row>
    <row r="824" spans="1:96" x14ac:dyDescent="0.3">
      <c r="A824">
        <v>2005</v>
      </c>
      <c r="B824" t="s">
        <v>166</v>
      </c>
      <c r="C824" t="s">
        <v>4847</v>
      </c>
      <c r="D824" t="s">
        <v>4848</v>
      </c>
      <c r="E824" t="s">
        <v>2292</v>
      </c>
      <c r="F824">
        <v>36.4</v>
      </c>
      <c r="G824">
        <v>36.299999999999997</v>
      </c>
      <c r="H824">
        <v>36.5</v>
      </c>
      <c r="I824">
        <v>0.50600000000000001</v>
      </c>
      <c r="J824">
        <v>4.6399999999999997E-2</v>
      </c>
      <c r="K824">
        <v>0.1032</v>
      </c>
      <c r="L824">
        <v>0.1996</v>
      </c>
      <c r="M824">
        <v>53611</v>
      </c>
      <c r="N824">
        <v>96700</v>
      </c>
      <c r="O824">
        <v>0.81510000000000005</v>
      </c>
      <c r="P824">
        <v>0.1991</v>
      </c>
      <c r="Q824">
        <v>8.5599999999999996E-2</v>
      </c>
      <c r="R824">
        <v>2.66</v>
      </c>
      <c r="S824" t="s">
        <v>498</v>
      </c>
      <c r="T824">
        <v>3</v>
      </c>
      <c r="U824">
        <v>76</v>
      </c>
      <c r="V824">
        <v>205</v>
      </c>
      <c r="W824">
        <v>4.5999999999999996</v>
      </c>
      <c r="X824" t="s">
        <v>1003</v>
      </c>
      <c r="Y824" t="s">
        <v>4849</v>
      </c>
      <c r="Z824">
        <v>14</v>
      </c>
      <c r="AA824" t="s">
        <v>474</v>
      </c>
      <c r="AD824">
        <v>3.4</v>
      </c>
      <c r="AE824" t="s">
        <v>475</v>
      </c>
      <c r="AF824" t="s">
        <v>475</v>
      </c>
      <c r="AH824">
        <v>0</v>
      </c>
      <c r="AI824">
        <v>0</v>
      </c>
      <c r="AJ824" t="s">
        <v>490</v>
      </c>
      <c r="AK824">
        <v>46030</v>
      </c>
      <c r="AL824">
        <v>194</v>
      </c>
      <c r="AM824">
        <v>104</v>
      </c>
      <c r="AN824">
        <v>6</v>
      </c>
      <c r="AO824">
        <v>1389</v>
      </c>
      <c r="AP824">
        <v>6</v>
      </c>
      <c r="AQ824">
        <v>245</v>
      </c>
      <c r="AR824">
        <v>1411</v>
      </c>
      <c r="AS824">
        <v>99.21</v>
      </c>
      <c r="AT824" t="s">
        <v>4850</v>
      </c>
      <c r="AU824">
        <v>5</v>
      </c>
      <c r="AV824">
        <v>0</v>
      </c>
      <c r="AW824" t="s">
        <v>4851</v>
      </c>
      <c r="AY824">
        <v>112</v>
      </c>
      <c r="AZ824">
        <v>9</v>
      </c>
      <c r="BA824">
        <v>3</v>
      </c>
      <c r="BB824">
        <v>0</v>
      </c>
      <c r="BC824">
        <v>0.75</v>
      </c>
      <c r="BD824">
        <v>559</v>
      </c>
      <c r="BE824">
        <v>433</v>
      </c>
      <c r="BF824">
        <v>52</v>
      </c>
      <c r="BG824">
        <v>38</v>
      </c>
      <c r="BH824">
        <v>26</v>
      </c>
      <c r="BI824">
        <v>0</v>
      </c>
      <c r="BJ824" t="s">
        <v>1047</v>
      </c>
      <c r="BK824">
        <v>15</v>
      </c>
      <c r="BL824">
        <v>9</v>
      </c>
      <c r="BM824">
        <v>3</v>
      </c>
      <c r="BN824">
        <v>0</v>
      </c>
      <c r="BO824">
        <v>0.75</v>
      </c>
      <c r="BP824">
        <v>108</v>
      </c>
      <c r="BQ824">
        <v>70</v>
      </c>
      <c r="BR824">
        <v>4</v>
      </c>
      <c r="BS824">
        <v>0.60440000000000005</v>
      </c>
      <c r="BT824">
        <v>38</v>
      </c>
      <c r="BU824">
        <v>26</v>
      </c>
      <c r="BV824">
        <v>0</v>
      </c>
      <c r="BW824">
        <v>0.59379999999999999</v>
      </c>
      <c r="BX824">
        <v>0.58520000000000005</v>
      </c>
      <c r="BY824">
        <v>0.59379999999999999</v>
      </c>
      <c r="BZ824">
        <v>0</v>
      </c>
      <c r="CA824">
        <v>0</v>
      </c>
      <c r="CB824">
        <v>1946</v>
      </c>
      <c r="CC824" t="s">
        <v>480</v>
      </c>
      <c r="CE824">
        <v>0</v>
      </c>
      <c r="CF824" t="s">
        <v>527</v>
      </c>
      <c r="CG824">
        <v>1979</v>
      </c>
      <c r="CH824" t="s">
        <v>182</v>
      </c>
      <c r="CI824">
        <v>59</v>
      </c>
      <c r="CJ824">
        <v>26</v>
      </c>
      <c r="CK824">
        <v>24.950659999999999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</row>
    <row r="825" spans="1:96" x14ac:dyDescent="0.3">
      <c r="A825">
        <v>2005</v>
      </c>
      <c r="B825" t="s">
        <v>482</v>
      </c>
      <c r="C825" t="s">
        <v>4852</v>
      </c>
      <c r="D825" t="s">
        <v>4853</v>
      </c>
      <c r="E825" t="s">
        <v>3426</v>
      </c>
      <c r="F825">
        <v>35.673319999999997</v>
      </c>
      <c r="G825">
        <v>35.166600000000003</v>
      </c>
      <c r="H825">
        <v>36.133740000000003</v>
      </c>
      <c r="I825">
        <v>0.50380000000000003</v>
      </c>
      <c r="J825">
        <v>6.2300000000000001E-2</v>
      </c>
      <c r="K825">
        <v>0.127</v>
      </c>
      <c r="L825">
        <v>0.22009999999999999</v>
      </c>
      <c r="M825">
        <v>37232.54</v>
      </c>
      <c r="N825">
        <v>103467.2</v>
      </c>
      <c r="O825">
        <v>0.84389999999999998</v>
      </c>
      <c r="P825">
        <v>0.19789999999999999</v>
      </c>
      <c r="Q825">
        <v>4.9799999999999997E-2</v>
      </c>
      <c r="S825" t="s">
        <v>569</v>
      </c>
      <c r="T825">
        <v>2</v>
      </c>
      <c r="U825">
        <v>72</v>
      </c>
      <c r="V825">
        <v>190</v>
      </c>
      <c r="W825">
        <v>4.57</v>
      </c>
      <c r="X825" t="s">
        <v>1819</v>
      </c>
      <c r="Y825" t="s">
        <v>4854</v>
      </c>
      <c r="Z825">
        <v>37</v>
      </c>
      <c r="AA825" t="s">
        <v>474</v>
      </c>
      <c r="AE825" t="s">
        <v>475</v>
      </c>
      <c r="AF825" t="s">
        <v>475</v>
      </c>
      <c r="AH825">
        <v>0</v>
      </c>
      <c r="AI825">
        <v>0</v>
      </c>
      <c r="AJ825" t="s">
        <v>490</v>
      </c>
      <c r="AK825">
        <v>83815</v>
      </c>
      <c r="AL825">
        <v>222</v>
      </c>
      <c r="AM825">
        <v>131</v>
      </c>
      <c r="AN825">
        <v>8</v>
      </c>
      <c r="AO825">
        <v>1961</v>
      </c>
      <c r="AP825">
        <v>15</v>
      </c>
      <c r="AQ825">
        <v>484</v>
      </c>
      <c r="AR825">
        <v>3172</v>
      </c>
      <c r="AS825">
        <v>53</v>
      </c>
      <c r="AT825" t="s">
        <v>4855</v>
      </c>
      <c r="AU825">
        <v>4</v>
      </c>
      <c r="AV825">
        <v>0</v>
      </c>
      <c r="AW825" t="s">
        <v>4856</v>
      </c>
      <c r="AY825">
        <v>84</v>
      </c>
      <c r="AZ825">
        <v>8</v>
      </c>
      <c r="BA825">
        <v>3</v>
      </c>
      <c r="BB825">
        <v>0</v>
      </c>
      <c r="BC825">
        <v>0.72729999999999995</v>
      </c>
      <c r="BD825">
        <v>415</v>
      </c>
      <c r="BE825">
        <v>405</v>
      </c>
      <c r="BF825">
        <v>33</v>
      </c>
      <c r="BG825">
        <v>40</v>
      </c>
      <c r="BH825">
        <v>19</v>
      </c>
      <c r="BI825">
        <v>0</v>
      </c>
      <c r="BJ825" t="s">
        <v>4857</v>
      </c>
      <c r="BK825">
        <v>20</v>
      </c>
      <c r="BL825">
        <v>8</v>
      </c>
      <c r="BM825">
        <v>3</v>
      </c>
      <c r="BN825">
        <v>0</v>
      </c>
      <c r="BO825">
        <v>0.72729999999999995</v>
      </c>
      <c r="BP825">
        <v>121</v>
      </c>
      <c r="BQ825">
        <v>101</v>
      </c>
      <c r="BR825">
        <v>2</v>
      </c>
      <c r="BS825">
        <v>0.54459999999999997</v>
      </c>
      <c r="BT825">
        <v>40</v>
      </c>
      <c r="BU825">
        <v>19</v>
      </c>
      <c r="BV825">
        <v>0</v>
      </c>
      <c r="BW825">
        <v>0.67800000000000005</v>
      </c>
      <c r="BX825">
        <v>0.5252</v>
      </c>
      <c r="BY825">
        <v>0.67800000000000005</v>
      </c>
      <c r="BZ825">
        <v>0</v>
      </c>
      <c r="CA825">
        <v>0</v>
      </c>
      <c r="CK825">
        <v>25.765820000000001</v>
      </c>
      <c r="CL825">
        <v>0</v>
      </c>
      <c r="CM825">
        <v>0</v>
      </c>
      <c r="CN825">
        <v>0</v>
      </c>
      <c r="CO825">
        <v>0</v>
      </c>
      <c r="CP825">
        <v>0</v>
      </c>
      <c r="CQ825">
        <v>0</v>
      </c>
      <c r="CR825">
        <v>0</v>
      </c>
    </row>
    <row r="826" spans="1:96" x14ac:dyDescent="0.3">
      <c r="A826">
        <v>2005</v>
      </c>
      <c r="B826" t="s">
        <v>138</v>
      </c>
      <c r="C826" t="s">
        <v>4858</v>
      </c>
      <c r="D826" t="s">
        <v>4859</v>
      </c>
      <c r="E826" t="s">
        <v>550</v>
      </c>
      <c r="F826">
        <v>37.784370000000003</v>
      </c>
      <c r="G826">
        <v>37.354170000000003</v>
      </c>
      <c r="H826">
        <v>38.19688</v>
      </c>
      <c r="I826">
        <v>0.50829999999999997</v>
      </c>
      <c r="J826">
        <v>5.0700000000000002E-2</v>
      </c>
      <c r="K826">
        <v>0.1249</v>
      </c>
      <c r="L826">
        <v>0.23219999999999999</v>
      </c>
      <c r="M826">
        <v>43635.68</v>
      </c>
      <c r="N826">
        <v>92069.79</v>
      </c>
      <c r="O826">
        <v>0.8397</v>
      </c>
      <c r="P826">
        <v>0.1946</v>
      </c>
      <c r="Q826">
        <v>6.6500000000000004E-2</v>
      </c>
      <c r="R826">
        <v>7.34</v>
      </c>
      <c r="S826" t="s">
        <v>558</v>
      </c>
      <c r="T826">
        <v>2</v>
      </c>
      <c r="U826">
        <v>74</v>
      </c>
      <c r="V826">
        <v>210</v>
      </c>
      <c r="W826">
        <v>4.72</v>
      </c>
      <c r="X826" t="s">
        <v>4860</v>
      </c>
      <c r="Y826" t="s">
        <v>4861</v>
      </c>
      <c r="Z826">
        <v>36</v>
      </c>
      <c r="AA826" t="s">
        <v>474</v>
      </c>
      <c r="AE826" t="s">
        <v>475</v>
      </c>
      <c r="AF826" t="s">
        <v>475</v>
      </c>
      <c r="AH826">
        <v>0</v>
      </c>
      <c r="AI826">
        <v>0</v>
      </c>
      <c r="AJ826" t="s">
        <v>490</v>
      </c>
      <c r="AK826">
        <v>93555</v>
      </c>
      <c r="AL826">
        <v>655</v>
      </c>
      <c r="AM826">
        <v>380</v>
      </c>
      <c r="AN826">
        <v>32</v>
      </c>
      <c r="AO826">
        <v>3663</v>
      </c>
      <c r="AP826">
        <v>21</v>
      </c>
      <c r="AQ826">
        <v>800</v>
      </c>
      <c r="AR826">
        <v>3452</v>
      </c>
      <c r="AS826">
        <v>101.75</v>
      </c>
      <c r="AT826" t="s">
        <v>4862</v>
      </c>
      <c r="AU826">
        <v>5</v>
      </c>
      <c r="AV826">
        <v>0</v>
      </c>
      <c r="AW826" t="s">
        <v>4863</v>
      </c>
      <c r="AY826">
        <v>105</v>
      </c>
      <c r="AZ826">
        <v>7</v>
      </c>
      <c r="BA826">
        <v>5</v>
      </c>
      <c r="BB826">
        <v>0</v>
      </c>
      <c r="BC826">
        <v>0.58330000000000004</v>
      </c>
      <c r="BD826">
        <v>452</v>
      </c>
      <c r="BE826">
        <v>463</v>
      </c>
      <c r="BF826">
        <v>27</v>
      </c>
      <c r="BG826">
        <v>16</v>
      </c>
      <c r="BH826">
        <v>42</v>
      </c>
      <c r="BI826">
        <v>0</v>
      </c>
      <c r="BJ826" t="s">
        <v>3292</v>
      </c>
      <c r="BK826">
        <v>20</v>
      </c>
      <c r="BL826">
        <v>7</v>
      </c>
      <c r="BM826">
        <v>5</v>
      </c>
      <c r="BN826">
        <v>0</v>
      </c>
      <c r="BO826">
        <v>0.58330000000000004</v>
      </c>
      <c r="BP826">
        <v>170</v>
      </c>
      <c r="BQ826">
        <v>71</v>
      </c>
      <c r="BR826">
        <v>1</v>
      </c>
      <c r="BS826">
        <v>0.70450000000000002</v>
      </c>
      <c r="BT826">
        <v>50</v>
      </c>
      <c r="BU826">
        <v>19</v>
      </c>
      <c r="BV826">
        <v>0</v>
      </c>
      <c r="BW826">
        <v>0.72460000000000002</v>
      </c>
      <c r="BX826">
        <v>0.50849999999999995</v>
      </c>
      <c r="BY826">
        <v>0.27589999999999998</v>
      </c>
      <c r="BZ826">
        <v>0</v>
      </c>
      <c r="CA826">
        <v>0</v>
      </c>
      <c r="CB826">
        <v>1949</v>
      </c>
      <c r="CC826" t="s">
        <v>480</v>
      </c>
      <c r="CE826">
        <v>0</v>
      </c>
      <c r="CF826" t="s">
        <v>593</v>
      </c>
      <c r="CG826">
        <v>1976</v>
      </c>
      <c r="CH826" t="s">
        <v>1576</v>
      </c>
      <c r="CI826">
        <v>56</v>
      </c>
      <c r="CJ826">
        <v>29</v>
      </c>
      <c r="CK826">
        <v>26.95946</v>
      </c>
      <c r="CL826">
        <v>0</v>
      </c>
      <c r="CM826">
        <v>0</v>
      </c>
      <c r="CN826">
        <v>0</v>
      </c>
      <c r="CO826">
        <v>0</v>
      </c>
      <c r="CP826">
        <v>0</v>
      </c>
      <c r="CQ826">
        <v>0</v>
      </c>
      <c r="CR826">
        <v>0</v>
      </c>
    </row>
    <row r="827" spans="1:96" x14ac:dyDescent="0.3">
      <c r="A827">
        <v>2006</v>
      </c>
      <c r="B827" t="s">
        <v>466</v>
      </c>
      <c r="C827" t="s">
        <v>4864</v>
      </c>
      <c r="D827" t="s">
        <v>4865</v>
      </c>
      <c r="E827" t="s">
        <v>718</v>
      </c>
      <c r="F827">
        <v>35.4</v>
      </c>
      <c r="G827">
        <v>33.9</v>
      </c>
      <c r="H827">
        <v>37</v>
      </c>
      <c r="I827">
        <v>0.49519999999999997</v>
      </c>
      <c r="J827">
        <v>6.8900000000000003E-2</v>
      </c>
      <c r="K827">
        <v>0.1371</v>
      </c>
      <c r="L827">
        <v>0.2215</v>
      </c>
      <c r="M827">
        <v>32517</v>
      </c>
      <c r="N827">
        <v>104500</v>
      </c>
      <c r="O827">
        <v>0.76539999999999997</v>
      </c>
      <c r="P827">
        <v>0.21160000000000001</v>
      </c>
      <c r="Q827">
        <v>6.4399999999999999E-2</v>
      </c>
      <c r="R827">
        <v>10.86</v>
      </c>
      <c r="S827" t="s">
        <v>470</v>
      </c>
      <c r="T827">
        <v>2</v>
      </c>
      <c r="U827">
        <v>70</v>
      </c>
      <c r="V827">
        <v>185</v>
      </c>
      <c r="X827" t="s">
        <v>2078</v>
      </c>
      <c r="Y827" t="s">
        <v>4866</v>
      </c>
      <c r="AE827" t="s">
        <v>475</v>
      </c>
      <c r="AF827" t="s">
        <v>475</v>
      </c>
      <c r="AH827">
        <v>0</v>
      </c>
      <c r="AI827">
        <v>0</v>
      </c>
      <c r="AJ827" t="s">
        <v>476</v>
      </c>
      <c r="AK827">
        <v>41001</v>
      </c>
      <c r="AV827">
        <v>0</v>
      </c>
      <c r="AW827" t="s">
        <v>4867</v>
      </c>
      <c r="AY827">
        <v>49</v>
      </c>
      <c r="AZ827">
        <v>4</v>
      </c>
      <c r="BA827">
        <v>7</v>
      </c>
      <c r="BB827">
        <v>0</v>
      </c>
      <c r="BC827">
        <v>0.36359999999999998</v>
      </c>
      <c r="BD827">
        <v>296</v>
      </c>
      <c r="BE827">
        <v>244</v>
      </c>
      <c r="BF827">
        <v>13</v>
      </c>
      <c r="BG827">
        <v>30</v>
      </c>
      <c r="BH827">
        <v>29</v>
      </c>
      <c r="BI827">
        <v>0</v>
      </c>
      <c r="BJ827" t="s">
        <v>479</v>
      </c>
      <c r="BK827">
        <v>22</v>
      </c>
      <c r="BL827">
        <v>4</v>
      </c>
      <c r="BM827">
        <v>7</v>
      </c>
      <c r="BN827">
        <v>0</v>
      </c>
      <c r="BO827">
        <v>0.36359999999999998</v>
      </c>
      <c r="BP827">
        <v>165</v>
      </c>
      <c r="BQ827">
        <v>101</v>
      </c>
      <c r="BR827">
        <v>1</v>
      </c>
      <c r="BS827">
        <v>0.61990000000000001</v>
      </c>
      <c r="BT827">
        <v>30</v>
      </c>
      <c r="BU827">
        <v>29</v>
      </c>
      <c r="BV827">
        <v>0</v>
      </c>
      <c r="BW827">
        <v>0.50849999999999995</v>
      </c>
      <c r="BX827">
        <v>0.55879999999999996</v>
      </c>
      <c r="BY827">
        <v>0.50849999999999995</v>
      </c>
      <c r="BZ827">
        <v>0</v>
      </c>
      <c r="CA827">
        <v>0</v>
      </c>
      <c r="CB827">
        <v>1938</v>
      </c>
      <c r="CC827" t="s">
        <v>480</v>
      </c>
      <c r="CE827">
        <v>0</v>
      </c>
      <c r="CF827" t="s">
        <v>481</v>
      </c>
      <c r="CG827">
        <v>1984</v>
      </c>
      <c r="CH827" t="s">
        <v>482</v>
      </c>
      <c r="CI827">
        <v>68</v>
      </c>
      <c r="CJ827">
        <v>22</v>
      </c>
      <c r="CK827">
        <v>26.541840000000001</v>
      </c>
      <c r="CL827">
        <v>0</v>
      </c>
      <c r="CM827">
        <v>1</v>
      </c>
      <c r="CN827">
        <v>1</v>
      </c>
      <c r="CO827">
        <v>0</v>
      </c>
      <c r="CP827">
        <v>0</v>
      </c>
      <c r="CQ827">
        <v>0</v>
      </c>
      <c r="CR827">
        <v>0</v>
      </c>
    </row>
    <row r="828" spans="1:96" x14ac:dyDescent="0.3">
      <c r="A828">
        <v>2006</v>
      </c>
      <c r="B828" t="s">
        <v>466</v>
      </c>
      <c r="C828" t="s">
        <v>4868</v>
      </c>
      <c r="D828" t="s">
        <v>4869</v>
      </c>
      <c r="E828" t="s">
        <v>497</v>
      </c>
      <c r="F828">
        <v>37.209519999999998</v>
      </c>
      <c r="G828">
        <v>36.628570000000003</v>
      </c>
      <c r="H828">
        <v>37.70476</v>
      </c>
      <c r="I828">
        <v>0.50260000000000005</v>
      </c>
      <c r="J828">
        <v>3.32E-2</v>
      </c>
      <c r="K828">
        <v>8.1000000000000003E-2</v>
      </c>
      <c r="L828">
        <v>0.1691</v>
      </c>
      <c r="M828">
        <v>65678.789999999994</v>
      </c>
      <c r="N828">
        <v>208073.8</v>
      </c>
      <c r="O828">
        <v>0.92679999999999996</v>
      </c>
      <c r="P828">
        <v>0.34460000000000002</v>
      </c>
      <c r="Q828">
        <v>9.6500000000000002E-2</v>
      </c>
      <c r="R828">
        <v>0.47</v>
      </c>
      <c r="S828" t="s">
        <v>539</v>
      </c>
      <c r="T828">
        <v>2</v>
      </c>
      <c r="U828">
        <v>72</v>
      </c>
      <c r="V828">
        <v>185</v>
      </c>
      <c r="W828">
        <v>4.5999999999999996</v>
      </c>
      <c r="X828" t="s">
        <v>1380</v>
      </c>
      <c r="Y828" t="s">
        <v>4870</v>
      </c>
      <c r="Z828">
        <v>0</v>
      </c>
      <c r="AA828" t="s">
        <v>474</v>
      </c>
      <c r="AD828">
        <v>3.7</v>
      </c>
      <c r="AE828" t="s">
        <v>475</v>
      </c>
      <c r="AF828" t="s">
        <v>473</v>
      </c>
      <c r="AH828">
        <v>0</v>
      </c>
      <c r="AI828">
        <v>0</v>
      </c>
      <c r="AJ828" t="s">
        <v>490</v>
      </c>
      <c r="AK828">
        <v>80129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T828" t="s">
        <v>4871</v>
      </c>
      <c r="AU828">
        <v>1</v>
      </c>
      <c r="AV828">
        <v>0</v>
      </c>
      <c r="AW828" t="s">
        <v>4872</v>
      </c>
      <c r="AX828" t="s">
        <v>153</v>
      </c>
      <c r="AY828">
        <v>49</v>
      </c>
      <c r="AZ828">
        <v>4</v>
      </c>
      <c r="BA828">
        <v>7</v>
      </c>
      <c r="BB828">
        <v>0</v>
      </c>
      <c r="BC828">
        <v>0.36359999999999998</v>
      </c>
      <c r="BD828">
        <v>296</v>
      </c>
      <c r="BE828">
        <v>244</v>
      </c>
      <c r="BF828">
        <v>13</v>
      </c>
      <c r="BG828">
        <v>30</v>
      </c>
      <c r="BH828">
        <v>29</v>
      </c>
      <c r="BI828">
        <v>0</v>
      </c>
      <c r="BJ828" t="s">
        <v>479</v>
      </c>
      <c r="BK828">
        <v>22</v>
      </c>
      <c r="BL828">
        <v>4</v>
      </c>
      <c r="BM828">
        <v>7</v>
      </c>
      <c r="BN828">
        <v>0</v>
      </c>
      <c r="BO828">
        <v>0.36359999999999998</v>
      </c>
      <c r="BP828">
        <v>165</v>
      </c>
      <c r="BQ828">
        <v>101</v>
      </c>
      <c r="BR828">
        <v>1</v>
      </c>
      <c r="BS828">
        <v>0.61990000000000001</v>
      </c>
      <c r="BT828">
        <v>30</v>
      </c>
      <c r="BU828">
        <v>29</v>
      </c>
      <c r="BV828">
        <v>0</v>
      </c>
      <c r="BW828">
        <v>0.50849999999999995</v>
      </c>
      <c r="BX828">
        <v>0.55879999999999996</v>
      </c>
      <c r="BY828">
        <v>0.50849999999999995</v>
      </c>
      <c r="BZ828">
        <v>0</v>
      </c>
      <c r="CA828">
        <v>0</v>
      </c>
      <c r="CB828">
        <v>1938</v>
      </c>
      <c r="CC828" t="s">
        <v>480</v>
      </c>
      <c r="CE828">
        <v>0</v>
      </c>
      <c r="CF828" t="s">
        <v>481</v>
      </c>
      <c r="CG828">
        <v>1984</v>
      </c>
      <c r="CH828" t="s">
        <v>482</v>
      </c>
      <c r="CI828">
        <v>68</v>
      </c>
      <c r="CJ828">
        <v>22</v>
      </c>
      <c r="CK828">
        <v>25.087769999999999</v>
      </c>
      <c r="CL828">
        <v>1</v>
      </c>
      <c r="CM828">
        <v>0</v>
      </c>
      <c r="CN828">
        <v>0</v>
      </c>
      <c r="CO828">
        <v>0</v>
      </c>
      <c r="CP828">
        <v>0</v>
      </c>
      <c r="CQ828">
        <v>0</v>
      </c>
      <c r="CR828">
        <v>0</v>
      </c>
    </row>
    <row r="829" spans="1:96" x14ac:dyDescent="0.3">
      <c r="A829">
        <v>2006</v>
      </c>
      <c r="B829" t="s">
        <v>2394</v>
      </c>
      <c r="C829" t="s">
        <v>4873</v>
      </c>
      <c r="D829" t="s">
        <v>4874</v>
      </c>
      <c r="E829" t="s">
        <v>521</v>
      </c>
      <c r="F829">
        <v>31.97505</v>
      </c>
      <c r="G829">
        <v>31.01641</v>
      </c>
      <c r="H829">
        <v>32.916980000000002</v>
      </c>
      <c r="I829">
        <v>0.51039999999999996</v>
      </c>
      <c r="J829">
        <v>4.3499999999999997E-2</v>
      </c>
      <c r="K829">
        <v>9.2600000000000002E-2</v>
      </c>
      <c r="L829">
        <v>0.16039999999999999</v>
      </c>
      <c r="M829">
        <v>40125.49</v>
      </c>
      <c r="N829">
        <v>79238.34</v>
      </c>
      <c r="O829">
        <v>0.76129999999999998</v>
      </c>
      <c r="P829">
        <v>0.19839999999999999</v>
      </c>
      <c r="Q829">
        <v>5.5100000000000003E-2</v>
      </c>
      <c r="R829">
        <v>10.44</v>
      </c>
      <c r="S829" t="s">
        <v>470</v>
      </c>
      <c r="T829">
        <v>2</v>
      </c>
      <c r="U829">
        <v>75</v>
      </c>
      <c r="V829">
        <v>188</v>
      </c>
      <c r="W829">
        <v>5.0199999999999996</v>
      </c>
      <c r="X829" t="s">
        <v>671</v>
      </c>
      <c r="Y829" t="s">
        <v>4875</v>
      </c>
      <c r="Z829">
        <v>2</v>
      </c>
      <c r="AA829" t="s">
        <v>474</v>
      </c>
      <c r="AE829" t="s">
        <v>475</v>
      </c>
      <c r="AF829" t="s">
        <v>473</v>
      </c>
      <c r="AH829">
        <v>0</v>
      </c>
      <c r="AI829">
        <v>0</v>
      </c>
      <c r="AJ829" t="s">
        <v>476</v>
      </c>
      <c r="AK829">
        <v>76103</v>
      </c>
      <c r="AL829">
        <v>6</v>
      </c>
      <c r="AM829">
        <v>2</v>
      </c>
      <c r="AN829">
        <v>0</v>
      </c>
      <c r="AO829">
        <v>13</v>
      </c>
      <c r="AP829">
        <v>0</v>
      </c>
      <c r="AQ829">
        <v>9</v>
      </c>
      <c r="AR829">
        <v>-12</v>
      </c>
      <c r="AS829">
        <v>6.5</v>
      </c>
      <c r="AT829" t="s">
        <v>4876</v>
      </c>
      <c r="AU829">
        <v>3</v>
      </c>
      <c r="AV829">
        <v>0</v>
      </c>
      <c r="AW829" t="s">
        <v>4877</v>
      </c>
      <c r="AX829" t="s">
        <v>2586</v>
      </c>
      <c r="AY829">
        <v>95</v>
      </c>
      <c r="AZ829">
        <v>7</v>
      </c>
      <c r="BA829">
        <v>6</v>
      </c>
      <c r="BB829">
        <v>0</v>
      </c>
      <c r="BC829">
        <v>0.53849999999999998</v>
      </c>
      <c r="BD829">
        <v>449</v>
      </c>
      <c r="BE829">
        <v>413</v>
      </c>
      <c r="BF829">
        <v>35</v>
      </c>
      <c r="BG829">
        <v>28</v>
      </c>
      <c r="BH829">
        <v>31</v>
      </c>
      <c r="BI829">
        <v>0</v>
      </c>
      <c r="BJ829" t="s">
        <v>3307</v>
      </c>
      <c r="BK829">
        <v>2</v>
      </c>
      <c r="BL829">
        <v>7</v>
      </c>
      <c r="BM829">
        <v>6</v>
      </c>
      <c r="BN829">
        <v>0</v>
      </c>
      <c r="BO829">
        <v>0.53849999999999998</v>
      </c>
      <c r="BP829">
        <v>13</v>
      </c>
      <c r="BQ829">
        <v>11</v>
      </c>
      <c r="BR829">
        <v>0</v>
      </c>
      <c r="BS829">
        <v>0.54169999999999996</v>
      </c>
      <c r="BT829">
        <v>13</v>
      </c>
      <c r="BU829">
        <v>11</v>
      </c>
      <c r="BV829">
        <v>0</v>
      </c>
      <c r="BW829">
        <v>0.54169999999999996</v>
      </c>
      <c r="BX829">
        <v>0.53959999999999997</v>
      </c>
      <c r="BY829">
        <v>0.47460000000000002</v>
      </c>
      <c r="BZ829">
        <v>0</v>
      </c>
      <c r="CA829">
        <v>0</v>
      </c>
      <c r="CB829">
        <v>1964</v>
      </c>
      <c r="CC829" t="s">
        <v>480</v>
      </c>
      <c r="CE829">
        <v>0</v>
      </c>
      <c r="CF829" t="s">
        <v>531</v>
      </c>
      <c r="CG829">
        <v>2004</v>
      </c>
      <c r="CH829" t="s">
        <v>608</v>
      </c>
      <c r="CI829">
        <v>42</v>
      </c>
      <c r="CJ829">
        <v>2</v>
      </c>
      <c r="CK829">
        <v>23.495819999999998</v>
      </c>
      <c r="CL829">
        <v>1</v>
      </c>
      <c r="CM829">
        <v>0</v>
      </c>
      <c r="CN829">
        <v>1</v>
      </c>
      <c r="CO829">
        <v>0</v>
      </c>
      <c r="CP829">
        <v>0</v>
      </c>
      <c r="CQ829">
        <v>0</v>
      </c>
      <c r="CR829">
        <v>0</v>
      </c>
    </row>
    <row r="830" spans="1:96" x14ac:dyDescent="0.3">
      <c r="A830">
        <v>2006</v>
      </c>
      <c r="B830" t="s">
        <v>92</v>
      </c>
      <c r="C830" t="s">
        <v>4878</v>
      </c>
      <c r="D830" t="s">
        <v>4483</v>
      </c>
      <c r="E830" t="s">
        <v>521</v>
      </c>
      <c r="F830">
        <v>36.5</v>
      </c>
      <c r="G830">
        <v>37</v>
      </c>
      <c r="H830">
        <v>36.200000000000003</v>
      </c>
      <c r="I830">
        <v>0.501</v>
      </c>
      <c r="J830">
        <v>1.0800000000000001E-2</v>
      </c>
      <c r="K830">
        <v>2.9600000000000001E-2</v>
      </c>
      <c r="L830">
        <v>0.09</v>
      </c>
      <c r="M830">
        <v>130655</v>
      </c>
      <c r="N830">
        <v>341200</v>
      </c>
      <c r="O830">
        <v>0.96360000000000001</v>
      </c>
      <c r="P830">
        <v>0.55449999999999999</v>
      </c>
      <c r="Q830">
        <v>0.15939999999999999</v>
      </c>
      <c r="R830">
        <v>5.57</v>
      </c>
      <c r="S830" t="s">
        <v>558</v>
      </c>
      <c r="T830">
        <v>3</v>
      </c>
      <c r="U830">
        <v>74</v>
      </c>
      <c r="V830">
        <v>210</v>
      </c>
      <c r="W830">
        <v>4.82</v>
      </c>
      <c r="X830" t="s">
        <v>4285</v>
      </c>
      <c r="Y830" t="s">
        <v>4879</v>
      </c>
      <c r="Z830">
        <v>35</v>
      </c>
      <c r="AA830" t="s">
        <v>474</v>
      </c>
      <c r="AB830">
        <v>1270</v>
      </c>
      <c r="AD830">
        <v>3.9</v>
      </c>
      <c r="AE830" t="s">
        <v>475</v>
      </c>
      <c r="AF830" t="s">
        <v>475</v>
      </c>
      <c r="AH830">
        <v>1</v>
      </c>
      <c r="AI830">
        <v>1</v>
      </c>
      <c r="AJ830" t="s">
        <v>490</v>
      </c>
      <c r="AK830">
        <v>76092</v>
      </c>
      <c r="AL830">
        <v>658</v>
      </c>
      <c r="AM830">
        <v>436</v>
      </c>
      <c r="AN830">
        <v>10</v>
      </c>
      <c r="AO830">
        <v>5691</v>
      </c>
      <c r="AP830">
        <v>39</v>
      </c>
      <c r="AQ830">
        <v>772</v>
      </c>
      <c r="AR830">
        <v>5762</v>
      </c>
      <c r="AS830">
        <v>162.6</v>
      </c>
      <c r="AT830" t="s">
        <v>4880</v>
      </c>
      <c r="AU830">
        <v>5</v>
      </c>
      <c r="AV830">
        <v>0</v>
      </c>
      <c r="AW830" t="s">
        <v>4485</v>
      </c>
      <c r="AX830" t="s">
        <v>92</v>
      </c>
      <c r="AY830">
        <v>105</v>
      </c>
      <c r="AZ830">
        <v>10</v>
      </c>
      <c r="BA830">
        <v>2</v>
      </c>
      <c r="BB830">
        <v>0</v>
      </c>
      <c r="BC830">
        <v>0.83330000000000004</v>
      </c>
      <c r="BD830">
        <v>758</v>
      </c>
      <c r="BE830">
        <v>290</v>
      </c>
      <c r="BF830">
        <v>41</v>
      </c>
      <c r="BG830">
        <v>37</v>
      </c>
      <c r="BH830">
        <v>25</v>
      </c>
      <c r="BI830">
        <v>0</v>
      </c>
      <c r="BJ830" t="s">
        <v>2415</v>
      </c>
      <c r="BK830">
        <v>3</v>
      </c>
      <c r="BL830">
        <v>10</v>
      </c>
      <c r="BM830">
        <v>2</v>
      </c>
      <c r="BN830">
        <v>0</v>
      </c>
      <c r="BO830">
        <v>0.83330000000000004</v>
      </c>
      <c r="BP830">
        <v>20</v>
      </c>
      <c r="BQ830">
        <v>17</v>
      </c>
      <c r="BR830">
        <v>0</v>
      </c>
      <c r="BS830">
        <v>0.54049999999999998</v>
      </c>
      <c r="BT830">
        <v>20</v>
      </c>
      <c r="BU830">
        <v>17</v>
      </c>
      <c r="BV830">
        <v>0</v>
      </c>
      <c r="BW830">
        <v>0.54049999999999998</v>
      </c>
      <c r="BX830">
        <v>0.73370000000000002</v>
      </c>
      <c r="BY830">
        <v>0.5968</v>
      </c>
      <c r="BZ830">
        <v>0</v>
      </c>
      <c r="CA830">
        <v>0</v>
      </c>
      <c r="CB830">
        <v>1965</v>
      </c>
      <c r="CC830" t="s">
        <v>480</v>
      </c>
      <c r="CD830" t="s">
        <v>2416</v>
      </c>
      <c r="CE830">
        <v>1</v>
      </c>
      <c r="CF830" t="s">
        <v>593</v>
      </c>
      <c r="CG830">
        <v>1988</v>
      </c>
      <c r="CH830" t="s">
        <v>92</v>
      </c>
      <c r="CI830">
        <v>41</v>
      </c>
      <c r="CJ830">
        <v>18</v>
      </c>
      <c r="CK830">
        <v>26.95946</v>
      </c>
      <c r="CL830">
        <v>0</v>
      </c>
      <c r="CM830">
        <v>0</v>
      </c>
      <c r="CN830">
        <v>0</v>
      </c>
      <c r="CO830">
        <v>1</v>
      </c>
      <c r="CP830">
        <v>0</v>
      </c>
      <c r="CQ830">
        <v>0</v>
      </c>
      <c r="CR830">
        <v>1</v>
      </c>
    </row>
    <row r="831" spans="1:96" x14ac:dyDescent="0.3">
      <c r="A831">
        <v>2006</v>
      </c>
      <c r="B831" t="s">
        <v>2476</v>
      </c>
      <c r="C831" t="s">
        <v>4881</v>
      </c>
      <c r="D831" t="s">
        <v>794</v>
      </c>
      <c r="E831" t="s">
        <v>70</v>
      </c>
      <c r="F831">
        <v>36.834209999999999</v>
      </c>
      <c r="G831">
        <v>36.073680000000003</v>
      </c>
      <c r="H831">
        <v>36.702629999999999</v>
      </c>
      <c r="I831">
        <v>0.50960000000000005</v>
      </c>
      <c r="J831">
        <v>4.4699999999999997E-2</v>
      </c>
      <c r="K831">
        <v>0.1133</v>
      </c>
      <c r="L831">
        <v>0.21840000000000001</v>
      </c>
      <c r="M831">
        <v>38040.83</v>
      </c>
      <c r="N831">
        <v>85354.46</v>
      </c>
      <c r="O831">
        <v>0.71940000000000004</v>
      </c>
      <c r="P831">
        <v>0.14940000000000001</v>
      </c>
      <c r="Q831">
        <v>4.58E-2</v>
      </c>
      <c r="R831">
        <v>4.38</v>
      </c>
      <c r="S831" t="s">
        <v>498</v>
      </c>
      <c r="T831">
        <v>2</v>
      </c>
      <c r="U831">
        <v>73</v>
      </c>
      <c r="V831">
        <v>210</v>
      </c>
      <c r="W831">
        <v>4.7</v>
      </c>
      <c r="X831" t="s">
        <v>710</v>
      </c>
      <c r="Y831" t="s">
        <v>4882</v>
      </c>
      <c r="Z831">
        <v>36</v>
      </c>
      <c r="AA831" t="s">
        <v>512</v>
      </c>
      <c r="AE831" t="s">
        <v>475</v>
      </c>
      <c r="AF831" t="s">
        <v>473</v>
      </c>
      <c r="AH831">
        <v>0</v>
      </c>
      <c r="AI831">
        <v>0</v>
      </c>
      <c r="AJ831" t="s">
        <v>490</v>
      </c>
      <c r="AK831">
        <v>27703</v>
      </c>
      <c r="AL831">
        <v>703</v>
      </c>
      <c r="AM831">
        <v>375</v>
      </c>
      <c r="AN831">
        <v>19</v>
      </c>
      <c r="AO831">
        <v>5102</v>
      </c>
      <c r="AP831">
        <v>40</v>
      </c>
      <c r="AQ831">
        <v>910</v>
      </c>
      <c r="AR831">
        <v>5615</v>
      </c>
      <c r="AS831">
        <v>141.72</v>
      </c>
      <c r="AT831" t="s">
        <v>4883</v>
      </c>
      <c r="AU831">
        <v>5</v>
      </c>
      <c r="AV831">
        <v>0</v>
      </c>
      <c r="AW831" t="s">
        <v>4884</v>
      </c>
      <c r="AX831" t="s">
        <v>3108</v>
      </c>
      <c r="AY831">
        <v>75</v>
      </c>
      <c r="AZ831">
        <v>9</v>
      </c>
      <c r="BA831">
        <v>3</v>
      </c>
      <c r="BB831">
        <v>0</v>
      </c>
      <c r="BC831">
        <v>0.75</v>
      </c>
      <c r="BD831">
        <v>337</v>
      </c>
      <c r="BE831">
        <v>302</v>
      </c>
      <c r="BF831">
        <v>32</v>
      </c>
      <c r="BG831">
        <v>37</v>
      </c>
      <c r="BH831">
        <v>21</v>
      </c>
      <c r="BI831">
        <v>0</v>
      </c>
      <c r="BJ831" t="s">
        <v>4885</v>
      </c>
      <c r="BK831">
        <v>7</v>
      </c>
      <c r="BL831">
        <v>9</v>
      </c>
      <c r="BM831">
        <v>3</v>
      </c>
      <c r="BN831">
        <v>0</v>
      </c>
      <c r="BO831">
        <v>0.75</v>
      </c>
      <c r="BP831">
        <v>50</v>
      </c>
      <c r="BQ831">
        <v>28</v>
      </c>
      <c r="BR831">
        <v>0</v>
      </c>
      <c r="BS831">
        <v>0.64100000000000001</v>
      </c>
      <c r="BT831">
        <v>40</v>
      </c>
      <c r="BU831">
        <v>17</v>
      </c>
      <c r="BV831">
        <v>0</v>
      </c>
      <c r="BW831">
        <v>0.70179999999999998</v>
      </c>
      <c r="BX831">
        <v>0.54990000000000006</v>
      </c>
      <c r="BY831">
        <v>0.63790000000000002</v>
      </c>
      <c r="BZ831">
        <v>0</v>
      </c>
      <c r="CA831">
        <v>0</v>
      </c>
      <c r="CK831">
        <v>27.703130000000002</v>
      </c>
      <c r="CL831">
        <v>1</v>
      </c>
      <c r="CM831">
        <v>1</v>
      </c>
      <c r="CN831">
        <v>0</v>
      </c>
      <c r="CO831">
        <v>0</v>
      </c>
      <c r="CP831">
        <v>0</v>
      </c>
      <c r="CQ831">
        <v>0</v>
      </c>
      <c r="CR831">
        <v>0</v>
      </c>
    </row>
    <row r="832" spans="1:96" x14ac:dyDescent="0.3">
      <c r="A832">
        <v>2006</v>
      </c>
      <c r="B832" t="s">
        <v>4886</v>
      </c>
      <c r="C832" t="s">
        <v>4887</v>
      </c>
      <c r="D832" t="s">
        <v>1560</v>
      </c>
      <c r="E832" t="s">
        <v>550</v>
      </c>
      <c r="F832">
        <v>36.5</v>
      </c>
      <c r="G832">
        <v>35.4</v>
      </c>
      <c r="H832">
        <v>37.5</v>
      </c>
      <c r="I832">
        <v>0.4894</v>
      </c>
      <c r="J832">
        <v>2.8000000000000001E-2</v>
      </c>
      <c r="K832">
        <v>7.4399999999999994E-2</v>
      </c>
      <c r="L832">
        <v>0.17019999999999999</v>
      </c>
      <c r="M832">
        <v>69848</v>
      </c>
      <c r="N832">
        <v>244300</v>
      </c>
      <c r="O832">
        <v>0.91120000000000001</v>
      </c>
      <c r="P832">
        <v>0.38900000000000001</v>
      </c>
      <c r="Q832">
        <v>0.10340000000000001</v>
      </c>
      <c r="S832" t="s">
        <v>569</v>
      </c>
      <c r="T832">
        <v>2</v>
      </c>
      <c r="U832">
        <v>76</v>
      </c>
      <c r="V832">
        <v>210</v>
      </c>
      <c r="W832">
        <v>4.7</v>
      </c>
      <c r="X832" t="s">
        <v>775</v>
      </c>
      <c r="Y832" t="s">
        <v>4888</v>
      </c>
      <c r="AA832" t="s">
        <v>474</v>
      </c>
      <c r="AE832" t="s">
        <v>475</v>
      </c>
      <c r="AH832">
        <v>0</v>
      </c>
      <c r="AI832">
        <v>0</v>
      </c>
      <c r="AJ832" t="s">
        <v>490</v>
      </c>
      <c r="AK832">
        <v>91765</v>
      </c>
      <c r="AU832">
        <v>0</v>
      </c>
      <c r="AW832" t="s">
        <v>1562</v>
      </c>
      <c r="CK832">
        <v>25.55921</v>
      </c>
      <c r="CL832">
        <v>0</v>
      </c>
      <c r="CM832">
        <v>0</v>
      </c>
      <c r="CN832">
        <v>0</v>
      </c>
      <c r="CO832">
        <v>0</v>
      </c>
      <c r="CP832">
        <v>0</v>
      </c>
      <c r="CQ832">
        <v>0</v>
      </c>
      <c r="CR832">
        <v>0</v>
      </c>
    </row>
    <row r="833" spans="1:96" x14ac:dyDescent="0.3">
      <c r="A833">
        <v>2006</v>
      </c>
      <c r="B833" t="s">
        <v>1062</v>
      </c>
      <c r="C833" t="s">
        <v>4889</v>
      </c>
      <c r="D833" t="s">
        <v>2792</v>
      </c>
      <c r="E833" t="s">
        <v>808</v>
      </c>
      <c r="F833">
        <v>36.203699999999998</v>
      </c>
      <c r="G833">
        <v>34.251640000000002</v>
      </c>
      <c r="H833">
        <v>37.753010000000003</v>
      </c>
      <c r="I833">
        <v>0.4758</v>
      </c>
      <c r="J833">
        <v>6.6799999999999998E-2</v>
      </c>
      <c r="K833">
        <v>0.1368</v>
      </c>
      <c r="L833">
        <v>0.22</v>
      </c>
      <c r="M833">
        <v>37876.82</v>
      </c>
      <c r="N833">
        <v>104456.4</v>
      </c>
      <c r="O833">
        <v>0.7903</v>
      </c>
      <c r="P833">
        <v>0.25090000000000001</v>
      </c>
      <c r="Q833">
        <v>8.4599999999999995E-2</v>
      </c>
      <c r="R833">
        <v>0.14000000000000001</v>
      </c>
      <c r="S833" t="s">
        <v>539</v>
      </c>
      <c r="T833">
        <v>2</v>
      </c>
      <c r="U833">
        <v>75</v>
      </c>
      <c r="V833">
        <v>205</v>
      </c>
      <c r="W833">
        <v>4.79</v>
      </c>
      <c r="X833" t="s">
        <v>1759</v>
      </c>
      <c r="Y833" t="s">
        <v>4890</v>
      </c>
      <c r="Z833">
        <v>33</v>
      </c>
      <c r="AA833" t="s">
        <v>512</v>
      </c>
      <c r="AE833" t="s">
        <v>475</v>
      </c>
      <c r="AF833" t="s">
        <v>473</v>
      </c>
      <c r="AH833">
        <v>0</v>
      </c>
      <c r="AI833">
        <v>0</v>
      </c>
      <c r="AL833">
        <v>168</v>
      </c>
      <c r="AM833">
        <v>97</v>
      </c>
      <c r="AN833">
        <v>8</v>
      </c>
      <c r="AO833">
        <v>819</v>
      </c>
      <c r="AP833">
        <v>8</v>
      </c>
      <c r="AQ833">
        <v>219</v>
      </c>
      <c r="AR833">
        <v>821</v>
      </c>
      <c r="AS833">
        <v>24.82</v>
      </c>
      <c r="AT833" t="s">
        <v>4891</v>
      </c>
      <c r="AU833">
        <v>4</v>
      </c>
      <c r="AV833">
        <v>0</v>
      </c>
      <c r="AW833" t="s">
        <v>4892</v>
      </c>
      <c r="AX833" t="s">
        <v>4070</v>
      </c>
      <c r="AY833">
        <v>15</v>
      </c>
      <c r="AZ833">
        <v>5</v>
      </c>
      <c r="BA833">
        <v>6</v>
      </c>
      <c r="BB833">
        <v>0</v>
      </c>
      <c r="BC833">
        <v>0.45450000000000002</v>
      </c>
      <c r="BD833">
        <v>86</v>
      </c>
      <c r="BE833">
        <v>77</v>
      </c>
      <c r="BF833">
        <v>2</v>
      </c>
      <c r="BG833">
        <v>28</v>
      </c>
      <c r="BH833">
        <v>30</v>
      </c>
      <c r="BI833">
        <v>0</v>
      </c>
      <c r="BJ833" t="s">
        <v>1068</v>
      </c>
      <c r="BK833">
        <v>21</v>
      </c>
      <c r="BL833">
        <v>5</v>
      </c>
      <c r="BM833">
        <v>6</v>
      </c>
      <c r="BN833">
        <v>0</v>
      </c>
      <c r="BO833">
        <v>0.45450000000000002</v>
      </c>
      <c r="BP833">
        <v>91</v>
      </c>
      <c r="BQ833">
        <v>142</v>
      </c>
      <c r="BR833">
        <v>1</v>
      </c>
      <c r="BS833">
        <v>0.39100000000000001</v>
      </c>
      <c r="BT833">
        <v>28</v>
      </c>
      <c r="BU833">
        <v>30</v>
      </c>
      <c r="BV833">
        <v>0</v>
      </c>
      <c r="BW833">
        <v>0.48280000000000001</v>
      </c>
      <c r="BX833">
        <v>0.5333</v>
      </c>
      <c r="BY833">
        <v>0.48280000000000001</v>
      </c>
      <c r="BZ833">
        <v>0</v>
      </c>
      <c r="CA833">
        <v>0</v>
      </c>
      <c r="CB833">
        <v>1950</v>
      </c>
      <c r="CC833" t="s">
        <v>480</v>
      </c>
      <c r="CE833">
        <v>0</v>
      </c>
      <c r="CF833" t="s">
        <v>593</v>
      </c>
      <c r="CG833">
        <v>1973</v>
      </c>
      <c r="CH833" t="s">
        <v>1069</v>
      </c>
      <c r="CI833">
        <v>56</v>
      </c>
      <c r="CJ833">
        <v>33</v>
      </c>
      <c r="CK833">
        <v>25.620450000000002</v>
      </c>
      <c r="CL833">
        <v>1</v>
      </c>
      <c r="CM833">
        <v>1</v>
      </c>
      <c r="CN833">
        <v>0</v>
      </c>
      <c r="CO833">
        <v>0</v>
      </c>
      <c r="CP833">
        <v>0</v>
      </c>
      <c r="CQ833">
        <v>0</v>
      </c>
      <c r="CR833">
        <v>0</v>
      </c>
    </row>
    <row r="834" spans="1:96" x14ac:dyDescent="0.3">
      <c r="A834">
        <v>2006</v>
      </c>
      <c r="B834" t="s">
        <v>1062</v>
      </c>
      <c r="C834" t="s">
        <v>4893</v>
      </c>
      <c r="D834" t="s">
        <v>1057</v>
      </c>
      <c r="E834" t="s">
        <v>808</v>
      </c>
      <c r="F834">
        <v>40.299999999999997</v>
      </c>
      <c r="G834">
        <v>38.200000000000003</v>
      </c>
      <c r="H834">
        <v>42.5</v>
      </c>
      <c r="I834">
        <v>0.4758</v>
      </c>
      <c r="J834">
        <v>9.1399999999999995E-2</v>
      </c>
      <c r="K834">
        <v>0.1797</v>
      </c>
      <c r="L834">
        <v>0.29199999999999998</v>
      </c>
      <c r="M834">
        <v>28578</v>
      </c>
      <c r="N834">
        <v>65100</v>
      </c>
      <c r="O834">
        <v>0.69079999999999997</v>
      </c>
      <c r="P834">
        <v>0.1133</v>
      </c>
      <c r="Q834">
        <v>3.7400000000000003E-2</v>
      </c>
      <c r="R834">
        <v>0.63</v>
      </c>
      <c r="S834" t="s">
        <v>539</v>
      </c>
      <c r="T834">
        <v>2</v>
      </c>
      <c r="U834">
        <v>76</v>
      </c>
      <c r="V834">
        <v>200</v>
      </c>
      <c r="W834">
        <v>4.8499999999999996</v>
      </c>
      <c r="X834" t="s">
        <v>2249</v>
      </c>
      <c r="Y834" t="s">
        <v>4894</v>
      </c>
      <c r="Z834">
        <v>1</v>
      </c>
      <c r="AA834" t="s">
        <v>474</v>
      </c>
      <c r="AE834" t="s">
        <v>475</v>
      </c>
      <c r="AF834" t="s">
        <v>473</v>
      </c>
      <c r="AG834" t="s">
        <v>527</v>
      </c>
      <c r="AH834">
        <v>0</v>
      </c>
      <c r="AI834">
        <v>0</v>
      </c>
      <c r="AJ834" t="s">
        <v>490</v>
      </c>
      <c r="AK834">
        <v>35151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 t="s">
        <v>4895</v>
      </c>
      <c r="AU834">
        <v>4</v>
      </c>
      <c r="AV834">
        <v>1</v>
      </c>
      <c r="AW834" t="s">
        <v>1061</v>
      </c>
      <c r="AX834" t="s">
        <v>4642</v>
      </c>
      <c r="AY834">
        <v>15</v>
      </c>
      <c r="AZ834">
        <v>5</v>
      </c>
      <c r="BA834">
        <v>6</v>
      </c>
      <c r="BB834">
        <v>0</v>
      </c>
      <c r="BC834">
        <v>0.45450000000000002</v>
      </c>
      <c r="BD834">
        <v>86</v>
      </c>
      <c r="BE834">
        <v>77</v>
      </c>
      <c r="BF834">
        <v>2</v>
      </c>
      <c r="BG834">
        <v>28</v>
      </c>
      <c r="BH834">
        <v>30</v>
      </c>
      <c r="BI834">
        <v>0</v>
      </c>
      <c r="BJ834" t="s">
        <v>1068</v>
      </c>
      <c r="BK834">
        <v>21</v>
      </c>
      <c r="BL834">
        <v>5</v>
      </c>
      <c r="BM834">
        <v>6</v>
      </c>
      <c r="BN834">
        <v>0</v>
      </c>
      <c r="BO834">
        <v>0.45450000000000002</v>
      </c>
      <c r="BP834">
        <v>91</v>
      </c>
      <c r="BQ834">
        <v>142</v>
      </c>
      <c r="BR834">
        <v>1</v>
      </c>
      <c r="BS834">
        <v>0.39100000000000001</v>
      </c>
      <c r="BT834">
        <v>28</v>
      </c>
      <c r="BU834">
        <v>30</v>
      </c>
      <c r="BV834">
        <v>0</v>
      </c>
      <c r="BW834">
        <v>0.48280000000000001</v>
      </c>
      <c r="BX834">
        <v>0.5333</v>
      </c>
      <c r="BY834">
        <v>0.48280000000000001</v>
      </c>
      <c r="BZ834">
        <v>0</v>
      </c>
      <c r="CA834">
        <v>0</v>
      </c>
      <c r="CB834">
        <v>1950</v>
      </c>
      <c r="CC834" t="s">
        <v>480</v>
      </c>
      <c r="CE834">
        <v>0</v>
      </c>
      <c r="CF834" t="s">
        <v>593</v>
      </c>
      <c r="CG834">
        <v>1973</v>
      </c>
      <c r="CH834" t="s">
        <v>1069</v>
      </c>
      <c r="CI834">
        <v>56</v>
      </c>
      <c r="CJ834">
        <v>33</v>
      </c>
      <c r="CK834">
        <v>24.342110000000002</v>
      </c>
      <c r="CL834">
        <v>1</v>
      </c>
      <c r="CM834">
        <v>0</v>
      </c>
      <c r="CN834">
        <v>0</v>
      </c>
      <c r="CO834">
        <v>0</v>
      </c>
      <c r="CP834">
        <v>0</v>
      </c>
      <c r="CQ834">
        <v>0</v>
      </c>
      <c r="CR834">
        <v>0</v>
      </c>
    </row>
    <row r="835" spans="1:96" x14ac:dyDescent="0.3">
      <c r="A835">
        <v>2006</v>
      </c>
      <c r="B835" t="s">
        <v>4896</v>
      </c>
      <c r="C835" t="s">
        <v>4897</v>
      </c>
      <c r="D835" t="s">
        <v>686</v>
      </c>
      <c r="E835" t="s">
        <v>653</v>
      </c>
      <c r="F835">
        <v>31.504940000000001</v>
      </c>
      <c r="G835">
        <v>30.787040000000001</v>
      </c>
      <c r="H835">
        <v>32.196300000000001</v>
      </c>
      <c r="I835">
        <v>0.497</v>
      </c>
      <c r="J835">
        <v>5.2999999999999999E-2</v>
      </c>
      <c r="K835">
        <v>0.11890000000000001</v>
      </c>
      <c r="L835">
        <v>0.21129999999999999</v>
      </c>
      <c r="M835">
        <v>33305.360000000001</v>
      </c>
      <c r="N835">
        <v>122735.2</v>
      </c>
      <c r="O835">
        <v>0.78390000000000004</v>
      </c>
      <c r="P835">
        <v>0.25190000000000001</v>
      </c>
      <c r="Q835">
        <v>9.9500000000000005E-2</v>
      </c>
      <c r="R835">
        <v>1.42</v>
      </c>
      <c r="S835" t="s">
        <v>486</v>
      </c>
      <c r="T835">
        <v>2</v>
      </c>
      <c r="U835">
        <v>72</v>
      </c>
      <c r="V835">
        <v>160</v>
      </c>
      <c r="W835">
        <v>4.51</v>
      </c>
      <c r="X835" t="s">
        <v>4898</v>
      </c>
      <c r="Y835" t="s">
        <v>2270</v>
      </c>
      <c r="Z835">
        <v>51</v>
      </c>
      <c r="AA835" t="s">
        <v>512</v>
      </c>
      <c r="AB835">
        <v>810</v>
      </c>
      <c r="AD835">
        <v>3.3</v>
      </c>
      <c r="AE835" t="s">
        <v>475</v>
      </c>
      <c r="AF835" t="s">
        <v>475</v>
      </c>
      <c r="AH835">
        <v>1</v>
      </c>
      <c r="AI835">
        <v>1</v>
      </c>
      <c r="AJ835" t="s">
        <v>490</v>
      </c>
      <c r="AK835">
        <v>29649</v>
      </c>
      <c r="AL835">
        <v>1180</v>
      </c>
      <c r="AM835">
        <v>768</v>
      </c>
      <c r="AN835">
        <v>33</v>
      </c>
      <c r="AO835">
        <v>10392</v>
      </c>
      <c r="AP835">
        <v>74</v>
      </c>
      <c r="AQ835">
        <v>1935</v>
      </c>
      <c r="AR835">
        <v>14753</v>
      </c>
      <c r="AS835">
        <v>203.76</v>
      </c>
      <c r="AT835" t="s">
        <v>4899</v>
      </c>
      <c r="AU835">
        <v>4</v>
      </c>
      <c r="AV835">
        <v>0</v>
      </c>
      <c r="AW835" t="s">
        <v>690</v>
      </c>
      <c r="AX835" t="s">
        <v>4900</v>
      </c>
      <c r="AY835">
        <v>72</v>
      </c>
      <c r="AZ835">
        <v>12</v>
      </c>
      <c r="BA835">
        <v>3</v>
      </c>
      <c r="BB835">
        <v>0</v>
      </c>
      <c r="BC835">
        <v>0.8</v>
      </c>
      <c r="BD835">
        <v>466</v>
      </c>
      <c r="BE835">
        <v>281</v>
      </c>
      <c r="BF835">
        <v>26</v>
      </c>
      <c r="BG835">
        <v>42</v>
      </c>
      <c r="BH835">
        <v>20</v>
      </c>
      <c r="BI835">
        <v>0</v>
      </c>
      <c r="BJ835" t="s">
        <v>4901</v>
      </c>
      <c r="BK835">
        <v>24</v>
      </c>
      <c r="BL835">
        <v>12</v>
      </c>
      <c r="BM835">
        <v>3</v>
      </c>
      <c r="BN835">
        <v>0</v>
      </c>
      <c r="BO835">
        <v>0.8</v>
      </c>
      <c r="BP835">
        <v>167</v>
      </c>
      <c r="BQ835">
        <v>115</v>
      </c>
      <c r="BR835">
        <v>2</v>
      </c>
      <c r="BS835">
        <v>0.59150000000000003</v>
      </c>
      <c r="BT835">
        <v>42</v>
      </c>
      <c r="BU835">
        <v>20</v>
      </c>
      <c r="BV835">
        <v>0</v>
      </c>
      <c r="BW835">
        <v>0.6774</v>
      </c>
      <c r="BX835">
        <v>0.63649999999999995</v>
      </c>
      <c r="BY835">
        <v>0.6774</v>
      </c>
      <c r="BZ835">
        <v>0</v>
      </c>
      <c r="CA835">
        <v>0</v>
      </c>
      <c r="CK835">
        <v>21.69753</v>
      </c>
      <c r="CL835">
        <v>0</v>
      </c>
      <c r="CM835">
        <v>1</v>
      </c>
      <c r="CN835">
        <v>0</v>
      </c>
      <c r="CO835">
        <v>1</v>
      </c>
      <c r="CP835">
        <v>0</v>
      </c>
      <c r="CQ835">
        <v>0</v>
      </c>
      <c r="CR835">
        <v>1</v>
      </c>
    </row>
    <row r="836" spans="1:96" x14ac:dyDescent="0.3">
      <c r="A836">
        <v>2006</v>
      </c>
      <c r="B836" t="s">
        <v>104</v>
      </c>
      <c r="C836" t="s">
        <v>4902</v>
      </c>
      <c r="D836" t="s">
        <v>1622</v>
      </c>
      <c r="E836" t="s">
        <v>550</v>
      </c>
      <c r="F836">
        <v>33.18853</v>
      </c>
      <c r="G836">
        <v>32.144260000000003</v>
      </c>
      <c r="H836">
        <v>34.392620000000001</v>
      </c>
      <c r="I836">
        <v>0.50070000000000003</v>
      </c>
      <c r="J836">
        <v>5.1700000000000003E-2</v>
      </c>
      <c r="K836">
        <v>0.10440000000000001</v>
      </c>
      <c r="L836">
        <v>0.17960000000000001</v>
      </c>
      <c r="M836">
        <v>55786.38</v>
      </c>
      <c r="N836">
        <v>243341</v>
      </c>
      <c r="O836">
        <v>0.78280000000000005</v>
      </c>
      <c r="P836">
        <v>0.2455</v>
      </c>
      <c r="Q836">
        <v>6.7799999999999999E-2</v>
      </c>
      <c r="R836">
        <v>4.63</v>
      </c>
      <c r="S836" t="s">
        <v>498</v>
      </c>
      <c r="T836">
        <v>3</v>
      </c>
      <c r="U836">
        <v>78</v>
      </c>
      <c r="V836">
        <v>210</v>
      </c>
      <c r="W836">
        <v>4.8</v>
      </c>
      <c r="X836" t="s">
        <v>1471</v>
      </c>
      <c r="Y836" t="s">
        <v>4903</v>
      </c>
      <c r="Z836">
        <v>1</v>
      </c>
      <c r="AA836" t="s">
        <v>474</v>
      </c>
      <c r="AD836">
        <v>3.5</v>
      </c>
      <c r="AE836" t="s">
        <v>473</v>
      </c>
      <c r="AF836" t="s">
        <v>475</v>
      </c>
      <c r="AH836">
        <v>0</v>
      </c>
      <c r="AI836">
        <v>0</v>
      </c>
      <c r="AJ836" t="s">
        <v>490</v>
      </c>
      <c r="AK836">
        <v>91321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 t="s">
        <v>4904</v>
      </c>
      <c r="AU836">
        <v>3</v>
      </c>
      <c r="AV836">
        <v>0</v>
      </c>
      <c r="AW836" t="s">
        <v>1625</v>
      </c>
      <c r="AX836" t="s">
        <v>104</v>
      </c>
      <c r="AY836">
        <v>93</v>
      </c>
      <c r="AZ836">
        <v>3</v>
      </c>
      <c r="BA836">
        <v>8</v>
      </c>
      <c r="BB836">
        <v>0</v>
      </c>
      <c r="BC836">
        <v>0.2727</v>
      </c>
      <c r="BD836">
        <v>501</v>
      </c>
      <c r="BE836">
        <v>364</v>
      </c>
      <c r="BF836">
        <v>30</v>
      </c>
      <c r="BG836">
        <v>16</v>
      </c>
      <c r="BH836">
        <v>36</v>
      </c>
      <c r="BI836">
        <v>0</v>
      </c>
      <c r="BJ836" t="s">
        <v>4138</v>
      </c>
      <c r="BK836">
        <v>2</v>
      </c>
      <c r="BL836">
        <v>3</v>
      </c>
      <c r="BM836">
        <v>8</v>
      </c>
      <c r="BN836">
        <v>0</v>
      </c>
      <c r="BO836">
        <v>0.2727</v>
      </c>
      <c r="BP836">
        <v>6</v>
      </c>
      <c r="BQ836">
        <v>16</v>
      </c>
      <c r="BR836">
        <v>0</v>
      </c>
      <c r="BS836">
        <v>0.2727</v>
      </c>
      <c r="BT836">
        <v>6</v>
      </c>
      <c r="BU836">
        <v>16</v>
      </c>
      <c r="BV836">
        <v>0</v>
      </c>
      <c r="BW836">
        <v>0.2727</v>
      </c>
      <c r="BX836">
        <v>0.59330000000000005</v>
      </c>
      <c r="BY836">
        <v>0.30769999999999997</v>
      </c>
      <c r="BZ836">
        <v>0</v>
      </c>
      <c r="CA836">
        <v>0</v>
      </c>
      <c r="CB836">
        <v>1961</v>
      </c>
      <c r="CC836" t="s">
        <v>480</v>
      </c>
      <c r="CD836" t="s">
        <v>592</v>
      </c>
      <c r="CE836">
        <v>3</v>
      </c>
      <c r="CF836" t="s">
        <v>4139</v>
      </c>
      <c r="CG836">
        <v>1986</v>
      </c>
      <c r="CH836" t="s">
        <v>65</v>
      </c>
      <c r="CI836">
        <v>45</v>
      </c>
      <c r="CJ836">
        <v>20</v>
      </c>
      <c r="CK836">
        <v>24.26529</v>
      </c>
      <c r="CL836">
        <v>0</v>
      </c>
      <c r="CM836">
        <v>0</v>
      </c>
      <c r="CN836">
        <v>0</v>
      </c>
      <c r="CO836">
        <v>0</v>
      </c>
      <c r="CP836">
        <v>0</v>
      </c>
      <c r="CQ836">
        <v>0</v>
      </c>
      <c r="CR836">
        <v>0</v>
      </c>
    </row>
    <row r="837" spans="1:96" x14ac:dyDescent="0.3">
      <c r="A837">
        <v>2006</v>
      </c>
      <c r="B837" t="s">
        <v>103</v>
      </c>
      <c r="C837" t="s">
        <v>4905</v>
      </c>
      <c r="D837" t="s">
        <v>2268</v>
      </c>
      <c r="E837" t="s">
        <v>550</v>
      </c>
      <c r="F837">
        <v>39.84057</v>
      </c>
      <c r="G837">
        <v>39.374180000000003</v>
      </c>
      <c r="H837">
        <v>40.341389999999997</v>
      </c>
      <c r="I837">
        <v>0.49680000000000002</v>
      </c>
      <c r="J837">
        <v>5.3800000000000001E-2</v>
      </c>
      <c r="K837">
        <v>0.11559999999999999</v>
      </c>
      <c r="L837">
        <v>0.22839999999999999</v>
      </c>
      <c r="M837">
        <v>97138.18</v>
      </c>
      <c r="N837">
        <v>684520.8</v>
      </c>
      <c r="O837">
        <v>0.93469999999999998</v>
      </c>
      <c r="P837">
        <v>0.4965</v>
      </c>
      <c r="Q837">
        <v>0.1905</v>
      </c>
      <c r="R837">
        <v>6.24</v>
      </c>
      <c r="S837" t="s">
        <v>558</v>
      </c>
      <c r="T837">
        <v>2</v>
      </c>
      <c r="U837">
        <v>77</v>
      </c>
      <c r="V837">
        <v>215</v>
      </c>
      <c r="W837">
        <v>5</v>
      </c>
      <c r="X837" t="s">
        <v>930</v>
      </c>
      <c r="Y837" t="s">
        <v>1857</v>
      </c>
      <c r="Z837">
        <v>34</v>
      </c>
      <c r="AA837" t="s">
        <v>474</v>
      </c>
      <c r="AB837">
        <v>1060</v>
      </c>
      <c r="AC837">
        <v>23</v>
      </c>
      <c r="AD837">
        <v>3.1</v>
      </c>
      <c r="AE837" t="s">
        <v>475</v>
      </c>
      <c r="AF837" t="s">
        <v>475</v>
      </c>
      <c r="AH837">
        <v>0</v>
      </c>
      <c r="AI837">
        <v>0</v>
      </c>
      <c r="AJ837" t="s">
        <v>490</v>
      </c>
      <c r="AK837">
        <v>95030</v>
      </c>
      <c r="AL837">
        <v>399</v>
      </c>
      <c r="AM837">
        <v>208</v>
      </c>
      <c r="AN837">
        <v>12</v>
      </c>
      <c r="AO837">
        <v>2348</v>
      </c>
      <c r="AP837">
        <v>13</v>
      </c>
      <c r="AQ837">
        <v>432</v>
      </c>
      <c r="AR837">
        <v>2311</v>
      </c>
      <c r="AS837">
        <v>69.06</v>
      </c>
      <c r="AT837" t="s">
        <v>4906</v>
      </c>
      <c r="AU837">
        <v>4</v>
      </c>
      <c r="AV837">
        <v>0</v>
      </c>
      <c r="AW837" t="s">
        <v>2272</v>
      </c>
      <c r="AY837">
        <v>91</v>
      </c>
      <c r="AZ837">
        <v>7</v>
      </c>
      <c r="BA837">
        <v>5</v>
      </c>
      <c r="BB837">
        <v>0</v>
      </c>
      <c r="BC837">
        <v>0.58330000000000004</v>
      </c>
      <c r="BD837">
        <v>516</v>
      </c>
      <c r="BE837">
        <v>302</v>
      </c>
      <c r="BF837">
        <v>22</v>
      </c>
      <c r="BG837">
        <v>33</v>
      </c>
      <c r="BH837">
        <v>28</v>
      </c>
      <c r="BI837">
        <v>0</v>
      </c>
      <c r="BJ837" t="s">
        <v>1083</v>
      </c>
      <c r="BK837">
        <v>8</v>
      </c>
      <c r="BL837">
        <v>7</v>
      </c>
      <c r="BM837">
        <v>5</v>
      </c>
      <c r="BN837">
        <v>0</v>
      </c>
      <c r="BO837">
        <v>0.58330000000000004</v>
      </c>
      <c r="BP837">
        <v>59</v>
      </c>
      <c r="BQ837">
        <v>38</v>
      </c>
      <c r="BR837">
        <v>0</v>
      </c>
      <c r="BS837">
        <v>0.60819999999999996</v>
      </c>
      <c r="BT837">
        <v>33</v>
      </c>
      <c r="BU837">
        <v>28</v>
      </c>
      <c r="BV837">
        <v>0</v>
      </c>
      <c r="BW837">
        <v>0.54100000000000004</v>
      </c>
      <c r="BX837">
        <v>0.64049999999999996</v>
      </c>
      <c r="BY837">
        <v>0.54100000000000004</v>
      </c>
      <c r="BZ837">
        <v>0</v>
      </c>
      <c r="CA837">
        <v>0</v>
      </c>
      <c r="CB837">
        <v>1959</v>
      </c>
      <c r="CC837" t="s">
        <v>480</v>
      </c>
      <c r="CE837">
        <v>0</v>
      </c>
      <c r="CF837" t="s">
        <v>593</v>
      </c>
      <c r="CG837">
        <v>1985</v>
      </c>
      <c r="CH837" t="s">
        <v>1084</v>
      </c>
      <c r="CI837">
        <v>47</v>
      </c>
      <c r="CJ837">
        <v>21</v>
      </c>
      <c r="CK837">
        <v>25.49249</v>
      </c>
      <c r="CL837">
        <v>0</v>
      </c>
      <c r="CM837">
        <v>0</v>
      </c>
      <c r="CN837">
        <v>0</v>
      </c>
      <c r="CO837">
        <v>0</v>
      </c>
      <c r="CP837">
        <v>0</v>
      </c>
      <c r="CQ837">
        <v>0</v>
      </c>
      <c r="CR837">
        <v>0</v>
      </c>
    </row>
    <row r="838" spans="1:96" x14ac:dyDescent="0.3">
      <c r="A838">
        <v>2006</v>
      </c>
      <c r="B838" t="s">
        <v>4907</v>
      </c>
      <c r="C838" t="s">
        <v>4908</v>
      </c>
      <c r="D838" t="s">
        <v>989</v>
      </c>
      <c r="E838" t="s">
        <v>485</v>
      </c>
      <c r="F838">
        <v>31.544540000000001</v>
      </c>
      <c r="G838">
        <v>31.00431</v>
      </c>
      <c r="H838">
        <v>32.144399999999997</v>
      </c>
      <c r="I838">
        <v>0.51200000000000001</v>
      </c>
      <c r="J838">
        <v>3.8199999999999998E-2</v>
      </c>
      <c r="K838">
        <v>8.4500000000000006E-2</v>
      </c>
      <c r="L838">
        <v>0.1565</v>
      </c>
      <c r="M838">
        <v>41807.089999999997</v>
      </c>
      <c r="N838">
        <v>121405.3</v>
      </c>
      <c r="O838">
        <v>0.74570000000000003</v>
      </c>
      <c r="P838">
        <v>0.19869999999999999</v>
      </c>
      <c r="Q838">
        <v>5.3400000000000003E-2</v>
      </c>
      <c r="S838" t="s">
        <v>569</v>
      </c>
      <c r="T838">
        <v>1</v>
      </c>
      <c r="U838">
        <v>73.5</v>
      </c>
      <c r="V838">
        <v>215</v>
      </c>
      <c r="W838">
        <v>4.76</v>
      </c>
      <c r="X838" t="s">
        <v>923</v>
      </c>
      <c r="Y838" t="s">
        <v>4909</v>
      </c>
      <c r="AA838" t="s">
        <v>512</v>
      </c>
      <c r="AE838" t="s">
        <v>475</v>
      </c>
      <c r="AH838">
        <v>0</v>
      </c>
      <c r="AI838">
        <v>0</v>
      </c>
      <c r="AJ838" t="s">
        <v>490</v>
      </c>
      <c r="AK838">
        <v>85014</v>
      </c>
      <c r="AU838">
        <v>0</v>
      </c>
      <c r="AW838" t="s">
        <v>4910</v>
      </c>
      <c r="CK838">
        <v>27.978159999999999</v>
      </c>
      <c r="CL838">
        <v>0</v>
      </c>
      <c r="CM838">
        <v>1</v>
      </c>
      <c r="CN838">
        <v>0</v>
      </c>
      <c r="CO838">
        <v>0</v>
      </c>
      <c r="CP838">
        <v>0</v>
      </c>
      <c r="CQ838">
        <v>0</v>
      </c>
      <c r="CR838">
        <v>0</v>
      </c>
    </row>
    <row r="839" spans="1:96" x14ac:dyDescent="0.3">
      <c r="A839">
        <v>2006</v>
      </c>
      <c r="B839" t="s">
        <v>96</v>
      </c>
      <c r="C839" t="s">
        <v>4911</v>
      </c>
      <c r="D839" t="s">
        <v>1700</v>
      </c>
      <c r="E839" t="s">
        <v>577</v>
      </c>
      <c r="F839">
        <v>34.252499999999998</v>
      </c>
      <c r="G839">
        <v>33.39875</v>
      </c>
      <c r="H839">
        <v>35.323749999999997</v>
      </c>
      <c r="I839">
        <v>0.49909999999999999</v>
      </c>
      <c r="J839">
        <v>5.2999999999999999E-2</v>
      </c>
      <c r="K839">
        <v>0.1173</v>
      </c>
      <c r="L839">
        <v>0.20630000000000001</v>
      </c>
      <c r="M839">
        <v>36508.29</v>
      </c>
      <c r="N839">
        <v>82622.490000000005</v>
      </c>
      <c r="O839">
        <v>0.75570000000000004</v>
      </c>
      <c r="P839">
        <v>0.15329999999999999</v>
      </c>
      <c r="Q839">
        <v>4.1300000000000003E-2</v>
      </c>
      <c r="R839">
        <v>7.0000000000000007E-2</v>
      </c>
      <c r="S839" t="s">
        <v>539</v>
      </c>
      <c r="T839">
        <v>5</v>
      </c>
      <c r="U839">
        <v>75</v>
      </c>
      <c r="V839">
        <v>200</v>
      </c>
      <c r="W839">
        <v>4.7</v>
      </c>
      <c r="X839" t="s">
        <v>2830</v>
      </c>
      <c r="Y839" t="s">
        <v>4912</v>
      </c>
      <c r="Z839">
        <v>35</v>
      </c>
      <c r="AA839" t="s">
        <v>474</v>
      </c>
      <c r="AB839">
        <v>1180</v>
      </c>
      <c r="AD839">
        <v>2.8</v>
      </c>
      <c r="AE839" t="s">
        <v>475</v>
      </c>
      <c r="AF839" t="s">
        <v>473</v>
      </c>
      <c r="AH839">
        <v>0</v>
      </c>
      <c r="AI839">
        <v>0</v>
      </c>
      <c r="AJ839" t="s">
        <v>490</v>
      </c>
      <c r="AK839">
        <v>72764</v>
      </c>
      <c r="AL839">
        <v>221</v>
      </c>
      <c r="AM839">
        <v>121</v>
      </c>
      <c r="AN839">
        <v>12</v>
      </c>
      <c r="AO839">
        <v>1399</v>
      </c>
      <c r="AP839">
        <v>13</v>
      </c>
      <c r="AQ839">
        <v>244</v>
      </c>
      <c r="AR839">
        <v>1381</v>
      </c>
      <c r="AS839">
        <v>39.97</v>
      </c>
      <c r="AT839" t="s">
        <v>4913</v>
      </c>
      <c r="AU839">
        <v>4</v>
      </c>
      <c r="AV839">
        <v>0</v>
      </c>
      <c r="AW839" t="s">
        <v>1704</v>
      </c>
      <c r="AX839" t="s">
        <v>961</v>
      </c>
      <c r="AY839">
        <v>108</v>
      </c>
      <c r="AZ839">
        <v>4</v>
      </c>
      <c r="BA839">
        <v>7</v>
      </c>
      <c r="BB839">
        <v>0</v>
      </c>
      <c r="BC839">
        <v>0.36359999999999998</v>
      </c>
      <c r="BD839">
        <v>615</v>
      </c>
      <c r="BE839">
        <v>407</v>
      </c>
      <c r="BF839">
        <v>40</v>
      </c>
      <c r="BG839">
        <v>34</v>
      </c>
      <c r="BH839">
        <v>27</v>
      </c>
      <c r="BI839">
        <v>0</v>
      </c>
      <c r="BJ839" t="s">
        <v>1089</v>
      </c>
      <c r="BK839">
        <v>13</v>
      </c>
      <c r="BL839">
        <v>4</v>
      </c>
      <c r="BM839">
        <v>7</v>
      </c>
      <c r="BN839">
        <v>0</v>
      </c>
      <c r="BO839">
        <v>0.36359999999999998</v>
      </c>
      <c r="BP839">
        <v>92</v>
      </c>
      <c r="BQ839">
        <v>63</v>
      </c>
      <c r="BR839">
        <v>0</v>
      </c>
      <c r="BS839">
        <v>0.59350000000000003</v>
      </c>
      <c r="BT839">
        <v>34</v>
      </c>
      <c r="BU839">
        <v>27</v>
      </c>
      <c r="BV839">
        <v>0</v>
      </c>
      <c r="BW839">
        <v>0.55740000000000001</v>
      </c>
      <c r="BX839">
        <v>0.61680000000000001</v>
      </c>
      <c r="BY839">
        <v>0.55740000000000001</v>
      </c>
      <c r="BZ839">
        <v>0</v>
      </c>
      <c r="CA839">
        <v>0</v>
      </c>
      <c r="CB839">
        <v>1957</v>
      </c>
      <c r="CC839" t="s">
        <v>480</v>
      </c>
      <c r="CE839">
        <v>0</v>
      </c>
      <c r="CF839" t="s">
        <v>593</v>
      </c>
      <c r="CG839">
        <v>1981</v>
      </c>
      <c r="CH839" t="s">
        <v>1090</v>
      </c>
      <c r="CI839">
        <v>49</v>
      </c>
      <c r="CJ839">
        <v>25</v>
      </c>
      <c r="CK839">
        <v>24.995560000000001</v>
      </c>
      <c r="CL839">
        <v>1</v>
      </c>
      <c r="CM839">
        <v>0</v>
      </c>
      <c r="CN839">
        <v>0</v>
      </c>
      <c r="CO839">
        <v>0</v>
      </c>
      <c r="CP839">
        <v>1</v>
      </c>
      <c r="CQ839">
        <v>1</v>
      </c>
      <c r="CR839">
        <v>1</v>
      </c>
    </row>
    <row r="840" spans="1:96" x14ac:dyDescent="0.3">
      <c r="A840">
        <v>2006</v>
      </c>
      <c r="B840" t="s">
        <v>506</v>
      </c>
      <c r="C840" t="s">
        <v>4914</v>
      </c>
      <c r="D840" t="s">
        <v>3314</v>
      </c>
      <c r="E840" t="s">
        <v>808</v>
      </c>
      <c r="F840">
        <v>35.1</v>
      </c>
      <c r="G840">
        <v>34.4</v>
      </c>
      <c r="H840">
        <v>35.700000000000003</v>
      </c>
      <c r="I840">
        <v>0.49459999999999998</v>
      </c>
      <c r="J840">
        <v>3.1099999999999999E-2</v>
      </c>
      <c r="K840">
        <v>7.0800000000000002E-2</v>
      </c>
      <c r="L840">
        <v>0.14230000000000001</v>
      </c>
      <c r="M840">
        <v>69689</v>
      </c>
      <c r="N840">
        <v>202400</v>
      </c>
      <c r="O840">
        <v>0.9637</v>
      </c>
      <c r="P840">
        <v>0.51500000000000001</v>
      </c>
      <c r="Q840">
        <v>0.13239999999999999</v>
      </c>
      <c r="R840">
        <v>0.95</v>
      </c>
      <c r="S840" t="s">
        <v>486</v>
      </c>
      <c r="T840">
        <v>4</v>
      </c>
      <c r="U840">
        <v>74</v>
      </c>
      <c r="V840">
        <v>192</v>
      </c>
      <c r="W840">
        <v>4.5999999999999996</v>
      </c>
      <c r="X840" t="s">
        <v>4915</v>
      </c>
      <c r="Y840" t="s">
        <v>4916</v>
      </c>
      <c r="Z840">
        <v>22</v>
      </c>
      <c r="AA840" t="s">
        <v>474</v>
      </c>
      <c r="AB840">
        <v>1070</v>
      </c>
      <c r="AD840">
        <v>3.67</v>
      </c>
      <c r="AE840" t="s">
        <v>475</v>
      </c>
      <c r="AF840" t="s">
        <v>475</v>
      </c>
      <c r="AH840">
        <v>0</v>
      </c>
      <c r="AI840">
        <v>0</v>
      </c>
      <c r="AJ840" t="s">
        <v>490</v>
      </c>
      <c r="AK840">
        <v>35242</v>
      </c>
      <c r="AL840">
        <v>29</v>
      </c>
      <c r="AM840">
        <v>20</v>
      </c>
      <c r="AN840">
        <v>2</v>
      </c>
      <c r="AO840">
        <v>244</v>
      </c>
      <c r="AP840">
        <v>1</v>
      </c>
      <c r="AQ840">
        <v>35</v>
      </c>
      <c r="AR840">
        <v>331</v>
      </c>
      <c r="AS840">
        <v>11.09</v>
      </c>
      <c r="AT840" t="s">
        <v>4917</v>
      </c>
      <c r="AU840">
        <v>5</v>
      </c>
      <c r="AV840">
        <v>0</v>
      </c>
      <c r="AW840" t="s">
        <v>4918</v>
      </c>
      <c r="AX840" t="s">
        <v>101</v>
      </c>
      <c r="AY840">
        <v>111</v>
      </c>
      <c r="AZ840">
        <v>9</v>
      </c>
      <c r="BA840">
        <v>3</v>
      </c>
      <c r="BB840">
        <v>0</v>
      </c>
      <c r="BC840">
        <v>0.75</v>
      </c>
      <c r="BD840">
        <v>653</v>
      </c>
      <c r="BE840">
        <v>366</v>
      </c>
      <c r="BF840">
        <v>44</v>
      </c>
      <c r="BG840">
        <v>46</v>
      </c>
      <c r="BH840">
        <v>17</v>
      </c>
      <c r="BI840">
        <v>0</v>
      </c>
      <c r="BJ840" t="s">
        <v>515</v>
      </c>
      <c r="BK840">
        <v>11</v>
      </c>
      <c r="BL840">
        <v>9</v>
      </c>
      <c r="BM840">
        <v>3</v>
      </c>
      <c r="BN840">
        <v>0</v>
      </c>
      <c r="BO840">
        <v>0.75</v>
      </c>
      <c r="BP840">
        <v>85</v>
      </c>
      <c r="BQ840">
        <v>47</v>
      </c>
      <c r="BR840">
        <v>0</v>
      </c>
      <c r="BS840">
        <v>0.64390000000000003</v>
      </c>
      <c r="BT840">
        <v>46</v>
      </c>
      <c r="BU840">
        <v>17</v>
      </c>
      <c r="BV840">
        <v>0</v>
      </c>
      <c r="BW840">
        <v>0.73019999999999996</v>
      </c>
      <c r="BX840">
        <v>0.65569999999999995</v>
      </c>
      <c r="BY840">
        <v>0.73019999999999996</v>
      </c>
      <c r="BZ840">
        <v>0</v>
      </c>
      <c r="CA840">
        <v>0</v>
      </c>
      <c r="CB840">
        <v>1954</v>
      </c>
      <c r="CC840" t="s">
        <v>480</v>
      </c>
      <c r="CE840">
        <v>0</v>
      </c>
      <c r="CF840" t="s">
        <v>516</v>
      </c>
      <c r="CG840">
        <v>1980</v>
      </c>
      <c r="CH840" t="s">
        <v>517</v>
      </c>
      <c r="CI840">
        <v>52</v>
      </c>
      <c r="CJ840">
        <v>26</v>
      </c>
      <c r="CK840">
        <v>24.64865</v>
      </c>
      <c r="CL840">
        <v>0</v>
      </c>
      <c r="CM840">
        <v>0</v>
      </c>
      <c r="CN840">
        <v>0</v>
      </c>
      <c r="CO840">
        <v>0</v>
      </c>
      <c r="CP840">
        <v>0</v>
      </c>
      <c r="CQ840">
        <v>0</v>
      </c>
      <c r="CR840">
        <v>0</v>
      </c>
    </row>
    <row r="841" spans="1:96" x14ac:dyDescent="0.3">
      <c r="A841">
        <v>2006</v>
      </c>
      <c r="B841" t="s">
        <v>506</v>
      </c>
      <c r="C841" t="s">
        <v>4919</v>
      </c>
      <c r="D841" t="s">
        <v>4920</v>
      </c>
      <c r="E841" t="s">
        <v>634</v>
      </c>
      <c r="F841">
        <v>35.078000000000003</v>
      </c>
      <c r="G841">
        <v>33.549329999999998</v>
      </c>
      <c r="H841">
        <v>36.494669999999999</v>
      </c>
      <c r="I841">
        <v>0.48299999999999998</v>
      </c>
      <c r="J841">
        <v>5.74E-2</v>
      </c>
      <c r="K841">
        <v>0.12920000000000001</v>
      </c>
      <c r="L841">
        <v>0.2228</v>
      </c>
      <c r="M841">
        <v>32463.33</v>
      </c>
      <c r="N841">
        <v>73614.67</v>
      </c>
      <c r="O841">
        <v>0.7581</v>
      </c>
      <c r="P841">
        <v>0.15840000000000001</v>
      </c>
      <c r="Q841">
        <v>4.8300000000000003E-2</v>
      </c>
      <c r="R841">
        <v>3.91</v>
      </c>
      <c r="S841" t="s">
        <v>498</v>
      </c>
      <c r="T841">
        <v>3</v>
      </c>
      <c r="U841">
        <v>75</v>
      </c>
      <c r="V841">
        <v>207</v>
      </c>
      <c r="W841">
        <v>4.8499999999999996</v>
      </c>
      <c r="X841" t="s">
        <v>2349</v>
      </c>
      <c r="Y841" t="s">
        <v>4921</v>
      </c>
      <c r="Z841">
        <v>3</v>
      </c>
      <c r="AA841" t="s">
        <v>474</v>
      </c>
      <c r="AE841" t="s">
        <v>475</v>
      </c>
      <c r="AF841" t="s">
        <v>473</v>
      </c>
      <c r="AH841">
        <v>0</v>
      </c>
      <c r="AI841">
        <v>0</v>
      </c>
      <c r="AJ841" t="s">
        <v>490</v>
      </c>
      <c r="AK841">
        <v>71291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1</v>
      </c>
      <c r="AR841">
        <v>7</v>
      </c>
      <c r="AS841">
        <v>0</v>
      </c>
      <c r="AT841" t="s">
        <v>4922</v>
      </c>
      <c r="AU841">
        <v>4</v>
      </c>
      <c r="AV841">
        <v>0</v>
      </c>
      <c r="AW841" t="s">
        <v>4923</v>
      </c>
      <c r="AX841" t="s">
        <v>174</v>
      </c>
      <c r="AY841">
        <v>111</v>
      </c>
      <c r="AZ841">
        <v>9</v>
      </c>
      <c r="BA841">
        <v>3</v>
      </c>
      <c r="BB841">
        <v>0</v>
      </c>
      <c r="BC841">
        <v>0.75</v>
      </c>
      <c r="BD841">
        <v>653</v>
      </c>
      <c r="BE841">
        <v>366</v>
      </c>
      <c r="BF841">
        <v>44</v>
      </c>
      <c r="BG841">
        <v>46</v>
      </c>
      <c r="BH841">
        <v>17</v>
      </c>
      <c r="BI841">
        <v>0</v>
      </c>
      <c r="BJ841" t="s">
        <v>515</v>
      </c>
      <c r="BK841">
        <v>11</v>
      </c>
      <c r="BL841">
        <v>9</v>
      </c>
      <c r="BM841">
        <v>3</v>
      </c>
      <c r="BN841">
        <v>0</v>
      </c>
      <c r="BO841">
        <v>0.75</v>
      </c>
      <c r="BP841">
        <v>85</v>
      </c>
      <c r="BQ841">
        <v>47</v>
      </c>
      <c r="BR841">
        <v>0</v>
      </c>
      <c r="BS841">
        <v>0.64390000000000003</v>
      </c>
      <c r="BT841">
        <v>46</v>
      </c>
      <c r="BU841">
        <v>17</v>
      </c>
      <c r="BV841">
        <v>0</v>
      </c>
      <c r="BW841">
        <v>0.73019999999999996</v>
      </c>
      <c r="BX841">
        <v>0.65569999999999995</v>
      </c>
      <c r="BY841">
        <v>0.73019999999999996</v>
      </c>
      <c r="BZ841">
        <v>0</v>
      </c>
      <c r="CA841">
        <v>0</v>
      </c>
      <c r="CB841">
        <v>1954</v>
      </c>
      <c r="CC841" t="s">
        <v>480</v>
      </c>
      <c r="CE841">
        <v>0</v>
      </c>
      <c r="CF841" t="s">
        <v>516</v>
      </c>
      <c r="CG841">
        <v>1980</v>
      </c>
      <c r="CH841" t="s">
        <v>517</v>
      </c>
      <c r="CI841">
        <v>52</v>
      </c>
      <c r="CJ841">
        <v>26</v>
      </c>
      <c r="CK841">
        <v>25.8704</v>
      </c>
      <c r="CL841">
        <v>1</v>
      </c>
      <c r="CM841">
        <v>0</v>
      </c>
      <c r="CN841">
        <v>0</v>
      </c>
      <c r="CO841">
        <v>0</v>
      </c>
      <c r="CP841">
        <v>0</v>
      </c>
      <c r="CQ841">
        <v>0</v>
      </c>
      <c r="CR841">
        <v>0</v>
      </c>
    </row>
    <row r="842" spans="1:96" x14ac:dyDescent="0.3">
      <c r="A842">
        <v>2006</v>
      </c>
      <c r="B842" t="s">
        <v>4924</v>
      </c>
      <c r="C842" t="s">
        <v>4925</v>
      </c>
      <c r="D842" t="s">
        <v>2917</v>
      </c>
      <c r="E842" t="s">
        <v>550</v>
      </c>
      <c r="F842">
        <v>34.448810000000002</v>
      </c>
      <c r="G842">
        <v>33.575800000000001</v>
      </c>
      <c r="H842">
        <v>35.310870000000001</v>
      </c>
      <c r="I842">
        <v>0.4955</v>
      </c>
      <c r="J842">
        <v>5.5599999999999997E-2</v>
      </c>
      <c r="K842">
        <v>0.1154</v>
      </c>
      <c r="L842">
        <v>0.1978</v>
      </c>
      <c r="M842">
        <v>51764.51</v>
      </c>
      <c r="N842">
        <v>242643.3</v>
      </c>
      <c r="O842">
        <v>0.81699999999999995</v>
      </c>
      <c r="P842">
        <v>0.29020000000000001</v>
      </c>
      <c r="Q842">
        <v>9.5000000000000001E-2</v>
      </c>
      <c r="S842" t="s">
        <v>569</v>
      </c>
      <c r="T842">
        <v>3</v>
      </c>
      <c r="U842">
        <v>73</v>
      </c>
      <c r="V842">
        <v>185</v>
      </c>
      <c r="W842">
        <v>4.7</v>
      </c>
      <c r="X842" t="s">
        <v>1980</v>
      </c>
      <c r="Y842" t="s">
        <v>4926</v>
      </c>
      <c r="AA842" t="s">
        <v>474</v>
      </c>
      <c r="AE842" t="s">
        <v>475</v>
      </c>
      <c r="AH842">
        <v>0</v>
      </c>
      <c r="AI842">
        <v>0</v>
      </c>
      <c r="AJ842" t="s">
        <v>490</v>
      </c>
      <c r="AK842">
        <v>95762</v>
      </c>
      <c r="AU842">
        <v>0</v>
      </c>
      <c r="AW842" t="s">
        <v>2920</v>
      </c>
      <c r="CK842">
        <v>24.405139999999999</v>
      </c>
      <c r="CL842">
        <v>0</v>
      </c>
      <c r="CM842">
        <v>0</v>
      </c>
      <c r="CN842">
        <v>0</v>
      </c>
      <c r="CO842">
        <v>0</v>
      </c>
      <c r="CP842">
        <v>0</v>
      </c>
      <c r="CQ842">
        <v>0</v>
      </c>
      <c r="CR842">
        <v>0</v>
      </c>
    </row>
    <row r="843" spans="1:96" x14ac:dyDescent="0.3">
      <c r="A843">
        <v>2006</v>
      </c>
      <c r="B843" t="s">
        <v>3267</v>
      </c>
      <c r="C843" t="s">
        <v>4927</v>
      </c>
      <c r="D843" t="s">
        <v>4928</v>
      </c>
      <c r="E843" t="s">
        <v>856</v>
      </c>
      <c r="F843">
        <v>40.700000000000003</v>
      </c>
      <c r="G843">
        <v>38.6</v>
      </c>
      <c r="H843">
        <v>42.7</v>
      </c>
      <c r="I843">
        <v>0.47339999999999999</v>
      </c>
      <c r="J843">
        <v>9.2899999999999996E-2</v>
      </c>
      <c r="K843">
        <v>0.18210000000000001</v>
      </c>
      <c r="L843">
        <v>0.28360000000000002</v>
      </c>
      <c r="M843">
        <v>24577</v>
      </c>
      <c r="N843">
        <v>58700</v>
      </c>
      <c r="O843">
        <v>0.78</v>
      </c>
      <c r="P843">
        <v>6.1499999999999999E-2</v>
      </c>
      <c r="Q843">
        <v>1.4E-2</v>
      </c>
      <c r="R843">
        <v>2.46</v>
      </c>
      <c r="S843" t="s">
        <v>486</v>
      </c>
      <c r="T843">
        <v>3</v>
      </c>
      <c r="U843">
        <v>75</v>
      </c>
      <c r="V843">
        <v>228</v>
      </c>
      <c r="W843">
        <v>4.87</v>
      </c>
      <c r="X843" t="s">
        <v>2742</v>
      </c>
      <c r="Y843" t="s">
        <v>1494</v>
      </c>
      <c r="Z843">
        <v>39</v>
      </c>
      <c r="AA843" t="s">
        <v>512</v>
      </c>
      <c r="AB843">
        <v>780</v>
      </c>
      <c r="AD843">
        <v>2.6</v>
      </c>
      <c r="AE843" t="s">
        <v>473</v>
      </c>
      <c r="AF843" t="s">
        <v>475</v>
      </c>
      <c r="AH843">
        <v>1</v>
      </c>
      <c r="AI843">
        <v>1</v>
      </c>
      <c r="AJ843" t="s">
        <v>490</v>
      </c>
      <c r="AK843">
        <v>43906</v>
      </c>
      <c r="AL843">
        <v>1124</v>
      </c>
      <c r="AM843">
        <v>678</v>
      </c>
      <c r="AN843">
        <v>22</v>
      </c>
      <c r="AO843">
        <v>9233</v>
      </c>
      <c r="AP843">
        <v>74</v>
      </c>
      <c r="AQ843">
        <v>1297</v>
      </c>
      <c r="AR843">
        <v>9734</v>
      </c>
      <c r="AS843">
        <v>236.74</v>
      </c>
      <c r="AT843" t="s">
        <v>4929</v>
      </c>
      <c r="AU843">
        <v>3</v>
      </c>
      <c r="AV843">
        <v>0</v>
      </c>
      <c r="AW843" t="s">
        <v>4930</v>
      </c>
      <c r="AX843" t="s">
        <v>137</v>
      </c>
      <c r="AY843">
        <v>81</v>
      </c>
      <c r="AZ843">
        <v>4</v>
      </c>
      <c r="BA843">
        <v>7</v>
      </c>
      <c r="BB843">
        <v>0</v>
      </c>
      <c r="BC843">
        <v>0.36359999999999998</v>
      </c>
      <c r="BD843">
        <v>376</v>
      </c>
      <c r="BE843">
        <v>340</v>
      </c>
      <c r="BF843">
        <v>32</v>
      </c>
      <c r="BG843">
        <v>21</v>
      </c>
      <c r="BH843">
        <v>36</v>
      </c>
      <c r="BI843">
        <v>0</v>
      </c>
      <c r="BJ843" t="s">
        <v>3398</v>
      </c>
      <c r="BK843">
        <v>3</v>
      </c>
      <c r="BL843">
        <v>4</v>
      </c>
      <c r="BM843">
        <v>7</v>
      </c>
      <c r="BN843">
        <v>0</v>
      </c>
      <c r="BO843">
        <v>0.36359999999999998</v>
      </c>
      <c r="BP843">
        <v>10</v>
      </c>
      <c r="BQ843">
        <v>24</v>
      </c>
      <c r="BR843">
        <v>0</v>
      </c>
      <c r="BS843">
        <v>0.29409999999999997</v>
      </c>
      <c r="BT843">
        <v>10</v>
      </c>
      <c r="BU843">
        <v>24</v>
      </c>
      <c r="BV843">
        <v>0</v>
      </c>
      <c r="BW843">
        <v>0.29409999999999997</v>
      </c>
      <c r="BX843">
        <v>0.54549999999999998</v>
      </c>
      <c r="BY843">
        <v>0.36840000000000001</v>
      </c>
      <c r="BZ843">
        <v>0</v>
      </c>
      <c r="CA843">
        <v>0</v>
      </c>
      <c r="CB843">
        <v>1958</v>
      </c>
      <c r="CC843" t="s">
        <v>480</v>
      </c>
      <c r="CE843">
        <v>0</v>
      </c>
      <c r="CF843" t="s">
        <v>527</v>
      </c>
      <c r="CG843">
        <v>1983</v>
      </c>
      <c r="CH843" t="s">
        <v>3267</v>
      </c>
      <c r="CI843">
        <v>48</v>
      </c>
      <c r="CJ843">
        <v>23</v>
      </c>
      <c r="CK843">
        <v>28.49493</v>
      </c>
      <c r="CL843">
        <v>0</v>
      </c>
      <c r="CM843">
        <v>1</v>
      </c>
      <c r="CN843">
        <v>0</v>
      </c>
      <c r="CO843">
        <v>1</v>
      </c>
      <c r="CP843">
        <v>0</v>
      </c>
      <c r="CQ843">
        <v>0</v>
      </c>
      <c r="CR843">
        <v>1</v>
      </c>
    </row>
    <row r="844" spans="1:96" x14ac:dyDescent="0.3">
      <c r="A844">
        <v>2006</v>
      </c>
      <c r="B844" t="s">
        <v>4931</v>
      </c>
      <c r="C844" t="s">
        <v>4932</v>
      </c>
      <c r="D844" t="s">
        <v>4933</v>
      </c>
      <c r="E844" t="s">
        <v>765</v>
      </c>
      <c r="F844">
        <v>33.4</v>
      </c>
      <c r="G844">
        <v>33</v>
      </c>
      <c r="H844">
        <v>33.9</v>
      </c>
      <c r="I844">
        <v>0.49859999999999999</v>
      </c>
      <c r="J844">
        <v>3.5799999999999998E-2</v>
      </c>
      <c r="K844">
        <v>9.0999999999999998E-2</v>
      </c>
      <c r="L844">
        <v>0.17960000000000001</v>
      </c>
      <c r="M844">
        <v>43598</v>
      </c>
      <c r="N844">
        <v>99000</v>
      </c>
      <c r="O844">
        <v>0.82030000000000003</v>
      </c>
      <c r="P844">
        <v>0.10009999999999999</v>
      </c>
      <c r="Q844">
        <v>2.3800000000000002E-2</v>
      </c>
      <c r="S844" t="s">
        <v>569</v>
      </c>
      <c r="T844">
        <v>2</v>
      </c>
      <c r="U844">
        <v>76</v>
      </c>
      <c r="V844">
        <v>205</v>
      </c>
      <c r="W844">
        <v>5</v>
      </c>
      <c r="X844" t="s">
        <v>1100</v>
      </c>
      <c r="Y844" t="s">
        <v>4934</v>
      </c>
      <c r="AA844" t="s">
        <v>474</v>
      </c>
      <c r="AD844">
        <v>3.5</v>
      </c>
      <c r="AE844" t="s">
        <v>475</v>
      </c>
      <c r="AH844">
        <v>0</v>
      </c>
      <c r="AI844">
        <v>0</v>
      </c>
      <c r="AJ844" t="s">
        <v>490</v>
      </c>
      <c r="AK844">
        <v>49343</v>
      </c>
      <c r="AU844">
        <v>0</v>
      </c>
      <c r="AW844" t="s">
        <v>4935</v>
      </c>
      <c r="CK844">
        <v>24.950659999999999</v>
      </c>
      <c r="CL844">
        <v>0</v>
      </c>
      <c r="CM844">
        <v>0</v>
      </c>
      <c r="CN844">
        <v>0</v>
      </c>
      <c r="CO844">
        <v>0</v>
      </c>
      <c r="CP844">
        <v>0</v>
      </c>
      <c r="CQ844">
        <v>0</v>
      </c>
      <c r="CR844">
        <v>0</v>
      </c>
    </row>
    <row r="845" spans="1:96" x14ac:dyDescent="0.3">
      <c r="A845">
        <v>2006</v>
      </c>
      <c r="B845" t="s">
        <v>518</v>
      </c>
      <c r="C845" t="s">
        <v>4936</v>
      </c>
      <c r="D845" t="s">
        <v>4937</v>
      </c>
      <c r="E845" t="s">
        <v>521</v>
      </c>
      <c r="F845">
        <v>36.700000000000003</v>
      </c>
      <c r="G845">
        <v>33.799999999999997</v>
      </c>
      <c r="H845">
        <v>39.700000000000003</v>
      </c>
      <c r="I845">
        <v>0.48209999999999997</v>
      </c>
      <c r="J845">
        <v>9.2499999999999999E-2</v>
      </c>
      <c r="K845">
        <v>0.1694</v>
      </c>
      <c r="L845">
        <v>0.27779999999999999</v>
      </c>
      <c r="M845">
        <v>28208</v>
      </c>
      <c r="N845">
        <v>56100</v>
      </c>
      <c r="O845">
        <v>0.71960000000000002</v>
      </c>
      <c r="P845">
        <v>0.1426</v>
      </c>
      <c r="Q845">
        <v>3.3099999999999997E-2</v>
      </c>
      <c r="R845">
        <v>0.84</v>
      </c>
      <c r="S845" t="s">
        <v>539</v>
      </c>
      <c r="T845">
        <v>2</v>
      </c>
      <c r="U845">
        <v>75</v>
      </c>
      <c r="V845">
        <v>205</v>
      </c>
      <c r="W845">
        <v>4.5</v>
      </c>
      <c r="X845" t="s">
        <v>729</v>
      </c>
      <c r="Y845" t="s">
        <v>2366</v>
      </c>
      <c r="Z845">
        <v>47</v>
      </c>
      <c r="AA845" t="s">
        <v>512</v>
      </c>
      <c r="AD845">
        <v>3</v>
      </c>
      <c r="AE845" t="s">
        <v>475</v>
      </c>
      <c r="AF845" t="s">
        <v>475</v>
      </c>
      <c r="AG845" t="s">
        <v>531</v>
      </c>
      <c r="AH845">
        <v>0</v>
      </c>
      <c r="AI845">
        <v>0</v>
      </c>
      <c r="AJ845" t="s">
        <v>490</v>
      </c>
      <c r="AK845">
        <v>77864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 t="s">
        <v>4938</v>
      </c>
      <c r="AU845">
        <v>4</v>
      </c>
      <c r="AV845">
        <v>1</v>
      </c>
      <c r="AW845" t="s">
        <v>4939</v>
      </c>
      <c r="AY845">
        <v>99</v>
      </c>
      <c r="AZ845">
        <v>5</v>
      </c>
      <c r="BA845">
        <v>6</v>
      </c>
      <c r="BB845">
        <v>0</v>
      </c>
      <c r="BC845">
        <v>0.45450000000000002</v>
      </c>
      <c r="BD845">
        <v>493</v>
      </c>
      <c r="BE845">
        <v>479</v>
      </c>
      <c r="BF845">
        <v>39</v>
      </c>
      <c r="BG845">
        <v>17</v>
      </c>
      <c r="BH845">
        <v>40</v>
      </c>
      <c r="BI845">
        <v>0</v>
      </c>
      <c r="BJ845" t="s">
        <v>3410</v>
      </c>
      <c r="BK845">
        <v>5</v>
      </c>
      <c r="BL845">
        <v>5</v>
      </c>
      <c r="BM845">
        <v>6</v>
      </c>
      <c r="BN845">
        <v>0</v>
      </c>
      <c r="BO845">
        <v>0.45450000000000002</v>
      </c>
      <c r="BP845">
        <v>20</v>
      </c>
      <c r="BQ845">
        <v>37</v>
      </c>
      <c r="BR845">
        <v>0</v>
      </c>
      <c r="BS845">
        <v>0.35089999999999999</v>
      </c>
      <c r="BT845">
        <v>20</v>
      </c>
      <c r="BU845">
        <v>37</v>
      </c>
      <c r="BV845">
        <v>0</v>
      </c>
      <c r="BW845">
        <v>0.35089999999999999</v>
      </c>
      <c r="BX845">
        <v>0.5262</v>
      </c>
      <c r="BY845">
        <v>0.29820000000000002</v>
      </c>
      <c r="BZ845">
        <v>0</v>
      </c>
      <c r="CA845">
        <v>0</v>
      </c>
      <c r="CB845">
        <v>1951</v>
      </c>
      <c r="CC845" t="s">
        <v>480</v>
      </c>
      <c r="CD845" t="s">
        <v>592</v>
      </c>
      <c r="CE845">
        <v>15</v>
      </c>
      <c r="CF845" t="s">
        <v>987</v>
      </c>
      <c r="CG845">
        <v>1988</v>
      </c>
      <c r="CH845" t="s">
        <v>1009</v>
      </c>
      <c r="CI845">
        <v>55</v>
      </c>
      <c r="CJ845">
        <v>18</v>
      </c>
      <c r="CK845">
        <v>25.620450000000002</v>
      </c>
      <c r="CL845">
        <v>0</v>
      </c>
      <c r="CM845">
        <v>1</v>
      </c>
      <c r="CN845">
        <v>0</v>
      </c>
      <c r="CO845">
        <v>0</v>
      </c>
      <c r="CP845">
        <v>0</v>
      </c>
      <c r="CQ845">
        <v>0</v>
      </c>
      <c r="CR845">
        <v>0</v>
      </c>
    </row>
    <row r="846" spans="1:96" x14ac:dyDescent="0.3">
      <c r="A846">
        <v>2006</v>
      </c>
      <c r="B846" t="s">
        <v>518</v>
      </c>
      <c r="C846" t="s">
        <v>4940</v>
      </c>
      <c r="D846" t="s">
        <v>3060</v>
      </c>
      <c r="E846" t="s">
        <v>521</v>
      </c>
      <c r="F846">
        <v>34.571159999999999</v>
      </c>
      <c r="G846">
        <v>34.006410000000002</v>
      </c>
      <c r="H846">
        <v>35.085900000000002</v>
      </c>
      <c r="I846">
        <v>0.49890000000000001</v>
      </c>
      <c r="J846">
        <v>3.8100000000000002E-2</v>
      </c>
      <c r="K846">
        <v>8.7900000000000006E-2</v>
      </c>
      <c r="L846">
        <v>0.16020000000000001</v>
      </c>
      <c r="M846">
        <v>55814.16</v>
      </c>
      <c r="N846">
        <v>112216.4</v>
      </c>
      <c r="O846">
        <v>0.85460000000000003</v>
      </c>
      <c r="P846">
        <v>0.25380000000000003</v>
      </c>
      <c r="Q846">
        <v>6.0499999999999998E-2</v>
      </c>
      <c r="R846">
        <v>0.81</v>
      </c>
      <c r="S846" t="s">
        <v>539</v>
      </c>
      <c r="T846">
        <v>2</v>
      </c>
      <c r="U846">
        <v>75.5</v>
      </c>
      <c r="V846">
        <v>182</v>
      </c>
      <c r="W846">
        <v>4.79</v>
      </c>
      <c r="X846" t="s">
        <v>1471</v>
      </c>
      <c r="Y846" t="s">
        <v>4941</v>
      </c>
      <c r="Z846">
        <v>27</v>
      </c>
      <c r="AA846" t="s">
        <v>474</v>
      </c>
      <c r="AD846">
        <v>3.5</v>
      </c>
      <c r="AE846" t="s">
        <v>475</v>
      </c>
      <c r="AF846" t="s">
        <v>473</v>
      </c>
      <c r="AH846">
        <v>0</v>
      </c>
      <c r="AI846">
        <v>0</v>
      </c>
      <c r="AJ846" t="s">
        <v>490</v>
      </c>
      <c r="AK846">
        <v>78660</v>
      </c>
      <c r="AL846">
        <v>388</v>
      </c>
      <c r="AM846">
        <v>193</v>
      </c>
      <c r="AN846">
        <v>12</v>
      </c>
      <c r="AO846">
        <v>2361</v>
      </c>
      <c r="AP846">
        <v>18</v>
      </c>
      <c r="AQ846">
        <v>494</v>
      </c>
      <c r="AR846">
        <v>2642</v>
      </c>
      <c r="AS846">
        <v>87.44</v>
      </c>
      <c r="AT846" t="s">
        <v>4942</v>
      </c>
      <c r="AU846">
        <v>5</v>
      </c>
      <c r="AV846">
        <v>0</v>
      </c>
      <c r="AW846" t="s">
        <v>3064</v>
      </c>
      <c r="AX846" t="s">
        <v>4943</v>
      </c>
      <c r="AY846">
        <v>99</v>
      </c>
      <c r="AZ846">
        <v>5</v>
      </c>
      <c r="BA846">
        <v>6</v>
      </c>
      <c r="BB846">
        <v>0</v>
      </c>
      <c r="BC846">
        <v>0.45450000000000002</v>
      </c>
      <c r="BD846">
        <v>493</v>
      </c>
      <c r="BE846">
        <v>479</v>
      </c>
      <c r="BF846">
        <v>39</v>
      </c>
      <c r="BG846">
        <v>17</v>
      </c>
      <c r="BH846">
        <v>40</v>
      </c>
      <c r="BI846">
        <v>0</v>
      </c>
      <c r="BJ846" t="s">
        <v>3410</v>
      </c>
      <c r="BK846">
        <v>5</v>
      </c>
      <c r="BL846">
        <v>5</v>
      </c>
      <c r="BM846">
        <v>6</v>
      </c>
      <c r="BN846">
        <v>0</v>
      </c>
      <c r="BO846">
        <v>0.45450000000000002</v>
      </c>
      <c r="BP846">
        <v>20</v>
      </c>
      <c r="BQ846">
        <v>37</v>
      </c>
      <c r="BR846">
        <v>0</v>
      </c>
      <c r="BS846">
        <v>0.35089999999999999</v>
      </c>
      <c r="BT846">
        <v>20</v>
      </c>
      <c r="BU846">
        <v>37</v>
      </c>
      <c r="BV846">
        <v>0</v>
      </c>
      <c r="BW846">
        <v>0.35089999999999999</v>
      </c>
      <c r="BX846">
        <v>0.5262</v>
      </c>
      <c r="BY846">
        <v>0.29820000000000002</v>
      </c>
      <c r="BZ846">
        <v>0</v>
      </c>
      <c r="CA846">
        <v>0</v>
      </c>
      <c r="CB846">
        <v>1951</v>
      </c>
      <c r="CC846" t="s">
        <v>480</v>
      </c>
      <c r="CD846" t="s">
        <v>592</v>
      </c>
      <c r="CE846">
        <v>15</v>
      </c>
      <c r="CF846" t="s">
        <v>987</v>
      </c>
      <c r="CG846">
        <v>1988</v>
      </c>
      <c r="CH846" t="s">
        <v>1009</v>
      </c>
      <c r="CI846">
        <v>55</v>
      </c>
      <c r="CJ846">
        <v>18</v>
      </c>
      <c r="CK846">
        <v>22.445679999999999</v>
      </c>
      <c r="CL846">
        <v>1</v>
      </c>
      <c r="CM846">
        <v>0</v>
      </c>
      <c r="CN846">
        <v>0</v>
      </c>
      <c r="CO846">
        <v>0</v>
      </c>
      <c r="CP846">
        <v>0</v>
      </c>
      <c r="CQ846">
        <v>0</v>
      </c>
      <c r="CR846">
        <v>0</v>
      </c>
    </row>
    <row r="847" spans="1:96" x14ac:dyDescent="0.3">
      <c r="A847">
        <v>2006</v>
      </c>
      <c r="B847" t="s">
        <v>4944</v>
      </c>
      <c r="C847" t="s">
        <v>4945</v>
      </c>
      <c r="D847" t="s">
        <v>1471</v>
      </c>
      <c r="E847" t="s">
        <v>521</v>
      </c>
      <c r="F847">
        <v>36.22504</v>
      </c>
      <c r="G847">
        <v>34.924329999999998</v>
      </c>
      <c r="H847">
        <v>37.325049999999997</v>
      </c>
      <c r="I847">
        <v>0.48609999999999998</v>
      </c>
      <c r="J847">
        <v>6.1400000000000003E-2</v>
      </c>
      <c r="K847">
        <v>0.1381</v>
      </c>
      <c r="L847">
        <v>0.23710000000000001</v>
      </c>
      <c r="M847">
        <v>34435.910000000003</v>
      </c>
      <c r="N847">
        <v>72305.009999999995</v>
      </c>
      <c r="O847">
        <v>0.76780000000000004</v>
      </c>
      <c r="P847">
        <v>0.1575</v>
      </c>
      <c r="Q847">
        <v>4.02E-2</v>
      </c>
      <c r="S847" t="s">
        <v>569</v>
      </c>
      <c r="T847">
        <v>3</v>
      </c>
      <c r="U847">
        <v>72</v>
      </c>
      <c r="V847">
        <v>190</v>
      </c>
      <c r="W847">
        <v>4.62</v>
      </c>
      <c r="X847" t="s">
        <v>2819</v>
      </c>
      <c r="Y847" t="s">
        <v>1804</v>
      </c>
      <c r="AA847" t="s">
        <v>474</v>
      </c>
      <c r="AD847">
        <v>3.8</v>
      </c>
      <c r="AE847" t="s">
        <v>475</v>
      </c>
      <c r="AH847">
        <v>0</v>
      </c>
      <c r="AI847">
        <v>0</v>
      </c>
      <c r="AJ847" t="s">
        <v>490</v>
      </c>
      <c r="AK847">
        <v>75701</v>
      </c>
      <c r="AU847">
        <v>0</v>
      </c>
      <c r="AW847" t="s">
        <v>2724</v>
      </c>
      <c r="CK847">
        <v>25.765820000000001</v>
      </c>
      <c r="CL847">
        <v>0</v>
      </c>
      <c r="CM847">
        <v>0</v>
      </c>
      <c r="CN847">
        <v>0</v>
      </c>
      <c r="CO847">
        <v>0</v>
      </c>
      <c r="CP847">
        <v>0</v>
      </c>
      <c r="CQ847">
        <v>0</v>
      </c>
      <c r="CR847">
        <v>0</v>
      </c>
    </row>
    <row r="848" spans="1:96" x14ac:dyDescent="0.3">
      <c r="A848">
        <v>2006</v>
      </c>
      <c r="B848" t="s">
        <v>2498</v>
      </c>
      <c r="C848" t="s">
        <v>4946</v>
      </c>
      <c r="D848" t="s">
        <v>1563</v>
      </c>
      <c r="E848" t="s">
        <v>550</v>
      </c>
      <c r="F848">
        <v>33.346710000000002</v>
      </c>
      <c r="G848">
        <v>32.392429999999997</v>
      </c>
      <c r="H848">
        <v>34.365130000000001</v>
      </c>
      <c r="I848">
        <v>0.49940000000000001</v>
      </c>
      <c r="J848">
        <v>4.7399999999999998E-2</v>
      </c>
      <c r="K848">
        <v>9.4799999999999995E-2</v>
      </c>
      <c r="L848">
        <v>0.16800000000000001</v>
      </c>
      <c r="M848">
        <v>45084.46</v>
      </c>
      <c r="N848">
        <v>125224.4</v>
      </c>
      <c r="O848">
        <v>0.90329999999999999</v>
      </c>
      <c r="P848">
        <v>0.29959999999999998</v>
      </c>
      <c r="Q848">
        <v>7.9600000000000004E-2</v>
      </c>
      <c r="R848">
        <v>7.47</v>
      </c>
      <c r="S848" t="s">
        <v>558</v>
      </c>
      <c r="T848">
        <v>3</v>
      </c>
      <c r="U848">
        <v>76</v>
      </c>
      <c r="V848">
        <v>200</v>
      </c>
      <c r="W848">
        <v>4.7</v>
      </c>
      <c r="X848" t="s">
        <v>1463</v>
      </c>
      <c r="Y848" t="s">
        <v>4947</v>
      </c>
      <c r="AA848" t="s">
        <v>474</v>
      </c>
      <c r="AB848">
        <v>1330</v>
      </c>
      <c r="AD848">
        <v>3.17</v>
      </c>
      <c r="AE848" t="s">
        <v>475</v>
      </c>
      <c r="AH848">
        <v>0</v>
      </c>
      <c r="AI848">
        <v>0</v>
      </c>
      <c r="AJ848" t="s">
        <v>490</v>
      </c>
      <c r="AK848">
        <v>92126</v>
      </c>
      <c r="AU848">
        <v>0</v>
      </c>
      <c r="AW848" t="s">
        <v>4948</v>
      </c>
      <c r="AY848">
        <v>38</v>
      </c>
      <c r="AZ848">
        <v>9</v>
      </c>
      <c r="BA848">
        <v>4</v>
      </c>
      <c r="BB848">
        <v>0</v>
      </c>
      <c r="BC848">
        <v>0.69230000000000003</v>
      </c>
      <c r="BD848">
        <v>303</v>
      </c>
      <c r="BE848">
        <v>131</v>
      </c>
      <c r="BF848">
        <v>2</v>
      </c>
      <c r="BG848">
        <v>53</v>
      </c>
      <c r="BH848">
        <v>11</v>
      </c>
      <c r="BI848">
        <v>0</v>
      </c>
      <c r="BJ848" t="s">
        <v>4949</v>
      </c>
      <c r="BK848">
        <v>0</v>
      </c>
      <c r="BL848">
        <v>0</v>
      </c>
      <c r="BM848">
        <v>0</v>
      </c>
      <c r="BN848">
        <v>0</v>
      </c>
      <c r="BP848">
        <v>0</v>
      </c>
      <c r="BQ848">
        <v>0</v>
      </c>
      <c r="BR848">
        <v>0</v>
      </c>
      <c r="BT848">
        <v>0</v>
      </c>
      <c r="BU848">
        <v>0</v>
      </c>
      <c r="BV848">
        <v>0</v>
      </c>
      <c r="BX848">
        <v>0.69950000000000001</v>
      </c>
      <c r="BY848">
        <v>0.82809999999999995</v>
      </c>
      <c r="BZ848">
        <v>1</v>
      </c>
      <c r="CA848">
        <v>1</v>
      </c>
      <c r="CB848">
        <v>1964</v>
      </c>
      <c r="CC848" t="s">
        <v>480</v>
      </c>
      <c r="CE848">
        <v>0</v>
      </c>
      <c r="CF848" t="s">
        <v>593</v>
      </c>
      <c r="CG848">
        <v>1987</v>
      </c>
      <c r="CH848" t="s">
        <v>876</v>
      </c>
      <c r="CI848">
        <v>42</v>
      </c>
      <c r="CJ848">
        <v>19</v>
      </c>
      <c r="CK848">
        <v>24.342110000000002</v>
      </c>
      <c r="CL848">
        <v>0</v>
      </c>
      <c r="CM848">
        <v>0</v>
      </c>
      <c r="CN848">
        <v>0</v>
      </c>
      <c r="CO848">
        <v>0</v>
      </c>
      <c r="CP848">
        <v>0</v>
      </c>
      <c r="CQ848">
        <v>0</v>
      </c>
      <c r="CR848">
        <v>0</v>
      </c>
    </row>
    <row r="849" spans="1:96" x14ac:dyDescent="0.3">
      <c r="A849">
        <v>2006</v>
      </c>
      <c r="B849" t="s">
        <v>535</v>
      </c>
      <c r="C849" t="s">
        <v>4950</v>
      </c>
      <c r="D849" t="s">
        <v>4951</v>
      </c>
      <c r="E849" t="s">
        <v>538</v>
      </c>
      <c r="F849">
        <v>38.200000000000003</v>
      </c>
      <c r="G849">
        <v>37</v>
      </c>
      <c r="H849">
        <v>39.299999999999997</v>
      </c>
      <c r="I849">
        <v>0.47299999999999998</v>
      </c>
      <c r="J849">
        <v>7.0499999999999993E-2</v>
      </c>
      <c r="K849">
        <v>0.14369999999999999</v>
      </c>
      <c r="L849">
        <v>0.23499999999999999</v>
      </c>
      <c r="M849">
        <v>69832</v>
      </c>
      <c r="N849">
        <v>247800</v>
      </c>
      <c r="O849">
        <v>0.94140000000000001</v>
      </c>
      <c r="P849">
        <v>0.48409999999999997</v>
      </c>
      <c r="Q849">
        <v>0.189</v>
      </c>
      <c r="R849">
        <v>0.1</v>
      </c>
      <c r="S849" t="s">
        <v>539</v>
      </c>
      <c r="T849">
        <v>2</v>
      </c>
      <c r="U849">
        <v>74</v>
      </c>
      <c r="V849">
        <v>175</v>
      </c>
      <c r="W849">
        <v>4.7</v>
      </c>
      <c r="X849" t="s">
        <v>3583</v>
      </c>
      <c r="Y849" t="s">
        <v>4952</v>
      </c>
      <c r="Z849">
        <v>42</v>
      </c>
      <c r="AA849" t="s">
        <v>474</v>
      </c>
      <c r="AE849" t="s">
        <v>475</v>
      </c>
      <c r="AF849" t="s">
        <v>475</v>
      </c>
      <c r="AG849" t="s">
        <v>531</v>
      </c>
      <c r="AH849">
        <v>0</v>
      </c>
      <c r="AI849">
        <v>0</v>
      </c>
      <c r="AJ849" t="s">
        <v>490</v>
      </c>
      <c r="AK849">
        <v>1760</v>
      </c>
      <c r="AL849">
        <v>3</v>
      </c>
      <c r="AM849">
        <v>1</v>
      </c>
      <c r="AN849">
        <v>0</v>
      </c>
      <c r="AO849">
        <v>9</v>
      </c>
      <c r="AP849">
        <v>1</v>
      </c>
      <c r="AQ849">
        <v>4</v>
      </c>
      <c r="AR849">
        <v>5</v>
      </c>
      <c r="AS849">
        <v>0.21</v>
      </c>
      <c r="AT849" t="s">
        <v>4953</v>
      </c>
      <c r="AU849">
        <v>5</v>
      </c>
      <c r="AV849">
        <v>1</v>
      </c>
      <c r="AW849" t="s">
        <v>4954</v>
      </c>
      <c r="AY849">
        <v>97</v>
      </c>
      <c r="AZ849">
        <v>9</v>
      </c>
      <c r="BA849">
        <v>3</v>
      </c>
      <c r="BB849">
        <v>0</v>
      </c>
      <c r="BC849">
        <v>0.75</v>
      </c>
      <c r="BD849">
        <v>552</v>
      </c>
      <c r="BE849">
        <v>365</v>
      </c>
      <c r="BF849">
        <v>30</v>
      </c>
      <c r="BG849">
        <v>43</v>
      </c>
      <c r="BH849">
        <v>19</v>
      </c>
      <c r="BI849">
        <v>0</v>
      </c>
      <c r="BJ849" t="s">
        <v>544</v>
      </c>
      <c r="BK849">
        <v>9</v>
      </c>
      <c r="BL849">
        <v>9</v>
      </c>
      <c r="BM849">
        <v>3</v>
      </c>
      <c r="BN849">
        <v>0</v>
      </c>
      <c r="BO849">
        <v>0.75</v>
      </c>
      <c r="BP849">
        <v>66</v>
      </c>
      <c r="BQ849">
        <v>42</v>
      </c>
      <c r="BR849">
        <v>0</v>
      </c>
      <c r="BS849">
        <v>0.61109999999999998</v>
      </c>
      <c r="BT849">
        <v>43</v>
      </c>
      <c r="BU849">
        <v>19</v>
      </c>
      <c r="BV849">
        <v>0</v>
      </c>
      <c r="BW849">
        <v>0.69350000000000001</v>
      </c>
      <c r="BX849">
        <v>0.61460000000000004</v>
      </c>
      <c r="BY849">
        <v>0.69350000000000001</v>
      </c>
      <c r="BZ849">
        <v>0</v>
      </c>
      <c r="CA849">
        <v>0</v>
      </c>
      <c r="CB849">
        <v>1948</v>
      </c>
      <c r="CC849" t="s">
        <v>480</v>
      </c>
      <c r="CE849">
        <v>0</v>
      </c>
      <c r="CF849" t="s">
        <v>545</v>
      </c>
      <c r="CG849">
        <v>1975</v>
      </c>
      <c r="CH849" t="s">
        <v>546</v>
      </c>
      <c r="CI849">
        <v>58</v>
      </c>
      <c r="CJ849">
        <v>31</v>
      </c>
      <c r="CK849">
        <v>22.46622</v>
      </c>
      <c r="CL849">
        <v>0</v>
      </c>
      <c r="CM849">
        <v>0</v>
      </c>
      <c r="CN849">
        <v>0</v>
      </c>
      <c r="CO849">
        <v>0</v>
      </c>
      <c r="CP849">
        <v>0</v>
      </c>
      <c r="CQ849">
        <v>0</v>
      </c>
      <c r="CR849">
        <v>0</v>
      </c>
    </row>
    <row r="850" spans="1:96" x14ac:dyDescent="0.3">
      <c r="A850">
        <v>2006</v>
      </c>
      <c r="B850" t="s">
        <v>535</v>
      </c>
      <c r="C850" t="s">
        <v>4955</v>
      </c>
      <c r="D850" t="s">
        <v>3200</v>
      </c>
      <c r="E850" t="s">
        <v>662</v>
      </c>
      <c r="F850">
        <v>34.1342</v>
      </c>
      <c r="G850">
        <v>33.158859999999997</v>
      </c>
      <c r="H850">
        <v>35.11016</v>
      </c>
      <c r="I850">
        <v>0.49669999999999997</v>
      </c>
      <c r="J850">
        <v>3.2800000000000003E-2</v>
      </c>
      <c r="K850">
        <v>7.4899999999999994E-2</v>
      </c>
      <c r="L850">
        <v>0.15229999999999999</v>
      </c>
      <c r="M850">
        <v>60640.89</v>
      </c>
      <c r="N850">
        <v>153449.9</v>
      </c>
      <c r="O850">
        <v>0.87150000000000005</v>
      </c>
      <c r="P850">
        <v>0.35949999999999999</v>
      </c>
      <c r="Q850">
        <v>9.6000000000000002E-2</v>
      </c>
      <c r="R850">
        <v>9.25</v>
      </c>
      <c r="S850" t="s">
        <v>558</v>
      </c>
      <c r="T850">
        <v>2</v>
      </c>
      <c r="U850">
        <v>77.5</v>
      </c>
      <c r="V850">
        <v>185</v>
      </c>
      <c r="W850">
        <v>4.8</v>
      </c>
      <c r="X850" t="s">
        <v>4956</v>
      </c>
      <c r="Y850" t="s">
        <v>4957</v>
      </c>
      <c r="Z850">
        <v>0</v>
      </c>
      <c r="AA850" t="s">
        <v>474</v>
      </c>
      <c r="AD850">
        <v>3.2</v>
      </c>
      <c r="AE850" t="s">
        <v>475</v>
      </c>
      <c r="AF850" t="s">
        <v>473</v>
      </c>
      <c r="AH850">
        <v>0</v>
      </c>
      <c r="AI850">
        <v>0</v>
      </c>
      <c r="AJ850" t="s">
        <v>490</v>
      </c>
      <c r="AK850">
        <v>30062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T850" t="s">
        <v>4958</v>
      </c>
      <c r="AU850">
        <v>3</v>
      </c>
      <c r="AV850">
        <v>0</v>
      </c>
      <c r="AW850" t="s">
        <v>4959</v>
      </c>
      <c r="AX850" t="s">
        <v>92</v>
      </c>
      <c r="AY850">
        <v>97</v>
      </c>
      <c r="AZ850">
        <v>9</v>
      </c>
      <c r="BA850">
        <v>3</v>
      </c>
      <c r="BB850">
        <v>0</v>
      </c>
      <c r="BC850">
        <v>0.75</v>
      </c>
      <c r="BD850">
        <v>552</v>
      </c>
      <c r="BE850">
        <v>365</v>
      </c>
      <c r="BF850">
        <v>30</v>
      </c>
      <c r="BG850">
        <v>43</v>
      </c>
      <c r="BH850">
        <v>19</v>
      </c>
      <c r="BI850">
        <v>0</v>
      </c>
      <c r="BJ850" t="s">
        <v>544</v>
      </c>
      <c r="BK850">
        <v>9</v>
      </c>
      <c r="BL850">
        <v>9</v>
      </c>
      <c r="BM850">
        <v>3</v>
      </c>
      <c r="BN850">
        <v>0</v>
      </c>
      <c r="BO850">
        <v>0.75</v>
      </c>
      <c r="BP850">
        <v>66</v>
      </c>
      <c r="BQ850">
        <v>42</v>
      </c>
      <c r="BR850">
        <v>0</v>
      </c>
      <c r="BS850">
        <v>0.61109999999999998</v>
      </c>
      <c r="BT850">
        <v>43</v>
      </c>
      <c r="BU850">
        <v>19</v>
      </c>
      <c r="BV850">
        <v>0</v>
      </c>
      <c r="BW850">
        <v>0.69350000000000001</v>
      </c>
      <c r="BX850">
        <v>0.61460000000000004</v>
      </c>
      <c r="BY850">
        <v>0.69350000000000001</v>
      </c>
      <c r="BZ850">
        <v>0</v>
      </c>
      <c r="CA850">
        <v>0</v>
      </c>
      <c r="CB850">
        <v>1948</v>
      </c>
      <c r="CC850" t="s">
        <v>480</v>
      </c>
      <c r="CE850">
        <v>0</v>
      </c>
      <c r="CF850" t="s">
        <v>545</v>
      </c>
      <c r="CG850">
        <v>1975</v>
      </c>
      <c r="CH850" t="s">
        <v>546</v>
      </c>
      <c r="CI850">
        <v>58</v>
      </c>
      <c r="CJ850">
        <v>31</v>
      </c>
      <c r="CK850">
        <v>21.653279999999999</v>
      </c>
      <c r="CL850">
        <v>1</v>
      </c>
      <c r="CM850">
        <v>0</v>
      </c>
      <c r="CN850">
        <v>0</v>
      </c>
      <c r="CO850">
        <v>0</v>
      </c>
      <c r="CP850">
        <v>0</v>
      </c>
      <c r="CQ850">
        <v>0</v>
      </c>
      <c r="CR850">
        <v>0</v>
      </c>
    </row>
    <row r="851" spans="1:96" x14ac:dyDescent="0.3">
      <c r="A851">
        <v>2006</v>
      </c>
      <c r="B851" t="s">
        <v>785</v>
      </c>
      <c r="C851" t="s">
        <v>4960</v>
      </c>
      <c r="D851" t="s">
        <v>4961</v>
      </c>
      <c r="E851" t="s">
        <v>586</v>
      </c>
      <c r="F851">
        <v>36</v>
      </c>
      <c r="G851">
        <v>35.299999999999997</v>
      </c>
      <c r="H851">
        <v>36.6</v>
      </c>
      <c r="I851">
        <v>0.49440000000000001</v>
      </c>
      <c r="J851">
        <v>4.8300000000000003E-2</v>
      </c>
      <c r="K851">
        <v>9.4100000000000003E-2</v>
      </c>
      <c r="L851">
        <v>0.1802</v>
      </c>
      <c r="M851">
        <v>57261</v>
      </c>
      <c r="N851">
        <v>120000</v>
      </c>
      <c r="O851">
        <v>0.84119999999999995</v>
      </c>
      <c r="P851">
        <v>0.15210000000000001</v>
      </c>
      <c r="Q851">
        <v>2.63E-2</v>
      </c>
      <c r="R851">
        <v>4.74</v>
      </c>
      <c r="S851" t="s">
        <v>498</v>
      </c>
      <c r="T851">
        <v>2</v>
      </c>
      <c r="U851">
        <v>74.5</v>
      </c>
      <c r="V851">
        <v>210</v>
      </c>
      <c r="W851">
        <v>4.78</v>
      </c>
      <c r="X851" t="s">
        <v>1759</v>
      </c>
      <c r="Y851" t="s">
        <v>4962</v>
      </c>
      <c r="Z851">
        <v>36</v>
      </c>
      <c r="AA851" t="s">
        <v>512</v>
      </c>
      <c r="AE851" t="s">
        <v>475</v>
      </c>
      <c r="AF851" t="s">
        <v>473</v>
      </c>
      <c r="AH851">
        <v>0</v>
      </c>
      <c r="AI851">
        <v>0</v>
      </c>
      <c r="AJ851" t="s">
        <v>490</v>
      </c>
      <c r="AK851">
        <v>8004</v>
      </c>
      <c r="AL851">
        <v>627</v>
      </c>
      <c r="AM851">
        <v>367</v>
      </c>
      <c r="AN851">
        <v>21</v>
      </c>
      <c r="AO851">
        <v>4258</v>
      </c>
      <c r="AP851">
        <v>24</v>
      </c>
      <c r="AQ851">
        <v>809</v>
      </c>
      <c r="AR851">
        <v>4390</v>
      </c>
      <c r="AS851">
        <v>118.28</v>
      </c>
      <c r="AT851" t="s">
        <v>4963</v>
      </c>
      <c r="AU851">
        <v>5</v>
      </c>
      <c r="AV851">
        <v>0</v>
      </c>
      <c r="AW851" t="s">
        <v>4964</v>
      </c>
      <c r="AX851" t="s">
        <v>4965</v>
      </c>
      <c r="AY851">
        <v>83</v>
      </c>
      <c r="AZ851">
        <v>6</v>
      </c>
      <c r="BA851">
        <v>5</v>
      </c>
      <c r="BB851">
        <v>0</v>
      </c>
      <c r="BC851">
        <v>0.54549999999999998</v>
      </c>
      <c r="BD851">
        <v>458</v>
      </c>
      <c r="BE851">
        <v>293</v>
      </c>
      <c r="BF851">
        <v>50</v>
      </c>
      <c r="BG851">
        <v>43</v>
      </c>
      <c r="BH851">
        <v>17</v>
      </c>
      <c r="BI851">
        <v>0</v>
      </c>
      <c r="BJ851" t="s">
        <v>2518</v>
      </c>
      <c r="BK851">
        <v>3</v>
      </c>
      <c r="BL851">
        <v>6</v>
      </c>
      <c r="BM851">
        <v>5</v>
      </c>
      <c r="BN851">
        <v>0</v>
      </c>
      <c r="BO851">
        <v>0.54549999999999998</v>
      </c>
      <c r="BP851">
        <v>26</v>
      </c>
      <c r="BQ851">
        <v>11</v>
      </c>
      <c r="BR851">
        <v>0</v>
      </c>
      <c r="BS851">
        <v>0.70269999999999999</v>
      </c>
      <c r="BT851">
        <v>26</v>
      </c>
      <c r="BU851">
        <v>11</v>
      </c>
      <c r="BV851">
        <v>0</v>
      </c>
      <c r="BW851">
        <v>0.70269999999999999</v>
      </c>
      <c r="BX851">
        <v>0.63419999999999999</v>
      </c>
      <c r="BY851">
        <v>0.7167</v>
      </c>
      <c r="BZ851">
        <v>0</v>
      </c>
      <c r="CA851">
        <v>0</v>
      </c>
      <c r="CB851">
        <v>1956</v>
      </c>
      <c r="CC851" t="s">
        <v>480</v>
      </c>
      <c r="CE851">
        <v>0</v>
      </c>
      <c r="CF851" t="s">
        <v>481</v>
      </c>
      <c r="CG851">
        <v>2003</v>
      </c>
      <c r="CH851" t="s">
        <v>2519</v>
      </c>
      <c r="CI851">
        <v>50</v>
      </c>
      <c r="CJ851">
        <v>3</v>
      </c>
      <c r="CK851">
        <v>26.598800000000001</v>
      </c>
      <c r="CL851">
        <v>1</v>
      </c>
      <c r="CM851">
        <v>1</v>
      </c>
      <c r="CN851">
        <v>0</v>
      </c>
      <c r="CO851">
        <v>0</v>
      </c>
      <c r="CP851">
        <v>0</v>
      </c>
      <c r="CQ851">
        <v>0</v>
      </c>
      <c r="CR851">
        <v>0</v>
      </c>
    </row>
    <row r="852" spans="1:96" x14ac:dyDescent="0.3">
      <c r="A852">
        <v>2006</v>
      </c>
      <c r="B852" t="s">
        <v>785</v>
      </c>
      <c r="C852" t="s">
        <v>4966</v>
      </c>
      <c r="D852" t="s">
        <v>131</v>
      </c>
      <c r="E852" t="s">
        <v>856</v>
      </c>
      <c r="F852">
        <v>34.965119999999999</v>
      </c>
      <c r="G852">
        <v>33.368360000000003</v>
      </c>
      <c r="H852">
        <v>36.444499999999998</v>
      </c>
      <c r="I852">
        <v>0.47949999999999998</v>
      </c>
      <c r="J852">
        <v>6.3799999999999996E-2</v>
      </c>
      <c r="K852">
        <v>0.13089999999999999</v>
      </c>
      <c r="L852">
        <v>0.21249999999999999</v>
      </c>
      <c r="M852">
        <v>41279.839999999997</v>
      </c>
      <c r="N852">
        <v>121589.4</v>
      </c>
      <c r="O852">
        <v>0.80769999999999997</v>
      </c>
      <c r="P852">
        <v>0.26869999999999999</v>
      </c>
      <c r="Q852">
        <v>8.48E-2</v>
      </c>
      <c r="R852">
        <v>1.59</v>
      </c>
      <c r="S852" t="s">
        <v>486</v>
      </c>
      <c r="T852">
        <v>2</v>
      </c>
      <c r="U852">
        <v>76</v>
      </c>
      <c r="V852">
        <v>205</v>
      </c>
      <c r="W852">
        <v>4.75</v>
      </c>
      <c r="X852" t="s">
        <v>1471</v>
      </c>
      <c r="Y852" t="s">
        <v>4967</v>
      </c>
      <c r="Z852">
        <v>42</v>
      </c>
      <c r="AA852" t="s">
        <v>474</v>
      </c>
      <c r="AD852">
        <v>2.5</v>
      </c>
      <c r="AE852" t="s">
        <v>475</v>
      </c>
      <c r="AF852" t="s">
        <v>475</v>
      </c>
      <c r="AH852">
        <v>0</v>
      </c>
      <c r="AI852">
        <v>0</v>
      </c>
      <c r="AJ852" t="s">
        <v>476</v>
      </c>
      <c r="AK852">
        <v>45239</v>
      </c>
      <c r="AL852">
        <v>1494</v>
      </c>
      <c r="AM852">
        <v>966</v>
      </c>
      <c r="AN852">
        <v>31</v>
      </c>
      <c r="AO852">
        <v>10117</v>
      </c>
      <c r="AP852">
        <v>70</v>
      </c>
      <c r="AQ852">
        <v>1778</v>
      </c>
      <c r="AR852">
        <v>10465</v>
      </c>
      <c r="AS852">
        <v>240.88</v>
      </c>
      <c r="AT852" t="s">
        <v>4968</v>
      </c>
      <c r="AU852">
        <v>4</v>
      </c>
      <c r="AV852">
        <v>0</v>
      </c>
      <c r="AW852" t="s">
        <v>4969</v>
      </c>
      <c r="AY852">
        <v>83</v>
      </c>
      <c r="AZ852">
        <v>6</v>
      </c>
      <c r="BA852">
        <v>5</v>
      </c>
      <c r="BB852">
        <v>0</v>
      </c>
      <c r="BC852">
        <v>0.54549999999999998</v>
      </c>
      <c r="BD852">
        <v>458</v>
      </c>
      <c r="BE852">
        <v>293</v>
      </c>
      <c r="BF852">
        <v>50</v>
      </c>
      <c r="BG852">
        <v>43</v>
      </c>
      <c r="BH852">
        <v>17</v>
      </c>
      <c r="BI852">
        <v>0</v>
      </c>
      <c r="BJ852" t="s">
        <v>2518</v>
      </c>
      <c r="BK852">
        <v>3</v>
      </c>
      <c r="BL852">
        <v>6</v>
      </c>
      <c r="BM852">
        <v>5</v>
      </c>
      <c r="BN852">
        <v>0</v>
      </c>
      <c r="BO852">
        <v>0.54549999999999998</v>
      </c>
      <c r="BP852">
        <v>26</v>
      </c>
      <c r="BQ852">
        <v>11</v>
      </c>
      <c r="BR852">
        <v>0</v>
      </c>
      <c r="BS852">
        <v>0.70269999999999999</v>
      </c>
      <c r="BT852">
        <v>26</v>
      </c>
      <c r="BU852">
        <v>11</v>
      </c>
      <c r="BV852">
        <v>0</v>
      </c>
      <c r="BW852">
        <v>0.70269999999999999</v>
      </c>
      <c r="BX852">
        <v>0.63419999999999999</v>
      </c>
      <c r="BY852">
        <v>0.7167</v>
      </c>
      <c r="BZ852">
        <v>0</v>
      </c>
      <c r="CA852">
        <v>0</v>
      </c>
      <c r="CB852">
        <v>1956</v>
      </c>
      <c r="CC852" t="s">
        <v>480</v>
      </c>
      <c r="CE852">
        <v>0</v>
      </c>
      <c r="CF852" t="s">
        <v>481</v>
      </c>
      <c r="CG852">
        <v>2003</v>
      </c>
      <c r="CH852" t="s">
        <v>2519</v>
      </c>
      <c r="CI852">
        <v>50</v>
      </c>
      <c r="CJ852">
        <v>3</v>
      </c>
      <c r="CK852">
        <v>24.950659999999999</v>
      </c>
      <c r="CL852">
        <v>0</v>
      </c>
      <c r="CM852">
        <v>0</v>
      </c>
      <c r="CN852">
        <v>1</v>
      </c>
      <c r="CO852">
        <v>0</v>
      </c>
      <c r="CP852">
        <v>0</v>
      </c>
      <c r="CQ852">
        <v>1</v>
      </c>
      <c r="CR852">
        <v>1</v>
      </c>
    </row>
    <row r="853" spans="1:96" x14ac:dyDescent="0.3">
      <c r="A853">
        <v>2006</v>
      </c>
      <c r="B853" t="s">
        <v>565</v>
      </c>
      <c r="C853" t="s">
        <v>4970</v>
      </c>
      <c r="D853" t="s">
        <v>3856</v>
      </c>
      <c r="E853" t="s">
        <v>2448</v>
      </c>
      <c r="F853">
        <v>33.828569999999999</v>
      </c>
      <c r="G853">
        <v>33.269840000000002</v>
      </c>
      <c r="H853">
        <v>34.842860000000002</v>
      </c>
      <c r="I853">
        <v>0.50690000000000002</v>
      </c>
      <c r="J853">
        <v>5.8799999999999998E-2</v>
      </c>
      <c r="K853">
        <v>0.1406</v>
      </c>
      <c r="L853">
        <v>0.24399999999999999</v>
      </c>
      <c r="M853">
        <v>34900.379999999997</v>
      </c>
      <c r="N853">
        <v>109260.1</v>
      </c>
      <c r="O853">
        <v>0.86470000000000002</v>
      </c>
      <c r="P853">
        <v>0.17150000000000001</v>
      </c>
      <c r="Q853">
        <v>4.58E-2</v>
      </c>
      <c r="R853">
        <v>2.42</v>
      </c>
      <c r="S853" t="s">
        <v>486</v>
      </c>
      <c r="T853">
        <v>4</v>
      </c>
      <c r="U853">
        <v>75</v>
      </c>
      <c r="V853">
        <v>200</v>
      </c>
      <c r="W853">
        <v>4.7</v>
      </c>
      <c r="X853" t="s">
        <v>1250</v>
      </c>
      <c r="Y853" t="s">
        <v>4971</v>
      </c>
      <c r="Z853">
        <v>0</v>
      </c>
      <c r="AA853" t="s">
        <v>474</v>
      </c>
      <c r="AD853">
        <v>3.97</v>
      </c>
      <c r="AE853" t="s">
        <v>475</v>
      </c>
      <c r="AF853" t="s">
        <v>475</v>
      </c>
      <c r="AH853">
        <v>0</v>
      </c>
      <c r="AI853">
        <v>0</v>
      </c>
      <c r="AJ853" t="s">
        <v>490</v>
      </c>
      <c r="AK853">
        <v>84790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T853" t="s">
        <v>4972</v>
      </c>
      <c r="AU853">
        <v>1</v>
      </c>
      <c r="AV853">
        <v>0</v>
      </c>
      <c r="AW853" t="s">
        <v>4973</v>
      </c>
      <c r="AY853">
        <v>80</v>
      </c>
      <c r="AZ853">
        <v>6</v>
      </c>
      <c r="BA853">
        <v>6</v>
      </c>
      <c r="BB853">
        <v>0</v>
      </c>
      <c r="BC853">
        <v>0.5</v>
      </c>
      <c r="BD853">
        <v>460</v>
      </c>
      <c r="BE853">
        <v>360</v>
      </c>
      <c r="BF853">
        <v>26</v>
      </c>
      <c r="BG853">
        <v>32</v>
      </c>
      <c r="BH853">
        <v>29</v>
      </c>
      <c r="BI853">
        <v>0</v>
      </c>
      <c r="BJ853" t="s">
        <v>4974</v>
      </c>
      <c r="BK853">
        <v>1</v>
      </c>
      <c r="BL853">
        <v>6</v>
      </c>
      <c r="BM853">
        <v>6</v>
      </c>
      <c r="BN853">
        <v>0</v>
      </c>
      <c r="BO853">
        <v>0.5</v>
      </c>
      <c r="BP853">
        <v>6</v>
      </c>
      <c r="BQ853">
        <v>6</v>
      </c>
      <c r="BR853">
        <v>0</v>
      </c>
      <c r="BS853">
        <v>0.5</v>
      </c>
      <c r="BT853">
        <v>6</v>
      </c>
      <c r="BU853">
        <v>6</v>
      </c>
      <c r="BV853">
        <v>0</v>
      </c>
      <c r="BW853">
        <v>0.5</v>
      </c>
      <c r="BX853">
        <v>0.57450000000000001</v>
      </c>
      <c r="BY853">
        <v>0.52459999999999996</v>
      </c>
      <c r="BZ853">
        <v>0</v>
      </c>
      <c r="CA853">
        <v>0</v>
      </c>
      <c r="CB853">
        <v>1966</v>
      </c>
      <c r="CC853" t="s">
        <v>480</v>
      </c>
      <c r="CE853">
        <v>0</v>
      </c>
      <c r="CF853" t="s">
        <v>481</v>
      </c>
      <c r="CG853">
        <v>1989</v>
      </c>
      <c r="CH853" t="s">
        <v>86</v>
      </c>
      <c r="CI853">
        <v>40</v>
      </c>
      <c r="CJ853">
        <v>17</v>
      </c>
      <c r="CK853">
        <v>24.995560000000001</v>
      </c>
      <c r="CL853">
        <v>0</v>
      </c>
      <c r="CM853">
        <v>0</v>
      </c>
      <c r="CN853">
        <v>0</v>
      </c>
      <c r="CO853">
        <v>0</v>
      </c>
      <c r="CP853">
        <v>0</v>
      </c>
      <c r="CQ853">
        <v>0</v>
      </c>
      <c r="CR853">
        <v>0</v>
      </c>
    </row>
    <row r="854" spans="1:96" x14ac:dyDescent="0.3">
      <c r="A854">
        <v>2006</v>
      </c>
      <c r="B854" t="s">
        <v>565</v>
      </c>
      <c r="C854" t="s">
        <v>3344</v>
      </c>
      <c r="D854" t="s">
        <v>3345</v>
      </c>
      <c r="E854" t="s">
        <v>485</v>
      </c>
      <c r="F854">
        <v>25.82348</v>
      </c>
      <c r="G854">
        <v>25.723479999999999</v>
      </c>
      <c r="H854">
        <v>25.892420000000001</v>
      </c>
      <c r="I854">
        <v>0.49270000000000003</v>
      </c>
      <c r="J854">
        <v>3.7699999999999997E-2</v>
      </c>
      <c r="K854">
        <v>8.09E-2</v>
      </c>
      <c r="L854">
        <v>0.1358</v>
      </c>
      <c r="M854">
        <v>36079.94</v>
      </c>
      <c r="N854">
        <v>129098.1</v>
      </c>
      <c r="O854">
        <v>0.87209999999999999</v>
      </c>
      <c r="P854">
        <v>0.2412</v>
      </c>
      <c r="Q854">
        <v>6.1600000000000002E-2</v>
      </c>
      <c r="R854">
        <v>4.71</v>
      </c>
      <c r="S854" t="s">
        <v>498</v>
      </c>
      <c r="T854">
        <v>2</v>
      </c>
      <c r="U854">
        <v>74</v>
      </c>
      <c r="V854">
        <v>201</v>
      </c>
      <c r="W854">
        <v>4.5999999999999996</v>
      </c>
      <c r="X854" t="s">
        <v>3346</v>
      </c>
      <c r="Y854" t="s">
        <v>2285</v>
      </c>
      <c r="Z854">
        <v>39</v>
      </c>
      <c r="AA854" t="s">
        <v>474</v>
      </c>
      <c r="AD854">
        <v>3.8</v>
      </c>
      <c r="AE854" t="s">
        <v>475</v>
      </c>
      <c r="AF854" t="s">
        <v>473</v>
      </c>
      <c r="AH854">
        <v>0</v>
      </c>
      <c r="AI854">
        <v>0</v>
      </c>
      <c r="AJ854" t="s">
        <v>490</v>
      </c>
      <c r="AK854">
        <v>85213</v>
      </c>
      <c r="AL854">
        <v>1382</v>
      </c>
      <c r="AM854">
        <v>903</v>
      </c>
      <c r="AN854">
        <v>40</v>
      </c>
      <c r="AO854">
        <v>11365</v>
      </c>
      <c r="AP854">
        <v>94</v>
      </c>
      <c r="AQ854">
        <v>1571</v>
      </c>
      <c r="AR854">
        <v>11569</v>
      </c>
      <c r="AS854">
        <v>291.41000000000003</v>
      </c>
      <c r="AT854" t="s">
        <v>3347</v>
      </c>
      <c r="AU854">
        <v>5</v>
      </c>
      <c r="AV854">
        <v>0</v>
      </c>
      <c r="AW854" t="s">
        <v>3348</v>
      </c>
      <c r="AX854" t="s">
        <v>114</v>
      </c>
      <c r="AY854">
        <v>80</v>
      </c>
      <c r="AZ854">
        <v>6</v>
      </c>
      <c r="BA854">
        <v>6</v>
      </c>
      <c r="BB854">
        <v>0</v>
      </c>
      <c r="BC854">
        <v>0.5</v>
      </c>
      <c r="BD854">
        <v>460</v>
      </c>
      <c r="BE854">
        <v>360</v>
      </c>
      <c r="BF854">
        <v>26</v>
      </c>
      <c r="BG854">
        <v>32</v>
      </c>
      <c r="BH854">
        <v>29</v>
      </c>
      <c r="BI854">
        <v>0</v>
      </c>
      <c r="BJ854" t="s">
        <v>4974</v>
      </c>
      <c r="BK854">
        <v>1</v>
      </c>
      <c r="BL854">
        <v>6</v>
      </c>
      <c r="BM854">
        <v>6</v>
      </c>
      <c r="BN854">
        <v>0</v>
      </c>
      <c r="BO854">
        <v>0.5</v>
      </c>
      <c r="BP854">
        <v>6</v>
      </c>
      <c r="BQ854">
        <v>6</v>
      </c>
      <c r="BR854">
        <v>0</v>
      </c>
      <c r="BS854">
        <v>0.5</v>
      </c>
      <c r="BT854">
        <v>6</v>
      </c>
      <c r="BU854">
        <v>6</v>
      </c>
      <c r="BV854">
        <v>0</v>
      </c>
      <c r="BW854">
        <v>0.5</v>
      </c>
      <c r="BX854">
        <v>0.57450000000000001</v>
      </c>
      <c r="BY854">
        <v>0.52459999999999996</v>
      </c>
      <c r="BZ854">
        <v>0</v>
      </c>
      <c r="CA854">
        <v>0</v>
      </c>
      <c r="CB854">
        <v>1966</v>
      </c>
      <c r="CC854" t="s">
        <v>480</v>
      </c>
      <c r="CE854">
        <v>0</v>
      </c>
      <c r="CF854" t="s">
        <v>481</v>
      </c>
      <c r="CG854">
        <v>1989</v>
      </c>
      <c r="CH854" t="s">
        <v>86</v>
      </c>
      <c r="CI854">
        <v>40</v>
      </c>
      <c r="CJ854">
        <v>17</v>
      </c>
      <c r="CK854">
        <v>25.80405</v>
      </c>
      <c r="CL854">
        <v>1</v>
      </c>
      <c r="CM854">
        <v>0</v>
      </c>
      <c r="CN854">
        <v>0</v>
      </c>
      <c r="CO854">
        <v>0</v>
      </c>
      <c r="CP854">
        <v>0</v>
      </c>
      <c r="CQ854">
        <v>0</v>
      </c>
      <c r="CR854">
        <v>0</v>
      </c>
    </row>
    <row r="855" spans="1:96" x14ac:dyDescent="0.3">
      <c r="A855">
        <v>2006</v>
      </c>
      <c r="B855" t="s">
        <v>565</v>
      </c>
      <c r="C855" t="s">
        <v>4975</v>
      </c>
      <c r="D855" t="s">
        <v>4976</v>
      </c>
      <c r="E855" t="s">
        <v>1019</v>
      </c>
      <c r="F855">
        <v>27.6</v>
      </c>
      <c r="G855">
        <v>27</v>
      </c>
      <c r="H855">
        <v>28.25</v>
      </c>
      <c r="I855">
        <v>0.41570000000000001</v>
      </c>
      <c r="J855">
        <v>3.09E-2</v>
      </c>
      <c r="K855">
        <v>5.9499999999999997E-2</v>
      </c>
      <c r="L855">
        <v>0.1056</v>
      </c>
      <c r="M855">
        <v>43854.39</v>
      </c>
      <c r="N855">
        <v>159172.29999999999</v>
      </c>
      <c r="O855">
        <v>0.86939999999999995</v>
      </c>
      <c r="P855">
        <v>0.33160000000000001</v>
      </c>
      <c r="Q855">
        <v>1.9099999999999999E-2</v>
      </c>
      <c r="R855">
        <v>6.58</v>
      </c>
      <c r="S855" t="s">
        <v>558</v>
      </c>
      <c r="T855">
        <v>2</v>
      </c>
      <c r="U855">
        <v>76</v>
      </c>
      <c r="V855">
        <v>200</v>
      </c>
      <c r="W855">
        <v>4.8</v>
      </c>
      <c r="X855" t="s">
        <v>2057</v>
      </c>
      <c r="Y855" t="s">
        <v>4977</v>
      </c>
      <c r="Z855">
        <v>0</v>
      </c>
      <c r="AA855" t="s">
        <v>474</v>
      </c>
      <c r="AE855" t="s">
        <v>475</v>
      </c>
      <c r="AF855" t="s">
        <v>473</v>
      </c>
      <c r="AG855" t="s">
        <v>489</v>
      </c>
      <c r="AH855">
        <v>0</v>
      </c>
      <c r="AI855">
        <v>0</v>
      </c>
      <c r="AJ855" t="s">
        <v>490</v>
      </c>
      <c r="AK855">
        <v>97013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T855" t="s">
        <v>4978</v>
      </c>
      <c r="AU855">
        <v>1</v>
      </c>
      <c r="AV855">
        <v>1</v>
      </c>
      <c r="AW855" t="s">
        <v>4979</v>
      </c>
      <c r="AX855" t="s">
        <v>85</v>
      </c>
      <c r="AY855">
        <v>80</v>
      </c>
      <c r="AZ855">
        <v>6</v>
      </c>
      <c r="BA855">
        <v>6</v>
      </c>
      <c r="BB855">
        <v>0</v>
      </c>
      <c r="BC855">
        <v>0.5</v>
      </c>
      <c r="BD855">
        <v>460</v>
      </c>
      <c r="BE855">
        <v>360</v>
      </c>
      <c r="BF855">
        <v>26</v>
      </c>
      <c r="BG855">
        <v>32</v>
      </c>
      <c r="BH855">
        <v>29</v>
      </c>
      <c r="BI855">
        <v>0</v>
      </c>
      <c r="BJ855" t="s">
        <v>4974</v>
      </c>
      <c r="BK855">
        <v>1</v>
      </c>
      <c r="BL855">
        <v>6</v>
      </c>
      <c r="BM855">
        <v>6</v>
      </c>
      <c r="BN855">
        <v>0</v>
      </c>
      <c r="BO855">
        <v>0.5</v>
      </c>
      <c r="BP855">
        <v>6</v>
      </c>
      <c r="BQ855">
        <v>6</v>
      </c>
      <c r="BR855">
        <v>0</v>
      </c>
      <c r="BS855">
        <v>0.5</v>
      </c>
      <c r="BT855">
        <v>6</v>
      </c>
      <c r="BU855">
        <v>6</v>
      </c>
      <c r="BV855">
        <v>0</v>
      </c>
      <c r="BW855">
        <v>0.5</v>
      </c>
      <c r="BX855">
        <v>0.57450000000000001</v>
      </c>
      <c r="BY855">
        <v>0.52459999999999996</v>
      </c>
      <c r="BZ855">
        <v>0</v>
      </c>
      <c r="CA855">
        <v>0</v>
      </c>
      <c r="CB855">
        <v>1966</v>
      </c>
      <c r="CC855" t="s">
        <v>480</v>
      </c>
      <c r="CE855">
        <v>0</v>
      </c>
      <c r="CF855" t="s">
        <v>481</v>
      </c>
      <c r="CG855">
        <v>1989</v>
      </c>
      <c r="CH855" t="s">
        <v>86</v>
      </c>
      <c r="CI855">
        <v>40</v>
      </c>
      <c r="CJ855">
        <v>17</v>
      </c>
      <c r="CK855">
        <v>24.342110000000002</v>
      </c>
      <c r="CL855">
        <v>1</v>
      </c>
      <c r="CM855">
        <v>0</v>
      </c>
      <c r="CN855">
        <v>0</v>
      </c>
      <c r="CO855">
        <v>0</v>
      </c>
      <c r="CP855">
        <v>0</v>
      </c>
      <c r="CQ855">
        <v>0</v>
      </c>
      <c r="CR855">
        <v>0</v>
      </c>
    </row>
    <row r="856" spans="1:96" x14ac:dyDescent="0.3">
      <c r="A856">
        <v>2006</v>
      </c>
      <c r="B856" t="s">
        <v>1134</v>
      </c>
      <c r="C856" t="s">
        <v>4980</v>
      </c>
      <c r="D856" t="s">
        <v>190</v>
      </c>
      <c r="E856" t="s">
        <v>728</v>
      </c>
      <c r="F856">
        <v>36.106960000000001</v>
      </c>
      <c r="G856">
        <v>34.174779999999998</v>
      </c>
      <c r="H856">
        <v>37.726089999999999</v>
      </c>
      <c r="I856">
        <v>0.4783</v>
      </c>
      <c r="J856">
        <v>0.08</v>
      </c>
      <c r="K856">
        <v>0.15959999999999999</v>
      </c>
      <c r="L856">
        <v>0.24299999999999999</v>
      </c>
      <c r="M856">
        <v>28941.61</v>
      </c>
      <c r="N856">
        <v>78054.070000000007</v>
      </c>
      <c r="O856">
        <v>0.75939999999999996</v>
      </c>
      <c r="P856">
        <v>0.18079999999999999</v>
      </c>
      <c r="Q856">
        <v>6.4600000000000005E-2</v>
      </c>
      <c r="R856">
        <v>0</v>
      </c>
      <c r="S856" t="s">
        <v>539</v>
      </c>
      <c r="T856">
        <v>2</v>
      </c>
      <c r="U856">
        <v>74</v>
      </c>
      <c r="V856">
        <v>180</v>
      </c>
      <c r="W856">
        <v>4.5599999999999996</v>
      </c>
      <c r="X856" t="s">
        <v>4981</v>
      </c>
      <c r="Y856" t="s">
        <v>4982</v>
      </c>
      <c r="Z856">
        <v>49</v>
      </c>
      <c r="AA856" t="s">
        <v>512</v>
      </c>
      <c r="AE856" t="s">
        <v>475</v>
      </c>
      <c r="AF856" t="s">
        <v>475</v>
      </c>
      <c r="AG856" t="s">
        <v>531</v>
      </c>
      <c r="AH856">
        <v>0</v>
      </c>
      <c r="AI856">
        <v>0</v>
      </c>
      <c r="AJ856" t="s">
        <v>476</v>
      </c>
      <c r="AK856">
        <v>14223</v>
      </c>
      <c r="AL856">
        <v>2</v>
      </c>
      <c r="AM856">
        <v>2</v>
      </c>
      <c r="AN856">
        <v>0</v>
      </c>
      <c r="AO856">
        <v>35</v>
      </c>
      <c r="AP856">
        <v>1</v>
      </c>
      <c r="AQ856">
        <v>16</v>
      </c>
      <c r="AR856">
        <v>120</v>
      </c>
      <c r="AS856">
        <v>0.71</v>
      </c>
      <c r="AT856" t="s">
        <v>4983</v>
      </c>
      <c r="AU856">
        <v>4</v>
      </c>
      <c r="AV856">
        <v>1</v>
      </c>
      <c r="AW856" t="s">
        <v>4984</v>
      </c>
      <c r="AY856">
        <v>79</v>
      </c>
      <c r="AZ856">
        <v>1</v>
      </c>
      <c r="BA856">
        <v>10</v>
      </c>
      <c r="BB856">
        <v>0</v>
      </c>
      <c r="BC856">
        <v>9.0899999999999995E-2</v>
      </c>
      <c r="BD856">
        <v>285</v>
      </c>
      <c r="BE856">
        <v>405</v>
      </c>
      <c r="BF856">
        <v>20</v>
      </c>
      <c r="BG856">
        <v>8</v>
      </c>
      <c r="BH856">
        <v>49</v>
      </c>
      <c r="BI856">
        <v>0</v>
      </c>
      <c r="BJ856" t="s">
        <v>4985</v>
      </c>
      <c r="BK856">
        <v>0</v>
      </c>
      <c r="BL856">
        <v>0</v>
      </c>
      <c r="BM856">
        <v>0</v>
      </c>
      <c r="BN856">
        <v>0</v>
      </c>
      <c r="BP856">
        <v>0</v>
      </c>
      <c r="BQ856">
        <v>0</v>
      </c>
      <c r="BR856">
        <v>0</v>
      </c>
      <c r="BT856">
        <v>0</v>
      </c>
      <c r="BU856">
        <v>0</v>
      </c>
      <c r="BV856">
        <v>0</v>
      </c>
      <c r="BX856">
        <v>0.42959999999999998</v>
      </c>
      <c r="BY856">
        <v>0.1404</v>
      </c>
      <c r="BZ856">
        <v>1</v>
      </c>
      <c r="CA856">
        <v>1</v>
      </c>
      <c r="CB856">
        <v>1962</v>
      </c>
      <c r="CC856" t="s">
        <v>480</v>
      </c>
      <c r="CE856">
        <v>0</v>
      </c>
      <c r="CF856" t="s">
        <v>593</v>
      </c>
      <c r="CG856">
        <v>1989</v>
      </c>
      <c r="CH856" t="s">
        <v>182</v>
      </c>
      <c r="CI856">
        <v>44</v>
      </c>
      <c r="CJ856">
        <v>17</v>
      </c>
      <c r="CK856">
        <v>23.10811</v>
      </c>
      <c r="CL856">
        <v>0</v>
      </c>
      <c r="CM856">
        <v>1</v>
      </c>
      <c r="CN856">
        <v>1</v>
      </c>
      <c r="CO856">
        <v>0</v>
      </c>
      <c r="CP856">
        <v>0</v>
      </c>
      <c r="CQ856">
        <v>0</v>
      </c>
      <c r="CR856">
        <v>0</v>
      </c>
    </row>
    <row r="857" spans="1:96" x14ac:dyDescent="0.3">
      <c r="A857">
        <v>2006</v>
      </c>
      <c r="B857" t="s">
        <v>94</v>
      </c>
      <c r="C857" t="s">
        <v>4986</v>
      </c>
      <c r="D857" t="s">
        <v>3981</v>
      </c>
      <c r="E857" t="s">
        <v>1019</v>
      </c>
      <c r="F857">
        <v>34.134059999999998</v>
      </c>
      <c r="G857">
        <v>33.135750000000002</v>
      </c>
      <c r="H857">
        <v>35.205309999999997</v>
      </c>
      <c r="I857">
        <v>0.50049999999999994</v>
      </c>
      <c r="J857">
        <v>4.6199999999999998E-2</v>
      </c>
      <c r="K857">
        <v>9.4100000000000003E-2</v>
      </c>
      <c r="L857">
        <v>0.17180000000000001</v>
      </c>
      <c r="M857">
        <v>48225.1</v>
      </c>
      <c r="N857">
        <v>169677.8</v>
      </c>
      <c r="O857">
        <v>0.87250000000000005</v>
      </c>
      <c r="P857">
        <v>0.2772</v>
      </c>
      <c r="Q857">
        <v>7.2999999999999995E-2</v>
      </c>
      <c r="R857">
        <v>5.27</v>
      </c>
      <c r="S857" t="s">
        <v>558</v>
      </c>
      <c r="T857">
        <v>4</v>
      </c>
      <c r="U857">
        <v>74</v>
      </c>
      <c r="V857">
        <v>185</v>
      </c>
      <c r="W857">
        <v>4.5999999999999996</v>
      </c>
      <c r="X857" t="s">
        <v>710</v>
      </c>
      <c r="Y857" t="s">
        <v>4809</v>
      </c>
      <c r="Z857">
        <v>36</v>
      </c>
      <c r="AA857" t="s">
        <v>474</v>
      </c>
      <c r="AE857" t="s">
        <v>475</v>
      </c>
      <c r="AF857" t="s">
        <v>475</v>
      </c>
      <c r="AH857">
        <v>0</v>
      </c>
      <c r="AI857">
        <v>0</v>
      </c>
      <c r="AJ857" t="s">
        <v>490</v>
      </c>
      <c r="AK857">
        <v>97005</v>
      </c>
      <c r="AL857">
        <v>844</v>
      </c>
      <c r="AM857">
        <v>468</v>
      </c>
      <c r="AN857">
        <v>21</v>
      </c>
      <c r="AO857">
        <v>6182</v>
      </c>
      <c r="AP857">
        <v>50</v>
      </c>
      <c r="AQ857">
        <v>992</v>
      </c>
      <c r="AR857">
        <v>6136</v>
      </c>
      <c r="AS857">
        <v>171.72</v>
      </c>
      <c r="AT857" t="s">
        <v>4987</v>
      </c>
      <c r="AU857">
        <v>5</v>
      </c>
      <c r="AV857">
        <v>0</v>
      </c>
      <c r="AW857" t="s">
        <v>4988</v>
      </c>
      <c r="AY857">
        <v>100</v>
      </c>
      <c r="AZ857">
        <v>8</v>
      </c>
      <c r="BA857">
        <v>4</v>
      </c>
      <c r="BB857">
        <v>0</v>
      </c>
      <c r="BC857">
        <v>0.66669999999999996</v>
      </c>
      <c r="BD857">
        <v>549</v>
      </c>
      <c r="BE857">
        <v>430</v>
      </c>
      <c r="BF857">
        <v>45</v>
      </c>
      <c r="BG857">
        <v>34</v>
      </c>
      <c r="BH857">
        <v>27</v>
      </c>
      <c r="BI857">
        <v>0</v>
      </c>
      <c r="BJ857" t="s">
        <v>2534</v>
      </c>
      <c r="BK857">
        <v>4</v>
      </c>
      <c r="BL857">
        <v>8</v>
      </c>
      <c r="BM857">
        <v>4</v>
      </c>
      <c r="BN857">
        <v>0</v>
      </c>
      <c r="BO857">
        <v>0.66669999999999996</v>
      </c>
      <c r="BP857">
        <v>33</v>
      </c>
      <c r="BQ857">
        <v>17</v>
      </c>
      <c r="BR857">
        <v>0</v>
      </c>
      <c r="BS857">
        <v>0.66</v>
      </c>
      <c r="BT857">
        <v>33</v>
      </c>
      <c r="BU857">
        <v>17</v>
      </c>
      <c r="BV857">
        <v>0</v>
      </c>
      <c r="BW857">
        <v>0.66</v>
      </c>
      <c r="BX857">
        <v>0.58009999999999995</v>
      </c>
      <c r="BY857">
        <v>0.55740000000000001</v>
      </c>
      <c r="BZ857">
        <v>0</v>
      </c>
      <c r="CA857">
        <v>0</v>
      </c>
      <c r="CB857">
        <v>1961</v>
      </c>
      <c r="CC857" t="s">
        <v>480</v>
      </c>
      <c r="CE857">
        <v>0</v>
      </c>
      <c r="CF857" t="s">
        <v>593</v>
      </c>
      <c r="CG857">
        <v>1992</v>
      </c>
      <c r="CH857" t="s">
        <v>2535</v>
      </c>
      <c r="CI857">
        <v>45</v>
      </c>
      <c r="CJ857">
        <v>14</v>
      </c>
      <c r="CK857">
        <v>23.75</v>
      </c>
      <c r="CL857">
        <v>0</v>
      </c>
      <c r="CM857">
        <v>0</v>
      </c>
      <c r="CN857">
        <v>0</v>
      </c>
      <c r="CO857">
        <v>0</v>
      </c>
      <c r="CP857">
        <v>0</v>
      </c>
      <c r="CQ857">
        <v>0</v>
      </c>
      <c r="CR857">
        <v>0</v>
      </c>
    </row>
    <row r="858" spans="1:96" x14ac:dyDescent="0.3">
      <c r="A858">
        <v>2006</v>
      </c>
      <c r="B858" t="s">
        <v>4989</v>
      </c>
      <c r="C858" t="s">
        <v>4990</v>
      </c>
      <c r="D858" t="s">
        <v>1847</v>
      </c>
      <c r="E858" t="s">
        <v>550</v>
      </c>
      <c r="F858">
        <v>34.607689999999998</v>
      </c>
      <c r="G858">
        <v>33.87115</v>
      </c>
      <c r="H858">
        <v>35.325000000000003</v>
      </c>
      <c r="I858">
        <v>0.498</v>
      </c>
      <c r="J858">
        <v>4.2200000000000001E-2</v>
      </c>
      <c r="K858">
        <v>9.2899999999999996E-2</v>
      </c>
      <c r="L858">
        <v>0.17519999999999999</v>
      </c>
      <c r="M858">
        <v>61379.44</v>
      </c>
      <c r="N858">
        <v>246971.2</v>
      </c>
      <c r="O858">
        <v>0.82069999999999999</v>
      </c>
      <c r="P858">
        <v>0.2205</v>
      </c>
      <c r="Q858">
        <v>5.79E-2</v>
      </c>
      <c r="S858" t="s">
        <v>569</v>
      </c>
      <c r="T858">
        <v>2</v>
      </c>
      <c r="U858">
        <v>77</v>
      </c>
      <c r="V858">
        <v>185</v>
      </c>
      <c r="W858">
        <v>4.8</v>
      </c>
      <c r="X858" t="s">
        <v>710</v>
      </c>
      <c r="Y858" t="s">
        <v>1348</v>
      </c>
      <c r="AA858" t="s">
        <v>474</v>
      </c>
      <c r="AE858" t="s">
        <v>473</v>
      </c>
      <c r="AH858">
        <v>0</v>
      </c>
      <c r="AI858">
        <v>0</v>
      </c>
      <c r="AJ858" t="s">
        <v>490</v>
      </c>
      <c r="AK858">
        <v>93065</v>
      </c>
      <c r="AU858">
        <v>0</v>
      </c>
      <c r="AW858" t="s">
        <v>1849</v>
      </c>
      <c r="CK858">
        <v>21.935400000000001</v>
      </c>
      <c r="CL858">
        <v>0</v>
      </c>
      <c r="CM858">
        <v>0</v>
      </c>
      <c r="CN858">
        <v>0</v>
      </c>
      <c r="CO858">
        <v>0</v>
      </c>
      <c r="CP858">
        <v>0</v>
      </c>
      <c r="CQ858">
        <v>0</v>
      </c>
      <c r="CR858">
        <v>0</v>
      </c>
    </row>
    <row r="859" spans="1:96" x14ac:dyDescent="0.3">
      <c r="A859">
        <v>2006</v>
      </c>
      <c r="B859" t="s">
        <v>4991</v>
      </c>
      <c r="C859" t="s">
        <v>4992</v>
      </c>
      <c r="D859" t="s">
        <v>101</v>
      </c>
      <c r="E859" t="s">
        <v>550</v>
      </c>
      <c r="F859">
        <v>42.7</v>
      </c>
      <c r="G859">
        <v>41.2</v>
      </c>
      <c r="H859">
        <v>44.05</v>
      </c>
      <c r="I859">
        <v>0.48220000000000002</v>
      </c>
      <c r="J859">
        <v>0.1021</v>
      </c>
      <c r="K859">
        <v>0.1898</v>
      </c>
      <c r="L859">
        <v>0.29630000000000001</v>
      </c>
      <c r="M859">
        <v>48188</v>
      </c>
      <c r="N859">
        <v>219250</v>
      </c>
      <c r="O859">
        <v>0.89319999999999999</v>
      </c>
      <c r="P859">
        <v>0.23219999999999999</v>
      </c>
      <c r="Q859">
        <v>5.6399999999999999E-2</v>
      </c>
      <c r="S859" t="s">
        <v>569</v>
      </c>
      <c r="T859">
        <v>2</v>
      </c>
      <c r="U859">
        <v>75</v>
      </c>
      <c r="V859">
        <v>215</v>
      </c>
      <c r="W859">
        <v>4.9000000000000004</v>
      </c>
      <c r="X859" t="s">
        <v>4285</v>
      </c>
      <c r="Y859" t="s">
        <v>4993</v>
      </c>
      <c r="Z859">
        <v>24</v>
      </c>
      <c r="AA859" t="s">
        <v>474</v>
      </c>
      <c r="AE859" t="s">
        <v>475</v>
      </c>
      <c r="AF859" t="s">
        <v>475</v>
      </c>
      <c r="AH859">
        <v>0</v>
      </c>
      <c r="AI859">
        <v>0</v>
      </c>
      <c r="AJ859" t="s">
        <v>490</v>
      </c>
      <c r="AK859">
        <v>95603</v>
      </c>
      <c r="AL859">
        <v>898</v>
      </c>
      <c r="AM859">
        <v>572</v>
      </c>
      <c r="AN859">
        <v>24</v>
      </c>
      <c r="AO859">
        <v>6435</v>
      </c>
      <c r="AP859">
        <v>46</v>
      </c>
      <c r="AQ859">
        <v>981</v>
      </c>
      <c r="AR859">
        <v>6207</v>
      </c>
      <c r="AS859">
        <v>268.13</v>
      </c>
      <c r="AT859" t="s">
        <v>4994</v>
      </c>
      <c r="AU859">
        <v>3</v>
      </c>
      <c r="AV859">
        <v>0</v>
      </c>
      <c r="AW859" t="s">
        <v>4995</v>
      </c>
      <c r="AY859">
        <v>85</v>
      </c>
      <c r="AZ859">
        <v>6</v>
      </c>
      <c r="BA859">
        <v>5</v>
      </c>
      <c r="BB859">
        <v>0</v>
      </c>
      <c r="BC859">
        <v>0.54549999999999998</v>
      </c>
      <c r="BD859">
        <v>449</v>
      </c>
      <c r="BE859">
        <v>329</v>
      </c>
      <c r="BF859">
        <v>34</v>
      </c>
      <c r="BG859">
        <v>37</v>
      </c>
      <c r="BH859">
        <v>19</v>
      </c>
      <c r="BI859">
        <v>0</v>
      </c>
      <c r="BJ859" t="s">
        <v>4996</v>
      </c>
      <c r="BK859">
        <v>13</v>
      </c>
      <c r="BL859">
        <v>6</v>
      </c>
      <c r="BM859">
        <v>5</v>
      </c>
      <c r="BN859">
        <v>0</v>
      </c>
      <c r="BO859">
        <v>0.54549999999999998</v>
      </c>
      <c r="BP859">
        <v>108</v>
      </c>
      <c r="BQ859">
        <v>43</v>
      </c>
      <c r="BR859">
        <v>1</v>
      </c>
      <c r="BS859">
        <v>0.71379999999999999</v>
      </c>
      <c r="BT859">
        <v>37</v>
      </c>
      <c r="BU859">
        <v>19</v>
      </c>
      <c r="BV859">
        <v>0</v>
      </c>
      <c r="BW859">
        <v>0.66069999999999995</v>
      </c>
      <c r="BX859">
        <v>0.5948</v>
      </c>
      <c r="BY859">
        <v>0.66069999999999995</v>
      </c>
      <c r="BZ859">
        <v>0</v>
      </c>
      <c r="CA859">
        <v>0</v>
      </c>
      <c r="CK859">
        <v>26.87022</v>
      </c>
      <c r="CL859">
        <v>0</v>
      </c>
      <c r="CM859">
        <v>0</v>
      </c>
      <c r="CN859">
        <v>0</v>
      </c>
      <c r="CO859">
        <v>0</v>
      </c>
      <c r="CP859">
        <v>0</v>
      </c>
      <c r="CQ859">
        <v>0</v>
      </c>
      <c r="CR859">
        <v>0</v>
      </c>
    </row>
    <row r="860" spans="1:96" x14ac:dyDescent="0.3">
      <c r="A860">
        <v>2006</v>
      </c>
      <c r="B860" t="s">
        <v>583</v>
      </c>
      <c r="C860" t="s">
        <v>4997</v>
      </c>
      <c r="D860" t="s">
        <v>4998</v>
      </c>
      <c r="E860" t="s">
        <v>70</v>
      </c>
      <c r="F860">
        <v>35.405920000000002</v>
      </c>
      <c r="G860">
        <v>34.084890000000001</v>
      </c>
      <c r="H860">
        <v>36.664990000000003</v>
      </c>
      <c r="I860">
        <v>0.48699999999999999</v>
      </c>
      <c r="J860">
        <v>5.4100000000000002E-2</v>
      </c>
      <c r="K860">
        <v>0.1195</v>
      </c>
      <c r="L860">
        <v>0.20699999999999999</v>
      </c>
      <c r="M860">
        <v>40719.18</v>
      </c>
      <c r="N860">
        <v>112816.3</v>
      </c>
      <c r="O860">
        <v>0.78249999999999997</v>
      </c>
      <c r="P860">
        <v>0.22159999999999999</v>
      </c>
      <c r="Q860">
        <v>5.96E-2</v>
      </c>
      <c r="S860" t="s">
        <v>569</v>
      </c>
      <c r="T860">
        <v>4</v>
      </c>
      <c r="U860">
        <v>76</v>
      </c>
      <c r="V860">
        <v>240</v>
      </c>
      <c r="W860">
        <v>4.6500000000000004</v>
      </c>
      <c r="X860" t="s">
        <v>4999</v>
      </c>
      <c r="Y860" t="s">
        <v>2636</v>
      </c>
      <c r="Z860">
        <v>18</v>
      </c>
      <c r="AA860" t="s">
        <v>512</v>
      </c>
      <c r="AE860" t="s">
        <v>473</v>
      </c>
      <c r="AF860" t="s">
        <v>473</v>
      </c>
      <c r="AH860">
        <v>0</v>
      </c>
      <c r="AI860">
        <v>0</v>
      </c>
      <c r="AJ860" t="s">
        <v>490</v>
      </c>
      <c r="AK860">
        <v>93654</v>
      </c>
      <c r="AL860">
        <v>471</v>
      </c>
      <c r="AM860">
        <v>241</v>
      </c>
      <c r="AN860">
        <v>15</v>
      </c>
      <c r="AO860">
        <v>3073</v>
      </c>
      <c r="AP860">
        <v>21</v>
      </c>
      <c r="AQ860">
        <v>615</v>
      </c>
      <c r="AR860">
        <v>3283</v>
      </c>
      <c r="AS860">
        <v>170.72</v>
      </c>
      <c r="AT860" t="s">
        <v>5000</v>
      </c>
      <c r="AU860">
        <v>4</v>
      </c>
      <c r="AV860">
        <v>0</v>
      </c>
      <c r="AW860" t="s">
        <v>5001</v>
      </c>
      <c r="AX860" t="s">
        <v>5002</v>
      </c>
      <c r="AY860">
        <v>26</v>
      </c>
      <c r="AZ860">
        <v>8</v>
      </c>
      <c r="BA860">
        <v>5</v>
      </c>
      <c r="BB860">
        <v>0</v>
      </c>
      <c r="BC860">
        <v>0.61539999999999995</v>
      </c>
      <c r="BD860">
        <v>151</v>
      </c>
      <c r="BE860">
        <v>131</v>
      </c>
      <c r="BF860">
        <v>1</v>
      </c>
      <c r="BG860">
        <v>24</v>
      </c>
      <c r="BH860">
        <v>33</v>
      </c>
      <c r="BI860">
        <v>0</v>
      </c>
      <c r="BJ860" t="s">
        <v>681</v>
      </c>
      <c r="BK860">
        <v>10</v>
      </c>
      <c r="BL860">
        <v>8</v>
      </c>
      <c r="BM860">
        <v>5</v>
      </c>
      <c r="BN860">
        <v>0</v>
      </c>
      <c r="BO860">
        <v>0.61539999999999995</v>
      </c>
      <c r="BP860">
        <v>60</v>
      </c>
      <c r="BQ860">
        <v>49</v>
      </c>
      <c r="BR860">
        <v>0</v>
      </c>
      <c r="BS860">
        <v>0.55049999999999999</v>
      </c>
      <c r="BT860">
        <v>32</v>
      </c>
      <c r="BU860">
        <v>28</v>
      </c>
      <c r="BV860">
        <v>0</v>
      </c>
      <c r="BW860">
        <v>0.5333</v>
      </c>
      <c r="BX860">
        <v>0.53710000000000002</v>
      </c>
      <c r="BY860">
        <v>0.42109999999999997</v>
      </c>
      <c r="BZ860">
        <v>0</v>
      </c>
      <c r="CA860">
        <v>0</v>
      </c>
      <c r="CB860">
        <v>1946</v>
      </c>
      <c r="CC860" t="s">
        <v>682</v>
      </c>
      <c r="CE860">
        <v>0</v>
      </c>
      <c r="CF860" t="s">
        <v>683</v>
      </c>
      <c r="CG860">
        <v>1980</v>
      </c>
      <c r="CH860" t="s">
        <v>684</v>
      </c>
      <c r="CI860">
        <v>60</v>
      </c>
      <c r="CJ860">
        <v>26</v>
      </c>
      <c r="CK860">
        <v>29.210529999999999</v>
      </c>
      <c r="CL860">
        <v>1</v>
      </c>
      <c r="CM860">
        <v>1</v>
      </c>
      <c r="CN860">
        <v>0</v>
      </c>
      <c r="CO860">
        <v>0</v>
      </c>
      <c r="CP860">
        <v>0</v>
      </c>
      <c r="CQ860">
        <v>0</v>
      </c>
      <c r="CR860">
        <v>0</v>
      </c>
    </row>
    <row r="861" spans="1:96" x14ac:dyDescent="0.3">
      <c r="A861">
        <v>2006</v>
      </c>
      <c r="B861" t="s">
        <v>75</v>
      </c>
      <c r="C861" t="s">
        <v>5003</v>
      </c>
      <c r="D861" t="s">
        <v>5004</v>
      </c>
      <c r="E861" t="s">
        <v>765</v>
      </c>
      <c r="F861">
        <v>32.838630000000002</v>
      </c>
      <c r="G861">
        <v>31.570779999999999</v>
      </c>
      <c r="H861">
        <v>34.177729999999997</v>
      </c>
      <c r="I861">
        <v>0.48659999999999998</v>
      </c>
      <c r="J861">
        <v>4.9399999999999999E-2</v>
      </c>
      <c r="K861">
        <v>0.107</v>
      </c>
      <c r="L861">
        <v>0.18340000000000001</v>
      </c>
      <c r="M861">
        <v>36897.29</v>
      </c>
      <c r="N861">
        <v>85648.16</v>
      </c>
      <c r="O861">
        <v>0.83830000000000005</v>
      </c>
      <c r="P861">
        <v>0.2321</v>
      </c>
      <c r="Q861">
        <v>6.83E-2</v>
      </c>
      <c r="R861">
        <v>0.62</v>
      </c>
      <c r="S861" t="s">
        <v>539</v>
      </c>
      <c r="T861">
        <v>2</v>
      </c>
      <c r="U861">
        <v>74</v>
      </c>
      <c r="V861">
        <v>215</v>
      </c>
      <c r="W861">
        <v>4.5999999999999996</v>
      </c>
      <c r="X861" t="s">
        <v>1463</v>
      </c>
      <c r="Y861" t="s">
        <v>4610</v>
      </c>
      <c r="Z861">
        <v>0</v>
      </c>
      <c r="AA861" t="s">
        <v>474</v>
      </c>
      <c r="AE861" t="s">
        <v>475</v>
      </c>
      <c r="AF861" t="s">
        <v>475</v>
      </c>
      <c r="AH861">
        <v>0</v>
      </c>
      <c r="AI861">
        <v>0</v>
      </c>
      <c r="AJ861" t="s">
        <v>490</v>
      </c>
      <c r="AK861">
        <v>48910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T861" t="s">
        <v>5005</v>
      </c>
      <c r="AU861">
        <v>1</v>
      </c>
      <c r="AV861">
        <v>0</v>
      </c>
      <c r="AW861" t="s">
        <v>5006</v>
      </c>
      <c r="AY861">
        <v>99</v>
      </c>
      <c r="AZ861">
        <v>6</v>
      </c>
      <c r="BA861">
        <v>5</v>
      </c>
      <c r="BB861">
        <v>0</v>
      </c>
      <c r="BC861">
        <v>0.54549999999999998</v>
      </c>
      <c r="BD861">
        <v>518</v>
      </c>
      <c r="BE861">
        <v>327</v>
      </c>
      <c r="BF861">
        <v>33</v>
      </c>
      <c r="BG861">
        <v>20</v>
      </c>
      <c r="BH861">
        <v>37</v>
      </c>
      <c r="BI861">
        <v>0</v>
      </c>
      <c r="BJ861" t="s">
        <v>3444</v>
      </c>
      <c r="BK861">
        <v>15</v>
      </c>
      <c r="BL861">
        <v>6</v>
      </c>
      <c r="BM861">
        <v>5</v>
      </c>
      <c r="BN861">
        <v>0</v>
      </c>
      <c r="BO861">
        <v>0.54549999999999998</v>
      </c>
      <c r="BP861">
        <v>128</v>
      </c>
      <c r="BQ861">
        <v>47</v>
      </c>
      <c r="BR861">
        <v>2</v>
      </c>
      <c r="BS861">
        <v>0.7288</v>
      </c>
      <c r="BT861">
        <v>51</v>
      </c>
      <c r="BU861">
        <v>14</v>
      </c>
      <c r="BV861">
        <v>0</v>
      </c>
      <c r="BW861">
        <v>0.78459999999999996</v>
      </c>
      <c r="BX861">
        <v>0.62760000000000005</v>
      </c>
      <c r="BY861">
        <v>0.35089999999999999</v>
      </c>
      <c r="BZ861">
        <v>0</v>
      </c>
      <c r="CA861">
        <v>0</v>
      </c>
      <c r="CB861">
        <v>1961</v>
      </c>
      <c r="CC861" t="s">
        <v>480</v>
      </c>
      <c r="CE861">
        <v>0</v>
      </c>
      <c r="CF861" t="s">
        <v>527</v>
      </c>
      <c r="CG861">
        <v>1987</v>
      </c>
      <c r="CH861" t="s">
        <v>1853</v>
      </c>
      <c r="CI861">
        <v>45</v>
      </c>
      <c r="CJ861">
        <v>19</v>
      </c>
      <c r="CK861">
        <v>27.60135</v>
      </c>
      <c r="CL861">
        <v>0</v>
      </c>
      <c r="CM861">
        <v>0</v>
      </c>
      <c r="CN861">
        <v>0</v>
      </c>
      <c r="CO861">
        <v>0</v>
      </c>
      <c r="CP861">
        <v>0</v>
      </c>
      <c r="CQ861">
        <v>0</v>
      </c>
      <c r="CR861">
        <v>0</v>
      </c>
    </row>
    <row r="862" spans="1:96" x14ac:dyDescent="0.3">
      <c r="A862">
        <v>2006</v>
      </c>
      <c r="B862" t="s">
        <v>5007</v>
      </c>
      <c r="C862" t="s">
        <v>5008</v>
      </c>
      <c r="D862" t="s">
        <v>5009</v>
      </c>
      <c r="E862" t="s">
        <v>765</v>
      </c>
      <c r="F862">
        <v>39</v>
      </c>
      <c r="G862">
        <v>38.5</v>
      </c>
      <c r="H862">
        <v>39.6</v>
      </c>
      <c r="I862">
        <v>0.48809999999999998</v>
      </c>
      <c r="J862">
        <v>5.91E-2</v>
      </c>
      <c r="K862">
        <v>0.1288</v>
      </c>
      <c r="L862">
        <v>0.23050000000000001</v>
      </c>
      <c r="M862">
        <v>51977</v>
      </c>
      <c r="N862">
        <v>132500</v>
      </c>
      <c r="O862">
        <v>0.89149999999999996</v>
      </c>
      <c r="P862">
        <v>0.27260000000000001</v>
      </c>
      <c r="Q862">
        <v>8.1799999999999998E-2</v>
      </c>
      <c r="S862" t="s">
        <v>569</v>
      </c>
      <c r="T862">
        <v>2</v>
      </c>
      <c r="U862">
        <v>74</v>
      </c>
      <c r="V862">
        <v>185</v>
      </c>
      <c r="W862">
        <v>4.8</v>
      </c>
      <c r="X862" t="s">
        <v>5010</v>
      </c>
      <c r="Y862" t="s">
        <v>5011</v>
      </c>
      <c r="AA862" t="s">
        <v>474</v>
      </c>
      <c r="AD862">
        <v>3.3</v>
      </c>
      <c r="AE862" t="s">
        <v>475</v>
      </c>
      <c r="AH862">
        <v>0</v>
      </c>
      <c r="AI862">
        <v>0</v>
      </c>
      <c r="AJ862" t="s">
        <v>490</v>
      </c>
      <c r="AK862">
        <v>49127</v>
      </c>
      <c r="AU862">
        <v>0</v>
      </c>
      <c r="AW862" t="s">
        <v>5012</v>
      </c>
      <c r="CK862">
        <v>23.75</v>
      </c>
      <c r="CL862">
        <v>0</v>
      </c>
      <c r="CM862">
        <v>0</v>
      </c>
      <c r="CN862">
        <v>0</v>
      </c>
      <c r="CO862">
        <v>0</v>
      </c>
      <c r="CP862">
        <v>0</v>
      </c>
      <c r="CQ862">
        <v>0</v>
      </c>
      <c r="CR862">
        <v>0</v>
      </c>
    </row>
    <row r="863" spans="1:96" x14ac:dyDescent="0.3">
      <c r="A863">
        <v>2006</v>
      </c>
      <c r="B863" t="s">
        <v>5013</v>
      </c>
      <c r="C863" t="s">
        <v>5014</v>
      </c>
      <c r="D863" t="s">
        <v>5015</v>
      </c>
      <c r="E863" t="s">
        <v>774</v>
      </c>
      <c r="F863">
        <v>37.5</v>
      </c>
      <c r="G863">
        <v>36.6</v>
      </c>
      <c r="H863">
        <v>38.1</v>
      </c>
      <c r="I863">
        <v>0.48459999999999998</v>
      </c>
      <c r="J863">
        <v>5.96E-2</v>
      </c>
      <c r="K863">
        <v>0.1123</v>
      </c>
      <c r="L863">
        <v>0.1822</v>
      </c>
      <c r="M863">
        <v>58333</v>
      </c>
      <c r="N863">
        <v>174500</v>
      </c>
      <c r="O863">
        <v>0.94930000000000003</v>
      </c>
      <c r="P863">
        <v>0.3508</v>
      </c>
      <c r="Q863">
        <v>0.1164</v>
      </c>
      <c r="S863" t="s">
        <v>569</v>
      </c>
      <c r="T863">
        <v>2</v>
      </c>
      <c r="U863">
        <v>73</v>
      </c>
      <c r="V863">
        <v>190</v>
      </c>
      <c r="W863">
        <v>4.5999999999999996</v>
      </c>
      <c r="X863" t="s">
        <v>1471</v>
      </c>
      <c r="Y863" t="s">
        <v>5016</v>
      </c>
      <c r="Z863">
        <v>39</v>
      </c>
      <c r="AA863" t="s">
        <v>474</v>
      </c>
      <c r="AE863" t="s">
        <v>475</v>
      </c>
      <c r="AF863" t="s">
        <v>475</v>
      </c>
      <c r="AH863">
        <v>0</v>
      </c>
      <c r="AI863">
        <v>0</v>
      </c>
      <c r="AJ863" t="s">
        <v>490</v>
      </c>
      <c r="AK863">
        <v>15636</v>
      </c>
      <c r="AL863">
        <v>925</v>
      </c>
      <c r="AM863">
        <v>483</v>
      </c>
      <c r="AN863">
        <v>32</v>
      </c>
      <c r="AO863">
        <v>5884</v>
      </c>
      <c r="AP863">
        <v>30</v>
      </c>
      <c r="AQ863">
        <v>1243</v>
      </c>
      <c r="AR863">
        <v>6865</v>
      </c>
      <c r="AS863">
        <v>150.87</v>
      </c>
      <c r="AT863" t="s">
        <v>5017</v>
      </c>
      <c r="AU863">
        <v>4</v>
      </c>
      <c r="AV863">
        <v>0</v>
      </c>
      <c r="AW863" t="s">
        <v>5018</v>
      </c>
      <c r="CK863">
        <v>25.06474</v>
      </c>
      <c r="CL863">
        <v>0</v>
      </c>
      <c r="CM863">
        <v>0</v>
      </c>
      <c r="CN863">
        <v>0</v>
      </c>
      <c r="CO863">
        <v>0</v>
      </c>
      <c r="CP863">
        <v>0</v>
      </c>
      <c r="CQ863">
        <v>0</v>
      </c>
      <c r="CR863">
        <v>0</v>
      </c>
    </row>
    <row r="864" spans="1:96" x14ac:dyDescent="0.3">
      <c r="A864">
        <v>2006</v>
      </c>
      <c r="B864" t="s">
        <v>1177</v>
      </c>
      <c r="C864" t="s">
        <v>5019</v>
      </c>
      <c r="D864" t="s">
        <v>1171</v>
      </c>
      <c r="E864" t="s">
        <v>653</v>
      </c>
      <c r="F864">
        <v>36.525680000000001</v>
      </c>
      <c r="G864">
        <v>35.461260000000003</v>
      </c>
      <c r="H864">
        <v>37.511710000000001</v>
      </c>
      <c r="I864">
        <v>0.4909</v>
      </c>
      <c r="J864">
        <v>5.1900000000000002E-2</v>
      </c>
      <c r="K864">
        <v>0.1149</v>
      </c>
      <c r="L864">
        <v>0.2109</v>
      </c>
      <c r="M864">
        <v>44535.57</v>
      </c>
      <c r="N864">
        <v>114942.2</v>
      </c>
      <c r="O864">
        <v>0.78490000000000004</v>
      </c>
      <c r="P864">
        <v>0.24030000000000001</v>
      </c>
      <c r="Q864">
        <v>7.0300000000000001E-2</v>
      </c>
      <c r="R864">
        <v>0.36</v>
      </c>
      <c r="S864" t="s">
        <v>539</v>
      </c>
      <c r="T864">
        <v>3</v>
      </c>
      <c r="U864">
        <v>74</v>
      </c>
      <c r="V864">
        <v>185</v>
      </c>
      <c r="W864">
        <v>4.7</v>
      </c>
      <c r="X864" t="s">
        <v>1347</v>
      </c>
      <c r="Y864" t="s">
        <v>2648</v>
      </c>
      <c r="Z864">
        <v>53</v>
      </c>
      <c r="AA864" t="s">
        <v>474</v>
      </c>
      <c r="AE864" t="s">
        <v>475</v>
      </c>
      <c r="AF864" t="s">
        <v>473</v>
      </c>
      <c r="AG864" t="s">
        <v>481</v>
      </c>
      <c r="AH864">
        <v>0</v>
      </c>
      <c r="AI864">
        <v>0</v>
      </c>
      <c r="AJ864" t="s">
        <v>490</v>
      </c>
      <c r="AK864">
        <v>29650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1</v>
      </c>
      <c r="AR864">
        <v>8</v>
      </c>
      <c r="AS864">
        <v>0</v>
      </c>
      <c r="AT864" t="s">
        <v>5020</v>
      </c>
      <c r="AU864">
        <v>5</v>
      </c>
      <c r="AV864">
        <v>1</v>
      </c>
      <c r="AW864" t="s">
        <v>797</v>
      </c>
      <c r="AX864" t="s">
        <v>5021</v>
      </c>
      <c r="AY864">
        <v>104</v>
      </c>
      <c r="AZ864">
        <v>8</v>
      </c>
      <c r="BA864">
        <v>4</v>
      </c>
      <c r="BB864">
        <v>0</v>
      </c>
      <c r="BC864">
        <v>0.66669999999999996</v>
      </c>
      <c r="BD864">
        <v>587</v>
      </c>
      <c r="BE864">
        <v>399</v>
      </c>
      <c r="BF864">
        <v>44</v>
      </c>
      <c r="BG864">
        <v>37</v>
      </c>
      <c r="BH864">
        <v>24</v>
      </c>
      <c r="BI864">
        <v>0</v>
      </c>
      <c r="BJ864" t="s">
        <v>1184</v>
      </c>
      <c r="BK864">
        <v>9</v>
      </c>
      <c r="BL864">
        <v>8</v>
      </c>
      <c r="BM864">
        <v>4</v>
      </c>
      <c r="BN864">
        <v>0</v>
      </c>
      <c r="BO864">
        <v>0.66669999999999996</v>
      </c>
      <c r="BP864">
        <v>70</v>
      </c>
      <c r="BQ864">
        <v>37</v>
      </c>
      <c r="BR864">
        <v>0</v>
      </c>
      <c r="BS864">
        <v>0.6542</v>
      </c>
      <c r="BT864">
        <v>37</v>
      </c>
      <c r="BU864">
        <v>24</v>
      </c>
      <c r="BV864">
        <v>0</v>
      </c>
      <c r="BW864">
        <v>0.60660000000000003</v>
      </c>
      <c r="BX864">
        <v>0.61260000000000003</v>
      </c>
      <c r="BY864">
        <v>0.60660000000000003</v>
      </c>
      <c r="BZ864">
        <v>0</v>
      </c>
      <c r="CA864">
        <v>0</v>
      </c>
      <c r="CB864">
        <v>1954</v>
      </c>
      <c r="CC864" t="s">
        <v>480</v>
      </c>
      <c r="CE864">
        <v>0</v>
      </c>
      <c r="CF864" t="s">
        <v>531</v>
      </c>
      <c r="CG864">
        <v>1977</v>
      </c>
      <c r="CH864" t="s">
        <v>116</v>
      </c>
      <c r="CI864">
        <v>52</v>
      </c>
      <c r="CJ864">
        <v>29</v>
      </c>
      <c r="CK864">
        <v>23.75</v>
      </c>
      <c r="CL864">
        <v>1</v>
      </c>
      <c r="CM864">
        <v>0</v>
      </c>
      <c r="CN864">
        <v>0</v>
      </c>
      <c r="CO864">
        <v>0</v>
      </c>
      <c r="CP864">
        <v>0</v>
      </c>
      <c r="CQ864">
        <v>0</v>
      </c>
      <c r="CR864">
        <v>0</v>
      </c>
    </row>
    <row r="865" spans="1:96" x14ac:dyDescent="0.3">
      <c r="A865">
        <v>2006</v>
      </c>
      <c r="B865" t="s">
        <v>5022</v>
      </c>
      <c r="C865" t="s">
        <v>5023</v>
      </c>
      <c r="D865" t="s">
        <v>1758</v>
      </c>
      <c r="E865" t="s">
        <v>653</v>
      </c>
      <c r="F865">
        <v>33.9</v>
      </c>
      <c r="G865">
        <v>33.299999999999997</v>
      </c>
      <c r="H865">
        <v>34.5</v>
      </c>
      <c r="I865">
        <v>0.48580000000000001</v>
      </c>
      <c r="J865">
        <v>4.2000000000000003E-2</v>
      </c>
      <c r="K865">
        <v>0.1017</v>
      </c>
      <c r="L865">
        <v>0.19320000000000001</v>
      </c>
      <c r="M865">
        <v>40651</v>
      </c>
      <c r="N865">
        <v>104100</v>
      </c>
      <c r="O865">
        <v>0.77459999999999996</v>
      </c>
      <c r="P865">
        <v>0.14199999999999999</v>
      </c>
      <c r="Q865">
        <v>4.4600000000000001E-2</v>
      </c>
      <c r="S865" t="s">
        <v>569</v>
      </c>
      <c r="T865">
        <v>2</v>
      </c>
      <c r="U865">
        <v>75</v>
      </c>
      <c r="V865">
        <v>195</v>
      </c>
      <c r="W865">
        <v>4.8</v>
      </c>
      <c r="X865" t="s">
        <v>2824</v>
      </c>
      <c r="Y865" t="s">
        <v>5024</v>
      </c>
      <c r="AA865" t="s">
        <v>474</v>
      </c>
      <c r="AE865" t="s">
        <v>475</v>
      </c>
      <c r="AH865">
        <v>0</v>
      </c>
      <c r="AI865">
        <v>0</v>
      </c>
      <c r="AJ865" t="s">
        <v>490</v>
      </c>
      <c r="AK865">
        <v>29334</v>
      </c>
      <c r="AU865">
        <v>0</v>
      </c>
      <c r="AW865" t="s">
        <v>1760</v>
      </c>
      <c r="CK865">
        <v>24.37067</v>
      </c>
      <c r="CL865">
        <v>0</v>
      </c>
      <c r="CM865">
        <v>0</v>
      </c>
      <c r="CN865">
        <v>0</v>
      </c>
      <c r="CO865">
        <v>0</v>
      </c>
      <c r="CP865">
        <v>0</v>
      </c>
      <c r="CQ865">
        <v>0</v>
      </c>
      <c r="CR865">
        <v>0</v>
      </c>
    </row>
    <row r="866" spans="1:96" x14ac:dyDescent="0.3">
      <c r="A866">
        <v>2006</v>
      </c>
      <c r="B866" t="s">
        <v>153</v>
      </c>
      <c r="C866" t="s">
        <v>5025</v>
      </c>
      <c r="D866" t="s">
        <v>5026</v>
      </c>
      <c r="E866" t="s">
        <v>3426</v>
      </c>
      <c r="F866">
        <v>33.346710000000002</v>
      </c>
      <c r="G866">
        <v>32.392429999999997</v>
      </c>
      <c r="H866">
        <v>34.365130000000001</v>
      </c>
      <c r="I866">
        <v>0.49940000000000001</v>
      </c>
      <c r="J866">
        <v>4.7399999999999998E-2</v>
      </c>
      <c r="K866">
        <v>9.4799999999999995E-2</v>
      </c>
      <c r="L866">
        <v>0.16800000000000001</v>
      </c>
      <c r="M866">
        <v>45084.46</v>
      </c>
      <c r="N866">
        <v>125224.4</v>
      </c>
      <c r="O866">
        <v>0.90329999999999999</v>
      </c>
      <c r="P866">
        <v>0.29959999999999998</v>
      </c>
      <c r="Q866">
        <v>7.9600000000000004E-2</v>
      </c>
      <c r="R866">
        <v>6.16</v>
      </c>
      <c r="S866" t="s">
        <v>558</v>
      </c>
      <c r="T866">
        <v>3</v>
      </c>
      <c r="U866">
        <v>71</v>
      </c>
      <c r="V866">
        <v>180</v>
      </c>
      <c r="W866">
        <v>4.75</v>
      </c>
      <c r="X866" t="s">
        <v>781</v>
      </c>
      <c r="Y866" t="s">
        <v>2942</v>
      </c>
      <c r="Z866">
        <v>45</v>
      </c>
      <c r="AA866" t="s">
        <v>474</v>
      </c>
      <c r="AD866">
        <v>3.5</v>
      </c>
      <c r="AE866" t="s">
        <v>475</v>
      </c>
      <c r="AF866" t="s">
        <v>475</v>
      </c>
      <c r="AH866">
        <v>0</v>
      </c>
      <c r="AI866">
        <v>0</v>
      </c>
      <c r="AJ866" t="s">
        <v>476</v>
      </c>
      <c r="AK866">
        <v>83709</v>
      </c>
      <c r="AL866">
        <v>1253</v>
      </c>
      <c r="AM866">
        <v>691</v>
      </c>
      <c r="AN866">
        <v>43</v>
      </c>
      <c r="AO866">
        <v>7731</v>
      </c>
      <c r="AP866">
        <v>63</v>
      </c>
      <c r="AQ866">
        <v>1375</v>
      </c>
      <c r="AR866">
        <v>7564</v>
      </c>
      <c r="AS866">
        <v>171.8</v>
      </c>
      <c r="AT866" t="s">
        <v>5027</v>
      </c>
      <c r="AU866">
        <v>5</v>
      </c>
      <c r="AV866">
        <v>0</v>
      </c>
      <c r="AW866" t="s">
        <v>5028</v>
      </c>
      <c r="AY866">
        <v>110</v>
      </c>
      <c r="AZ866">
        <v>7</v>
      </c>
      <c r="BA866">
        <v>5</v>
      </c>
      <c r="BB866">
        <v>0</v>
      </c>
      <c r="BC866">
        <v>0.58330000000000004</v>
      </c>
      <c r="BD866">
        <v>635</v>
      </c>
      <c r="BE866">
        <v>379</v>
      </c>
      <c r="BF866">
        <v>36</v>
      </c>
      <c r="BG866">
        <v>39</v>
      </c>
      <c r="BH866">
        <v>25</v>
      </c>
      <c r="BI866">
        <v>0</v>
      </c>
      <c r="BJ866" t="s">
        <v>2502</v>
      </c>
      <c r="BK866">
        <v>10</v>
      </c>
      <c r="BL866">
        <v>9</v>
      </c>
      <c r="BM866">
        <v>4</v>
      </c>
      <c r="BN866">
        <v>0</v>
      </c>
      <c r="BO866">
        <v>0.69230000000000003</v>
      </c>
      <c r="BP866">
        <v>94</v>
      </c>
      <c r="BQ866">
        <v>22</v>
      </c>
      <c r="BR866">
        <v>1</v>
      </c>
      <c r="BS866">
        <v>0.80769999999999997</v>
      </c>
      <c r="BT866">
        <v>53</v>
      </c>
      <c r="BU866">
        <v>11</v>
      </c>
      <c r="BV866">
        <v>0</v>
      </c>
      <c r="BW866">
        <v>0.82809999999999995</v>
      </c>
      <c r="BX866">
        <v>0.63900000000000001</v>
      </c>
      <c r="BY866">
        <v>0.60940000000000005</v>
      </c>
      <c r="BZ866">
        <v>0</v>
      </c>
      <c r="CA866">
        <v>1</v>
      </c>
      <c r="CB866">
        <v>1960</v>
      </c>
      <c r="CC866" t="s">
        <v>480</v>
      </c>
      <c r="CE866">
        <v>0</v>
      </c>
      <c r="CF866" t="s">
        <v>505</v>
      </c>
      <c r="CG866">
        <v>1983</v>
      </c>
      <c r="CH866" t="s">
        <v>876</v>
      </c>
      <c r="CI866">
        <v>46</v>
      </c>
      <c r="CJ866">
        <v>23</v>
      </c>
      <c r="CK866">
        <v>25.102160000000001</v>
      </c>
      <c r="CL866">
        <v>0</v>
      </c>
      <c r="CM866">
        <v>0</v>
      </c>
      <c r="CN866">
        <v>1</v>
      </c>
      <c r="CO866">
        <v>0</v>
      </c>
      <c r="CP866">
        <v>0</v>
      </c>
      <c r="CQ866">
        <v>0</v>
      </c>
      <c r="CR866">
        <v>0</v>
      </c>
    </row>
    <row r="867" spans="1:96" x14ac:dyDescent="0.3">
      <c r="A867">
        <v>2006</v>
      </c>
      <c r="B867" t="s">
        <v>608</v>
      </c>
      <c r="C867" t="s">
        <v>5029</v>
      </c>
      <c r="D867" t="s">
        <v>5030</v>
      </c>
      <c r="E867" t="s">
        <v>497</v>
      </c>
      <c r="F867">
        <v>35.96367</v>
      </c>
      <c r="G867">
        <v>35.198369999999997</v>
      </c>
      <c r="H867">
        <v>36.714689999999997</v>
      </c>
      <c r="I867">
        <v>0.49630000000000002</v>
      </c>
      <c r="J867">
        <v>3.6799999999999999E-2</v>
      </c>
      <c r="K867">
        <v>8.9099999999999999E-2</v>
      </c>
      <c r="L867">
        <v>0.1749</v>
      </c>
      <c r="M867">
        <v>60373.42</v>
      </c>
      <c r="N867">
        <v>199385.2</v>
      </c>
      <c r="O867">
        <v>0.90349999999999997</v>
      </c>
      <c r="P867">
        <v>0.29720000000000002</v>
      </c>
      <c r="Q867">
        <v>8.0699999999999994E-2</v>
      </c>
      <c r="R867">
        <v>0.51</v>
      </c>
      <c r="S867" t="s">
        <v>539</v>
      </c>
      <c r="T867">
        <v>2</v>
      </c>
      <c r="U867">
        <v>73</v>
      </c>
      <c r="V867">
        <v>200</v>
      </c>
      <c r="W867">
        <v>4.7</v>
      </c>
      <c r="X867" t="s">
        <v>671</v>
      </c>
      <c r="Y867" t="s">
        <v>5031</v>
      </c>
      <c r="Z867">
        <v>14</v>
      </c>
      <c r="AA867" t="s">
        <v>474</v>
      </c>
      <c r="AE867" t="s">
        <v>475</v>
      </c>
      <c r="AF867" t="s">
        <v>473</v>
      </c>
      <c r="AH867">
        <v>0</v>
      </c>
      <c r="AI867">
        <v>0</v>
      </c>
      <c r="AJ867" t="s">
        <v>490</v>
      </c>
      <c r="AK867">
        <v>80004</v>
      </c>
      <c r="AL867">
        <v>124</v>
      </c>
      <c r="AM867">
        <v>51</v>
      </c>
      <c r="AN867">
        <v>7</v>
      </c>
      <c r="AO867">
        <v>615</v>
      </c>
      <c r="AP867">
        <v>7</v>
      </c>
      <c r="AQ867">
        <v>130</v>
      </c>
      <c r="AR867">
        <v>594</v>
      </c>
      <c r="AS867">
        <v>43.93</v>
      </c>
      <c r="AT867" t="s">
        <v>5032</v>
      </c>
      <c r="AU867">
        <v>3</v>
      </c>
      <c r="AV867">
        <v>0</v>
      </c>
      <c r="AW867" t="s">
        <v>5033</v>
      </c>
      <c r="AX867" t="s">
        <v>5034</v>
      </c>
      <c r="AY867">
        <v>102</v>
      </c>
      <c r="AZ867">
        <v>6</v>
      </c>
      <c r="BA867">
        <v>6</v>
      </c>
      <c r="BB867">
        <v>0</v>
      </c>
      <c r="BC867">
        <v>0.5</v>
      </c>
      <c r="BD867">
        <v>444</v>
      </c>
      <c r="BE867">
        <v>464</v>
      </c>
      <c r="BF867">
        <v>32</v>
      </c>
      <c r="BG867">
        <v>34</v>
      </c>
      <c r="BH867">
        <v>28</v>
      </c>
      <c r="BI867">
        <v>0</v>
      </c>
      <c r="BJ867" t="s">
        <v>616</v>
      </c>
      <c r="BK867">
        <v>17</v>
      </c>
      <c r="BL867">
        <v>6</v>
      </c>
      <c r="BM867">
        <v>6</v>
      </c>
      <c r="BN867">
        <v>0</v>
      </c>
      <c r="BO867">
        <v>0.5</v>
      </c>
      <c r="BP867">
        <v>122</v>
      </c>
      <c r="BQ867">
        <v>76</v>
      </c>
      <c r="BR867">
        <v>0</v>
      </c>
      <c r="BS867">
        <v>0.61619999999999997</v>
      </c>
      <c r="BT867">
        <v>34</v>
      </c>
      <c r="BU867">
        <v>28</v>
      </c>
      <c r="BV867">
        <v>0</v>
      </c>
      <c r="BW867">
        <v>0.5484</v>
      </c>
      <c r="BX867">
        <v>0.50639999999999996</v>
      </c>
      <c r="BY867">
        <v>0.5484</v>
      </c>
      <c r="BZ867">
        <v>0</v>
      </c>
      <c r="CA867">
        <v>0</v>
      </c>
      <c r="CB867">
        <v>1937</v>
      </c>
      <c r="CE867">
        <v>0</v>
      </c>
      <c r="CG867">
        <v>1970</v>
      </c>
      <c r="CH867" t="s">
        <v>617</v>
      </c>
      <c r="CI867">
        <v>69</v>
      </c>
      <c r="CJ867">
        <v>36</v>
      </c>
      <c r="CK867">
        <v>26.383939999999999</v>
      </c>
      <c r="CL867">
        <v>1</v>
      </c>
      <c r="CM867">
        <v>0</v>
      </c>
      <c r="CN867">
        <v>0</v>
      </c>
      <c r="CO867">
        <v>0</v>
      </c>
      <c r="CP867">
        <v>0</v>
      </c>
      <c r="CQ867">
        <v>0</v>
      </c>
      <c r="CR867">
        <v>0</v>
      </c>
    </row>
    <row r="868" spans="1:96" x14ac:dyDescent="0.3">
      <c r="A868">
        <v>2006</v>
      </c>
      <c r="B868" t="s">
        <v>618</v>
      </c>
      <c r="C868" t="s">
        <v>5035</v>
      </c>
      <c r="D868" t="s">
        <v>5036</v>
      </c>
      <c r="E868" t="s">
        <v>469</v>
      </c>
      <c r="F868">
        <v>36.74</v>
      </c>
      <c r="G868">
        <v>35.379280000000001</v>
      </c>
      <c r="H868">
        <v>38.089640000000003</v>
      </c>
      <c r="I868">
        <v>0.48359999999999997</v>
      </c>
      <c r="J868">
        <v>6.1699999999999998E-2</v>
      </c>
      <c r="K868">
        <v>0.1394</v>
      </c>
      <c r="L868">
        <v>0.23630000000000001</v>
      </c>
      <c r="M868">
        <v>37571.85</v>
      </c>
      <c r="N868">
        <v>125618.6</v>
      </c>
      <c r="O868">
        <v>0.63529999999999998</v>
      </c>
      <c r="P868">
        <v>0.14030000000000001</v>
      </c>
      <c r="Q868">
        <v>3.6799999999999999E-2</v>
      </c>
      <c r="R868">
        <v>7.03</v>
      </c>
      <c r="S868" t="s">
        <v>558</v>
      </c>
      <c r="T868">
        <v>3</v>
      </c>
      <c r="U868">
        <v>73.5</v>
      </c>
      <c r="V868">
        <v>185</v>
      </c>
      <c r="W868">
        <v>4.7</v>
      </c>
      <c r="X868" t="s">
        <v>5037</v>
      </c>
      <c r="Y868" t="s">
        <v>3132</v>
      </c>
      <c r="Z868">
        <v>47</v>
      </c>
      <c r="AA868" t="s">
        <v>512</v>
      </c>
      <c r="AD868">
        <v>3.3</v>
      </c>
      <c r="AE868" t="s">
        <v>475</v>
      </c>
      <c r="AF868" t="s">
        <v>475</v>
      </c>
      <c r="AH868">
        <v>0</v>
      </c>
      <c r="AI868">
        <v>0</v>
      </c>
      <c r="AJ868" t="s">
        <v>490</v>
      </c>
      <c r="AK868">
        <v>33014</v>
      </c>
      <c r="AL868">
        <v>1510</v>
      </c>
      <c r="AM868">
        <v>877</v>
      </c>
      <c r="AN868">
        <v>40</v>
      </c>
      <c r="AO868">
        <v>10065</v>
      </c>
      <c r="AP868">
        <v>67</v>
      </c>
      <c r="AQ868">
        <v>1860</v>
      </c>
      <c r="AR868">
        <v>9987</v>
      </c>
      <c r="AS868">
        <v>214.15</v>
      </c>
      <c r="AT868" t="s">
        <v>5038</v>
      </c>
      <c r="AU868">
        <v>4</v>
      </c>
      <c r="AV868">
        <v>0</v>
      </c>
      <c r="AW868" t="s">
        <v>5039</v>
      </c>
      <c r="AX868" t="s">
        <v>105</v>
      </c>
      <c r="AY868">
        <v>85</v>
      </c>
      <c r="AZ868">
        <v>1</v>
      </c>
      <c r="BA868">
        <v>10</v>
      </c>
      <c r="BB868">
        <v>0</v>
      </c>
      <c r="BC868">
        <v>9.0899999999999995E-2</v>
      </c>
      <c r="BD868">
        <v>417</v>
      </c>
      <c r="BE868">
        <v>413</v>
      </c>
      <c r="BF868">
        <v>29</v>
      </c>
      <c r="BG868">
        <v>7</v>
      </c>
      <c r="BH868">
        <v>45</v>
      </c>
      <c r="BI868">
        <v>0</v>
      </c>
      <c r="BJ868" t="s">
        <v>4283</v>
      </c>
      <c r="BK868">
        <v>3</v>
      </c>
      <c r="BL868">
        <v>1</v>
      </c>
      <c r="BM868">
        <v>10</v>
      </c>
      <c r="BN868">
        <v>0</v>
      </c>
      <c r="BO868">
        <v>9.0899999999999995E-2</v>
      </c>
      <c r="BP868">
        <v>5</v>
      </c>
      <c r="BQ868">
        <v>22</v>
      </c>
      <c r="BR868">
        <v>0</v>
      </c>
      <c r="BS868">
        <v>0.1852</v>
      </c>
      <c r="BT868">
        <v>5</v>
      </c>
      <c r="BU868">
        <v>22</v>
      </c>
      <c r="BV868">
        <v>0</v>
      </c>
      <c r="BW868">
        <v>0.1852</v>
      </c>
      <c r="BX868">
        <v>0.51919999999999999</v>
      </c>
      <c r="BY868">
        <v>0.1346</v>
      </c>
      <c r="BZ868">
        <v>0</v>
      </c>
      <c r="CA868">
        <v>0</v>
      </c>
      <c r="CB868">
        <v>1963</v>
      </c>
      <c r="CC868" t="s">
        <v>480</v>
      </c>
      <c r="CE868">
        <v>0</v>
      </c>
      <c r="CF868" t="s">
        <v>527</v>
      </c>
      <c r="CG868">
        <v>1987</v>
      </c>
      <c r="CH868" t="s">
        <v>120</v>
      </c>
      <c r="CI868">
        <v>43</v>
      </c>
      <c r="CJ868">
        <v>19</v>
      </c>
      <c r="CK868">
        <v>24.07423</v>
      </c>
      <c r="CL868">
        <v>0</v>
      </c>
      <c r="CM868">
        <v>1</v>
      </c>
      <c r="CN868">
        <v>0</v>
      </c>
      <c r="CO868">
        <v>1</v>
      </c>
      <c r="CP868">
        <v>0</v>
      </c>
      <c r="CQ868">
        <v>0</v>
      </c>
      <c r="CR868">
        <v>1</v>
      </c>
    </row>
    <row r="869" spans="1:96" x14ac:dyDescent="0.3">
      <c r="A869">
        <v>2006</v>
      </c>
      <c r="B869" t="s">
        <v>1220</v>
      </c>
      <c r="C869" t="s">
        <v>5040</v>
      </c>
      <c r="D869" t="s">
        <v>686</v>
      </c>
      <c r="E869" t="s">
        <v>653</v>
      </c>
      <c r="F869">
        <v>35.259010000000004</v>
      </c>
      <c r="G869">
        <v>33.961260000000003</v>
      </c>
      <c r="H869">
        <v>36.411709999999999</v>
      </c>
      <c r="I869">
        <v>0.47410000000000002</v>
      </c>
      <c r="J869">
        <v>6.0699999999999997E-2</v>
      </c>
      <c r="K869">
        <v>0.1338</v>
      </c>
      <c r="L869">
        <v>0.22620000000000001</v>
      </c>
      <c r="M869">
        <v>35186.239999999998</v>
      </c>
      <c r="N869">
        <v>86808.88</v>
      </c>
      <c r="O869">
        <v>0.73819999999999997</v>
      </c>
      <c r="P869">
        <v>0.18959999999999999</v>
      </c>
      <c r="Q869">
        <v>5.3100000000000001E-2</v>
      </c>
      <c r="R869">
        <v>2.88</v>
      </c>
      <c r="S869" t="s">
        <v>498</v>
      </c>
      <c r="T869">
        <v>2</v>
      </c>
      <c r="U869">
        <v>74</v>
      </c>
      <c r="V869">
        <v>210</v>
      </c>
      <c r="W869">
        <v>4.8</v>
      </c>
      <c r="X869" t="s">
        <v>1201</v>
      </c>
      <c r="Y869" t="s">
        <v>5041</v>
      </c>
      <c r="AA869" t="s">
        <v>474</v>
      </c>
      <c r="AE869" t="s">
        <v>475</v>
      </c>
      <c r="AH869">
        <v>0</v>
      </c>
      <c r="AI869">
        <v>0</v>
      </c>
      <c r="AJ869" t="s">
        <v>490</v>
      </c>
      <c r="AK869">
        <v>29649</v>
      </c>
      <c r="AU869">
        <v>0</v>
      </c>
      <c r="AW869" t="s">
        <v>5042</v>
      </c>
      <c r="AY869">
        <v>68</v>
      </c>
      <c r="AZ869">
        <v>5</v>
      </c>
      <c r="BA869">
        <v>6</v>
      </c>
      <c r="BB869">
        <v>0</v>
      </c>
      <c r="BC869">
        <v>0.45450000000000002</v>
      </c>
      <c r="BD869">
        <v>354</v>
      </c>
      <c r="BE869">
        <v>326</v>
      </c>
      <c r="BF869">
        <v>11</v>
      </c>
      <c r="BG869">
        <v>18</v>
      </c>
      <c r="BH869">
        <v>40</v>
      </c>
      <c r="BI869">
        <v>0</v>
      </c>
      <c r="BJ869" t="s">
        <v>4298</v>
      </c>
      <c r="BK869">
        <v>6</v>
      </c>
      <c r="BL869">
        <v>5</v>
      </c>
      <c r="BM869">
        <v>6</v>
      </c>
      <c r="BN869">
        <v>0</v>
      </c>
      <c r="BO869">
        <v>0.45450000000000002</v>
      </c>
      <c r="BP869">
        <v>38</v>
      </c>
      <c r="BQ869">
        <v>29</v>
      </c>
      <c r="BR869">
        <v>0</v>
      </c>
      <c r="BS869">
        <v>0.56720000000000004</v>
      </c>
      <c r="BT869">
        <v>34</v>
      </c>
      <c r="BU869">
        <v>22</v>
      </c>
      <c r="BV869">
        <v>0</v>
      </c>
      <c r="BW869">
        <v>0.60709999999999997</v>
      </c>
      <c r="BX869">
        <v>0.5282</v>
      </c>
      <c r="BY869">
        <v>0.31030000000000002</v>
      </c>
      <c r="BZ869">
        <v>0</v>
      </c>
      <c r="CA869">
        <v>0</v>
      </c>
      <c r="CB869">
        <v>1964</v>
      </c>
      <c r="CC869" t="s">
        <v>480</v>
      </c>
      <c r="CE869">
        <v>0</v>
      </c>
      <c r="CF869" t="s">
        <v>531</v>
      </c>
      <c r="CG869">
        <v>1987</v>
      </c>
      <c r="CH869" t="s">
        <v>826</v>
      </c>
      <c r="CI869">
        <v>42</v>
      </c>
      <c r="CJ869">
        <v>19</v>
      </c>
      <c r="CK869">
        <v>26.95946</v>
      </c>
      <c r="CL869">
        <v>0</v>
      </c>
      <c r="CM869">
        <v>0</v>
      </c>
      <c r="CN869">
        <v>0</v>
      </c>
      <c r="CO869">
        <v>0</v>
      </c>
      <c r="CP869">
        <v>0</v>
      </c>
      <c r="CQ869">
        <v>0</v>
      </c>
      <c r="CR869">
        <v>0</v>
      </c>
    </row>
    <row r="870" spans="1:96" x14ac:dyDescent="0.3">
      <c r="A870">
        <v>2006</v>
      </c>
      <c r="B870" t="s">
        <v>1220</v>
      </c>
      <c r="C870" t="s">
        <v>5043</v>
      </c>
      <c r="D870" t="s">
        <v>3966</v>
      </c>
      <c r="E870" t="s">
        <v>662</v>
      </c>
      <c r="F870">
        <v>35.151040000000002</v>
      </c>
      <c r="G870">
        <v>33.590629999999997</v>
      </c>
      <c r="H870">
        <v>36.742190000000001</v>
      </c>
      <c r="I870">
        <v>0.49209999999999998</v>
      </c>
      <c r="J870">
        <v>4.4200000000000003E-2</v>
      </c>
      <c r="K870">
        <v>0.10050000000000001</v>
      </c>
      <c r="L870">
        <v>0.18579999999999999</v>
      </c>
      <c r="M870">
        <v>55904.27</v>
      </c>
      <c r="N870">
        <v>144509.9</v>
      </c>
      <c r="O870">
        <v>0.8589</v>
      </c>
      <c r="P870">
        <v>0.34060000000000001</v>
      </c>
      <c r="Q870">
        <v>0.1019</v>
      </c>
      <c r="R870">
        <v>4.07</v>
      </c>
      <c r="S870" t="s">
        <v>498</v>
      </c>
      <c r="T870">
        <v>3</v>
      </c>
      <c r="U870">
        <v>73</v>
      </c>
      <c r="V870">
        <v>196</v>
      </c>
      <c r="W870">
        <v>4.5599999999999996</v>
      </c>
      <c r="X870" t="s">
        <v>2297</v>
      </c>
      <c r="Y870" t="s">
        <v>3749</v>
      </c>
      <c r="Z870">
        <v>50</v>
      </c>
      <c r="AA870" t="s">
        <v>512</v>
      </c>
      <c r="AE870" t="s">
        <v>475</v>
      </c>
      <c r="AF870" t="s">
        <v>475</v>
      </c>
      <c r="AG870" t="s">
        <v>531</v>
      </c>
      <c r="AH870">
        <v>0</v>
      </c>
      <c r="AI870">
        <v>1</v>
      </c>
      <c r="AJ870" t="s">
        <v>490</v>
      </c>
      <c r="AK870">
        <v>30084</v>
      </c>
      <c r="AL870">
        <v>9</v>
      </c>
      <c r="AM870">
        <v>4</v>
      </c>
      <c r="AN870">
        <v>0</v>
      </c>
      <c r="AO870">
        <v>153</v>
      </c>
      <c r="AP870">
        <v>2</v>
      </c>
      <c r="AQ870">
        <v>95</v>
      </c>
      <c r="AR870">
        <v>679</v>
      </c>
      <c r="AS870">
        <v>3.06</v>
      </c>
      <c r="AT870" t="s">
        <v>5044</v>
      </c>
      <c r="AU870">
        <v>4</v>
      </c>
      <c r="AV870">
        <v>1</v>
      </c>
      <c r="AW870" t="s">
        <v>3970</v>
      </c>
      <c r="AY870">
        <v>68</v>
      </c>
      <c r="AZ870">
        <v>5</v>
      </c>
      <c r="BA870">
        <v>6</v>
      </c>
      <c r="BB870">
        <v>0</v>
      </c>
      <c r="BC870">
        <v>0.45450000000000002</v>
      </c>
      <c r="BD870">
        <v>354</v>
      </c>
      <c r="BE870">
        <v>326</v>
      </c>
      <c r="BF870">
        <v>11</v>
      </c>
      <c r="BG870">
        <v>18</v>
      </c>
      <c r="BH870">
        <v>40</v>
      </c>
      <c r="BI870">
        <v>0</v>
      </c>
      <c r="BJ870" t="s">
        <v>4298</v>
      </c>
      <c r="BK870">
        <v>6</v>
      </c>
      <c r="BL870">
        <v>5</v>
      </c>
      <c r="BM870">
        <v>6</v>
      </c>
      <c r="BN870">
        <v>0</v>
      </c>
      <c r="BO870">
        <v>0.45450000000000002</v>
      </c>
      <c r="BP870">
        <v>38</v>
      </c>
      <c r="BQ870">
        <v>29</v>
      </c>
      <c r="BR870">
        <v>0</v>
      </c>
      <c r="BS870">
        <v>0.56720000000000004</v>
      </c>
      <c r="BT870">
        <v>34</v>
      </c>
      <c r="BU870">
        <v>22</v>
      </c>
      <c r="BV870">
        <v>0</v>
      </c>
      <c r="BW870">
        <v>0.60709999999999997</v>
      </c>
      <c r="BX870">
        <v>0.5282</v>
      </c>
      <c r="BY870">
        <v>0.31030000000000002</v>
      </c>
      <c r="BZ870">
        <v>0</v>
      </c>
      <c r="CA870">
        <v>0</v>
      </c>
      <c r="CB870">
        <v>1964</v>
      </c>
      <c r="CC870" t="s">
        <v>480</v>
      </c>
      <c r="CE870">
        <v>0</v>
      </c>
      <c r="CF870" t="s">
        <v>531</v>
      </c>
      <c r="CG870">
        <v>1987</v>
      </c>
      <c r="CH870" t="s">
        <v>826</v>
      </c>
      <c r="CI870">
        <v>42</v>
      </c>
      <c r="CJ870">
        <v>19</v>
      </c>
      <c r="CK870">
        <v>25.856259999999999</v>
      </c>
      <c r="CL870">
        <v>0</v>
      </c>
      <c r="CM870">
        <v>1</v>
      </c>
      <c r="CN870">
        <v>0</v>
      </c>
      <c r="CO870">
        <v>1</v>
      </c>
      <c r="CP870">
        <v>0</v>
      </c>
      <c r="CQ870">
        <v>0</v>
      </c>
      <c r="CR870">
        <v>1</v>
      </c>
    </row>
    <row r="871" spans="1:96" x14ac:dyDescent="0.3">
      <c r="A871">
        <v>2006</v>
      </c>
      <c r="B871" t="s">
        <v>5045</v>
      </c>
      <c r="C871" t="s">
        <v>5046</v>
      </c>
      <c r="D871" t="s">
        <v>5047</v>
      </c>
      <c r="E871" t="s">
        <v>774</v>
      </c>
      <c r="F871">
        <v>37.700000000000003</v>
      </c>
      <c r="G871">
        <v>37.200000000000003</v>
      </c>
      <c r="H871">
        <v>38.1</v>
      </c>
      <c r="I871">
        <v>0.5071</v>
      </c>
      <c r="J871">
        <v>4.2900000000000001E-2</v>
      </c>
      <c r="K871">
        <v>0.1056</v>
      </c>
      <c r="L871">
        <v>0.20499999999999999</v>
      </c>
      <c r="M871">
        <v>50495</v>
      </c>
      <c r="N871">
        <v>117200</v>
      </c>
      <c r="O871">
        <v>0.80720000000000003</v>
      </c>
      <c r="P871">
        <v>0.1202</v>
      </c>
      <c r="Q871">
        <v>3.1699999999999999E-2</v>
      </c>
      <c r="S871" t="s">
        <v>569</v>
      </c>
      <c r="T871">
        <v>2</v>
      </c>
      <c r="U871">
        <v>73</v>
      </c>
      <c r="V871">
        <v>194</v>
      </c>
      <c r="W871">
        <v>4.8</v>
      </c>
      <c r="X871" t="s">
        <v>849</v>
      </c>
      <c r="Y871" t="s">
        <v>143</v>
      </c>
      <c r="Z871">
        <v>29</v>
      </c>
      <c r="AA871" t="s">
        <v>474</v>
      </c>
      <c r="AD871">
        <v>3</v>
      </c>
      <c r="AE871" t="s">
        <v>475</v>
      </c>
      <c r="AF871" t="s">
        <v>475</v>
      </c>
      <c r="AH871">
        <v>0</v>
      </c>
      <c r="AI871">
        <v>0</v>
      </c>
      <c r="AJ871" t="s">
        <v>490</v>
      </c>
      <c r="AK871">
        <v>17362</v>
      </c>
      <c r="AL871">
        <v>781</v>
      </c>
      <c r="AM871">
        <v>471</v>
      </c>
      <c r="AN871">
        <v>32</v>
      </c>
      <c r="AO871">
        <v>6403</v>
      </c>
      <c r="AP871">
        <v>61</v>
      </c>
      <c r="AQ871">
        <v>1033</v>
      </c>
      <c r="AR871">
        <v>7057</v>
      </c>
      <c r="AS871">
        <v>220.79</v>
      </c>
      <c r="AT871" t="s">
        <v>5048</v>
      </c>
      <c r="AU871">
        <v>5</v>
      </c>
      <c r="AV871">
        <v>0</v>
      </c>
      <c r="AW871" t="s">
        <v>5049</v>
      </c>
      <c r="CK871">
        <v>25.592420000000001</v>
      </c>
      <c r="CL871">
        <v>0</v>
      </c>
      <c r="CM871">
        <v>0</v>
      </c>
      <c r="CN871">
        <v>0</v>
      </c>
      <c r="CO871">
        <v>0</v>
      </c>
      <c r="CP871">
        <v>0</v>
      </c>
      <c r="CQ871">
        <v>0</v>
      </c>
      <c r="CR871">
        <v>0</v>
      </c>
    </row>
    <row r="872" spans="1:96" x14ac:dyDescent="0.3">
      <c r="A872">
        <v>2006</v>
      </c>
      <c r="B872" t="s">
        <v>1247</v>
      </c>
      <c r="C872" t="s">
        <v>5050</v>
      </c>
      <c r="D872" t="s">
        <v>3757</v>
      </c>
      <c r="E872" t="s">
        <v>748</v>
      </c>
      <c r="F872">
        <v>36.099110000000003</v>
      </c>
      <c r="G872">
        <v>34.801780000000001</v>
      </c>
      <c r="H872">
        <v>37.146430000000002</v>
      </c>
      <c r="I872">
        <v>0.48230000000000001</v>
      </c>
      <c r="J872">
        <v>4.87E-2</v>
      </c>
      <c r="K872">
        <v>0.1138</v>
      </c>
      <c r="L872">
        <v>0.2041</v>
      </c>
      <c r="M872">
        <v>46270.93</v>
      </c>
      <c r="N872">
        <v>107884.5</v>
      </c>
      <c r="O872">
        <v>0.80420000000000003</v>
      </c>
      <c r="P872">
        <v>0.19839999999999999</v>
      </c>
      <c r="Q872">
        <v>6.3500000000000001E-2</v>
      </c>
      <c r="R872">
        <v>1.83</v>
      </c>
      <c r="S872" t="s">
        <v>486</v>
      </c>
      <c r="T872">
        <v>2</v>
      </c>
      <c r="U872">
        <v>73</v>
      </c>
      <c r="V872">
        <v>188</v>
      </c>
      <c r="W872">
        <v>4.8</v>
      </c>
      <c r="X872" t="s">
        <v>5051</v>
      </c>
      <c r="Y872" t="s">
        <v>3659</v>
      </c>
      <c r="Z872">
        <v>9</v>
      </c>
      <c r="AA872" t="s">
        <v>474</v>
      </c>
      <c r="AB872">
        <v>1190</v>
      </c>
      <c r="AD872">
        <v>3.55</v>
      </c>
      <c r="AE872" t="s">
        <v>475</v>
      </c>
      <c r="AF872" t="s">
        <v>475</v>
      </c>
      <c r="AH872">
        <v>0</v>
      </c>
      <c r="AI872">
        <v>0</v>
      </c>
      <c r="AJ872" t="s">
        <v>490</v>
      </c>
      <c r="AK872">
        <v>23322</v>
      </c>
      <c r="AL872">
        <v>13</v>
      </c>
      <c r="AM872">
        <v>10</v>
      </c>
      <c r="AN872">
        <v>0</v>
      </c>
      <c r="AO872">
        <v>102</v>
      </c>
      <c r="AP872">
        <v>1</v>
      </c>
      <c r="AQ872">
        <v>18</v>
      </c>
      <c r="AR872">
        <v>92</v>
      </c>
      <c r="AS872">
        <v>11.33</v>
      </c>
      <c r="AT872" t="s">
        <v>5052</v>
      </c>
      <c r="AU872">
        <v>4</v>
      </c>
      <c r="AV872">
        <v>0</v>
      </c>
      <c r="AW872" t="s">
        <v>5053</v>
      </c>
      <c r="AY872">
        <v>82</v>
      </c>
      <c r="AZ872">
        <v>3</v>
      </c>
      <c r="BA872">
        <v>8</v>
      </c>
      <c r="BB872">
        <v>0</v>
      </c>
      <c r="BC872">
        <v>0.2727</v>
      </c>
      <c r="BD872">
        <v>442</v>
      </c>
      <c r="BE872">
        <v>356</v>
      </c>
      <c r="BF872">
        <v>19</v>
      </c>
      <c r="BG872">
        <v>14</v>
      </c>
      <c r="BH872">
        <v>42</v>
      </c>
      <c r="BI872">
        <v>0</v>
      </c>
      <c r="BJ872" t="s">
        <v>2001</v>
      </c>
      <c r="BK872">
        <v>5</v>
      </c>
      <c r="BL872">
        <v>8</v>
      </c>
      <c r="BM872">
        <v>3</v>
      </c>
      <c r="BN872">
        <v>0</v>
      </c>
      <c r="BO872">
        <v>0.72729999999999995</v>
      </c>
      <c r="BP872">
        <v>44</v>
      </c>
      <c r="BQ872">
        <v>14</v>
      </c>
      <c r="BR872">
        <v>0</v>
      </c>
      <c r="BS872">
        <v>0.75860000000000005</v>
      </c>
      <c r="BT872">
        <v>44</v>
      </c>
      <c r="BU872">
        <v>14</v>
      </c>
      <c r="BV872">
        <v>0</v>
      </c>
      <c r="BW872">
        <v>0.75860000000000005</v>
      </c>
      <c r="BX872">
        <v>0.56430000000000002</v>
      </c>
      <c r="BY872">
        <v>0.25</v>
      </c>
      <c r="BZ872">
        <v>0</v>
      </c>
      <c r="CA872">
        <v>1</v>
      </c>
      <c r="CK872">
        <v>24.800899999999999</v>
      </c>
      <c r="CL872">
        <v>0</v>
      </c>
      <c r="CM872">
        <v>0</v>
      </c>
      <c r="CN872">
        <v>0</v>
      </c>
      <c r="CO872">
        <v>0</v>
      </c>
      <c r="CP872">
        <v>0</v>
      </c>
      <c r="CQ872">
        <v>0</v>
      </c>
      <c r="CR872">
        <v>0</v>
      </c>
    </row>
    <row r="873" spans="1:96" x14ac:dyDescent="0.3">
      <c r="A873">
        <v>2006</v>
      </c>
      <c r="B873" t="s">
        <v>5054</v>
      </c>
      <c r="C873" t="s">
        <v>5055</v>
      </c>
      <c r="D873" t="s">
        <v>2853</v>
      </c>
      <c r="E873" t="s">
        <v>2292</v>
      </c>
      <c r="F873">
        <v>38.1</v>
      </c>
      <c r="G873">
        <v>37.9</v>
      </c>
      <c r="H873">
        <v>38.200000000000003</v>
      </c>
      <c r="I873">
        <v>0.49419999999999997</v>
      </c>
      <c r="J873">
        <v>4.0399999999999998E-2</v>
      </c>
      <c r="K873">
        <v>0.10489999999999999</v>
      </c>
      <c r="L873">
        <v>0.2233</v>
      </c>
      <c r="M873">
        <v>48934</v>
      </c>
      <c r="N873">
        <v>115400</v>
      </c>
      <c r="O873">
        <v>0.84650000000000003</v>
      </c>
      <c r="P873">
        <v>8.1500000000000003E-2</v>
      </c>
      <c r="Q873">
        <v>1.46E-2</v>
      </c>
      <c r="S873" t="s">
        <v>569</v>
      </c>
      <c r="T873">
        <v>2</v>
      </c>
      <c r="U873">
        <v>76</v>
      </c>
      <c r="V873">
        <v>205</v>
      </c>
      <c r="W873">
        <v>4.8</v>
      </c>
      <c r="X873" t="s">
        <v>1380</v>
      </c>
      <c r="Y873" t="s">
        <v>5056</v>
      </c>
      <c r="Z873">
        <v>2</v>
      </c>
      <c r="AA873" t="s">
        <v>474</v>
      </c>
      <c r="AB873">
        <v>1110</v>
      </c>
      <c r="AC873">
        <v>24</v>
      </c>
      <c r="AD873">
        <v>3.16</v>
      </c>
      <c r="AE873" t="s">
        <v>475</v>
      </c>
      <c r="AF873" t="s">
        <v>475</v>
      </c>
      <c r="AH873">
        <v>0</v>
      </c>
      <c r="AI873">
        <v>0</v>
      </c>
      <c r="AJ873" t="s">
        <v>490</v>
      </c>
      <c r="AK873">
        <v>46118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1</v>
      </c>
      <c r="AR873">
        <v>4</v>
      </c>
      <c r="AS873">
        <v>0</v>
      </c>
      <c r="AT873" t="s">
        <v>5057</v>
      </c>
      <c r="AU873">
        <v>2</v>
      </c>
      <c r="AV873">
        <v>0</v>
      </c>
      <c r="AW873" t="s">
        <v>5058</v>
      </c>
      <c r="CK873">
        <v>24.950659999999999</v>
      </c>
      <c r="CL873">
        <v>0</v>
      </c>
      <c r="CM873">
        <v>0</v>
      </c>
      <c r="CN873">
        <v>0</v>
      </c>
      <c r="CO873">
        <v>0</v>
      </c>
      <c r="CP873">
        <v>0</v>
      </c>
      <c r="CQ873">
        <v>0</v>
      </c>
      <c r="CR873">
        <v>0</v>
      </c>
    </row>
    <row r="874" spans="1:96" x14ac:dyDescent="0.3">
      <c r="A874">
        <v>2006</v>
      </c>
      <c r="B874" t="s">
        <v>95</v>
      </c>
      <c r="C874" t="s">
        <v>5059</v>
      </c>
      <c r="D874" t="s">
        <v>5060</v>
      </c>
      <c r="E874" t="s">
        <v>469</v>
      </c>
      <c r="F874">
        <v>39.594119999999997</v>
      </c>
      <c r="G874">
        <v>38.81814</v>
      </c>
      <c r="H874">
        <v>40.353920000000002</v>
      </c>
      <c r="I874">
        <v>0.50439999999999996</v>
      </c>
      <c r="J874">
        <v>6.8699999999999997E-2</v>
      </c>
      <c r="K874">
        <v>0.15229999999999999</v>
      </c>
      <c r="L874">
        <v>0.25769999999999998</v>
      </c>
      <c r="M874">
        <v>42283.16</v>
      </c>
      <c r="N874">
        <v>106001.3</v>
      </c>
      <c r="O874">
        <v>0.78900000000000003</v>
      </c>
      <c r="P874">
        <v>0.1384</v>
      </c>
      <c r="Q874">
        <v>4.02E-2</v>
      </c>
      <c r="R874">
        <v>0.64</v>
      </c>
      <c r="S874" t="s">
        <v>539</v>
      </c>
      <c r="T874">
        <v>5</v>
      </c>
      <c r="U874">
        <v>75</v>
      </c>
      <c r="V874">
        <v>225</v>
      </c>
      <c r="W874">
        <v>4.5999999999999996</v>
      </c>
      <c r="X874" t="s">
        <v>1949</v>
      </c>
      <c r="Y874" t="s">
        <v>5061</v>
      </c>
      <c r="Z874">
        <v>55</v>
      </c>
      <c r="AA874" t="s">
        <v>474</v>
      </c>
      <c r="AB874">
        <v>890</v>
      </c>
      <c r="AD874">
        <v>3.5</v>
      </c>
      <c r="AE874" t="s">
        <v>475</v>
      </c>
      <c r="AF874" t="s">
        <v>475</v>
      </c>
      <c r="AH874">
        <v>1</v>
      </c>
      <c r="AI874">
        <v>1</v>
      </c>
      <c r="AJ874" t="s">
        <v>490</v>
      </c>
      <c r="AK874">
        <v>32081</v>
      </c>
      <c r="AL874">
        <v>995</v>
      </c>
      <c r="AM874">
        <v>661</v>
      </c>
      <c r="AN874">
        <v>16</v>
      </c>
      <c r="AO874">
        <v>9285</v>
      </c>
      <c r="AP874">
        <v>88</v>
      </c>
      <c r="AQ874">
        <v>1687</v>
      </c>
      <c r="AR874">
        <v>12232</v>
      </c>
      <c r="AS874">
        <v>168.82</v>
      </c>
      <c r="AT874" t="s">
        <v>5062</v>
      </c>
      <c r="AU874">
        <v>4</v>
      </c>
      <c r="AV874">
        <v>0</v>
      </c>
      <c r="AW874" t="s">
        <v>5063</v>
      </c>
      <c r="AX874" t="s">
        <v>95</v>
      </c>
      <c r="AY874">
        <v>99</v>
      </c>
      <c r="AZ874">
        <v>9</v>
      </c>
      <c r="BA874">
        <v>3</v>
      </c>
      <c r="BB874">
        <v>0</v>
      </c>
      <c r="BC874">
        <v>0.75</v>
      </c>
      <c r="BD874">
        <v>593</v>
      </c>
      <c r="BE874">
        <v>365</v>
      </c>
      <c r="BF874">
        <v>40</v>
      </c>
      <c r="BG874">
        <v>42</v>
      </c>
      <c r="BH874">
        <v>19</v>
      </c>
      <c r="BI874">
        <v>0</v>
      </c>
      <c r="BJ874" t="s">
        <v>3998</v>
      </c>
      <c r="BK874">
        <v>5</v>
      </c>
      <c r="BL874">
        <v>9</v>
      </c>
      <c r="BM874">
        <v>3</v>
      </c>
      <c r="BN874">
        <v>0</v>
      </c>
      <c r="BO874">
        <v>0.75</v>
      </c>
      <c r="BP874">
        <v>48</v>
      </c>
      <c r="BQ874">
        <v>11</v>
      </c>
      <c r="BR874">
        <v>0</v>
      </c>
      <c r="BS874">
        <v>0.81359999999999999</v>
      </c>
      <c r="BT874">
        <v>48</v>
      </c>
      <c r="BU874">
        <v>11</v>
      </c>
      <c r="BV874">
        <v>0</v>
      </c>
      <c r="BW874">
        <v>0.81359999999999999</v>
      </c>
      <c r="BX874">
        <v>0.63429999999999997</v>
      </c>
      <c r="BY874">
        <v>0.6885</v>
      </c>
      <c r="BZ874">
        <v>0</v>
      </c>
      <c r="CA874">
        <v>0</v>
      </c>
      <c r="CB874">
        <v>1964</v>
      </c>
      <c r="CC874" t="s">
        <v>480</v>
      </c>
      <c r="CE874">
        <v>0</v>
      </c>
      <c r="CF874" t="s">
        <v>481</v>
      </c>
      <c r="CG874">
        <v>1986</v>
      </c>
      <c r="CH874" t="s">
        <v>1160</v>
      </c>
      <c r="CI874">
        <v>42</v>
      </c>
      <c r="CJ874">
        <v>20</v>
      </c>
      <c r="CK874">
        <v>28.12</v>
      </c>
      <c r="CL874">
        <v>0</v>
      </c>
      <c r="CM874">
        <v>0</v>
      </c>
      <c r="CN874">
        <v>0</v>
      </c>
      <c r="CO874">
        <v>1</v>
      </c>
      <c r="CP874">
        <v>0</v>
      </c>
      <c r="CQ874">
        <v>0</v>
      </c>
      <c r="CR874">
        <v>1</v>
      </c>
    </row>
    <row r="875" spans="1:96" x14ac:dyDescent="0.3">
      <c r="A875">
        <v>2006</v>
      </c>
      <c r="B875" t="s">
        <v>641</v>
      </c>
      <c r="C875" t="s">
        <v>5064</v>
      </c>
      <c r="D875" t="s">
        <v>5065</v>
      </c>
      <c r="E875" t="s">
        <v>521</v>
      </c>
      <c r="F875">
        <v>40</v>
      </c>
      <c r="G875">
        <v>40.5</v>
      </c>
      <c r="H875">
        <v>39.5</v>
      </c>
      <c r="I875">
        <v>0.49609999999999999</v>
      </c>
      <c r="J875">
        <v>1.67E-2</v>
      </c>
      <c r="K875">
        <v>5.5899999999999998E-2</v>
      </c>
      <c r="L875">
        <v>0.15740000000000001</v>
      </c>
      <c r="M875">
        <v>117169</v>
      </c>
      <c r="N875">
        <v>267400</v>
      </c>
      <c r="O875">
        <v>0.96689999999999998</v>
      </c>
      <c r="P875">
        <v>0.51690000000000003</v>
      </c>
      <c r="Q875">
        <v>0.1462</v>
      </c>
      <c r="R875">
        <v>7.74</v>
      </c>
      <c r="S875" t="s">
        <v>558</v>
      </c>
      <c r="T875">
        <v>3</v>
      </c>
      <c r="U875">
        <v>74</v>
      </c>
      <c r="V875">
        <v>205</v>
      </c>
      <c r="W875">
        <v>4.75</v>
      </c>
      <c r="X875" t="s">
        <v>2173</v>
      </c>
      <c r="Y875" t="s">
        <v>5066</v>
      </c>
      <c r="Z875">
        <v>35</v>
      </c>
      <c r="AA875" t="s">
        <v>474</v>
      </c>
      <c r="AD875">
        <v>4.8</v>
      </c>
      <c r="AE875" t="s">
        <v>475</v>
      </c>
      <c r="AF875" t="s">
        <v>475</v>
      </c>
      <c r="AH875">
        <v>1</v>
      </c>
      <c r="AI875">
        <v>1</v>
      </c>
      <c r="AJ875" t="s">
        <v>490</v>
      </c>
      <c r="AK875">
        <v>76034</v>
      </c>
      <c r="AL875">
        <v>965</v>
      </c>
      <c r="AM875">
        <v>596</v>
      </c>
      <c r="AN875">
        <v>30</v>
      </c>
      <c r="AO875">
        <v>6872</v>
      </c>
      <c r="AP875">
        <v>49</v>
      </c>
      <c r="AQ875">
        <v>1261</v>
      </c>
      <c r="AR875">
        <v>7705</v>
      </c>
      <c r="AS875">
        <v>196.34</v>
      </c>
      <c r="AT875" t="s">
        <v>5067</v>
      </c>
      <c r="AU875">
        <v>5</v>
      </c>
      <c r="AV875">
        <v>0</v>
      </c>
      <c r="AW875" t="s">
        <v>5068</v>
      </c>
      <c r="AX875" t="s">
        <v>148</v>
      </c>
      <c r="AY875">
        <v>58</v>
      </c>
      <c r="AZ875">
        <v>8</v>
      </c>
      <c r="BA875">
        <v>5</v>
      </c>
      <c r="BB875">
        <v>0</v>
      </c>
      <c r="BC875">
        <v>0.61539999999999995</v>
      </c>
      <c r="BD875">
        <v>436</v>
      </c>
      <c r="BE875">
        <v>200</v>
      </c>
      <c r="BF875">
        <v>17</v>
      </c>
      <c r="BG875">
        <v>44</v>
      </c>
      <c r="BH875">
        <v>20</v>
      </c>
      <c r="BI875">
        <v>0</v>
      </c>
      <c r="BJ875" t="s">
        <v>648</v>
      </c>
      <c r="BK875">
        <v>40</v>
      </c>
      <c r="BL875">
        <v>8</v>
      </c>
      <c r="BM875">
        <v>5</v>
      </c>
      <c r="BN875">
        <v>0</v>
      </c>
      <c r="BO875">
        <v>0.61539999999999995</v>
      </c>
      <c r="BP875">
        <v>359</v>
      </c>
      <c r="BQ875">
        <v>107</v>
      </c>
      <c r="BR875">
        <v>4</v>
      </c>
      <c r="BS875">
        <v>0.7681</v>
      </c>
      <c r="BT875">
        <v>44</v>
      </c>
      <c r="BU875">
        <v>20</v>
      </c>
      <c r="BV875">
        <v>0</v>
      </c>
      <c r="BW875">
        <v>0.6875</v>
      </c>
      <c r="BX875">
        <v>0.69369999999999998</v>
      </c>
      <c r="BY875">
        <v>0.6875</v>
      </c>
      <c r="BZ875">
        <v>0</v>
      </c>
      <c r="CA875">
        <v>0</v>
      </c>
      <c r="CB875">
        <v>1929</v>
      </c>
      <c r="CC875" t="s">
        <v>480</v>
      </c>
      <c r="CE875">
        <v>0</v>
      </c>
      <c r="CF875" t="s">
        <v>593</v>
      </c>
      <c r="CG875">
        <v>1954</v>
      </c>
      <c r="CH875" t="s">
        <v>649</v>
      </c>
      <c r="CI875">
        <v>77</v>
      </c>
      <c r="CJ875">
        <v>52</v>
      </c>
      <c r="CK875">
        <v>26.31757</v>
      </c>
      <c r="CL875">
        <v>0</v>
      </c>
      <c r="CM875">
        <v>0</v>
      </c>
      <c r="CN875">
        <v>0</v>
      </c>
      <c r="CO875">
        <v>1</v>
      </c>
      <c r="CP875">
        <v>0</v>
      </c>
      <c r="CQ875">
        <v>0</v>
      </c>
      <c r="CR875">
        <v>1</v>
      </c>
    </row>
    <row r="876" spans="1:96" x14ac:dyDescent="0.3">
      <c r="A876">
        <v>2006</v>
      </c>
      <c r="B876" t="s">
        <v>5069</v>
      </c>
      <c r="C876" t="s">
        <v>5070</v>
      </c>
      <c r="D876" t="s">
        <v>5071</v>
      </c>
      <c r="E876" t="s">
        <v>469</v>
      </c>
      <c r="F876">
        <v>38.9</v>
      </c>
      <c r="G876">
        <v>38.4</v>
      </c>
      <c r="H876">
        <v>39.4</v>
      </c>
      <c r="I876">
        <v>0.4783</v>
      </c>
      <c r="J876">
        <v>4.8800000000000003E-2</v>
      </c>
      <c r="K876">
        <v>0.1182</v>
      </c>
      <c r="L876">
        <v>0.22670000000000001</v>
      </c>
      <c r="M876">
        <v>36355</v>
      </c>
      <c r="N876">
        <v>94200</v>
      </c>
      <c r="O876">
        <v>0.79</v>
      </c>
      <c r="P876">
        <v>0.16389999999999999</v>
      </c>
      <c r="Q876">
        <v>4.4400000000000002E-2</v>
      </c>
      <c r="S876" t="s">
        <v>569</v>
      </c>
      <c r="T876">
        <v>2</v>
      </c>
      <c r="U876">
        <v>73</v>
      </c>
      <c r="V876">
        <v>193</v>
      </c>
      <c r="W876">
        <v>5.2</v>
      </c>
      <c r="X876" t="s">
        <v>5072</v>
      </c>
      <c r="Y876" t="s">
        <v>5073</v>
      </c>
      <c r="AA876" t="s">
        <v>512</v>
      </c>
      <c r="AD876">
        <v>2.5</v>
      </c>
      <c r="AE876" t="s">
        <v>475</v>
      </c>
      <c r="AH876">
        <v>0</v>
      </c>
      <c r="AI876">
        <v>0</v>
      </c>
      <c r="AJ876" t="s">
        <v>490</v>
      </c>
      <c r="AK876">
        <v>32333</v>
      </c>
      <c r="AU876">
        <v>0</v>
      </c>
      <c r="AW876" t="s">
        <v>5074</v>
      </c>
      <c r="CK876">
        <v>25.4605</v>
      </c>
      <c r="CL876">
        <v>0</v>
      </c>
      <c r="CM876">
        <v>1</v>
      </c>
      <c r="CN876">
        <v>0</v>
      </c>
      <c r="CO876">
        <v>0</v>
      </c>
      <c r="CP876">
        <v>0</v>
      </c>
      <c r="CQ876">
        <v>0</v>
      </c>
      <c r="CR876">
        <v>0</v>
      </c>
    </row>
    <row r="877" spans="1:96" x14ac:dyDescent="0.3">
      <c r="A877">
        <v>2006</v>
      </c>
      <c r="B877" t="s">
        <v>5075</v>
      </c>
      <c r="C877" t="s">
        <v>5076</v>
      </c>
      <c r="D877" t="s">
        <v>5077</v>
      </c>
      <c r="E877" t="s">
        <v>469</v>
      </c>
      <c r="F877">
        <v>50.440620000000003</v>
      </c>
      <c r="G877">
        <v>48.765000000000001</v>
      </c>
      <c r="H877">
        <v>51.770629999999997</v>
      </c>
      <c r="I877">
        <v>0.47349999999999998</v>
      </c>
      <c r="J877">
        <v>0.1477</v>
      </c>
      <c r="K877">
        <v>0.30930000000000002</v>
      </c>
      <c r="L877">
        <v>0.44450000000000001</v>
      </c>
      <c r="M877">
        <v>29674.03</v>
      </c>
      <c r="N877">
        <v>78970</v>
      </c>
      <c r="O877">
        <v>0.76959999999999995</v>
      </c>
      <c r="P877">
        <v>0.105</v>
      </c>
      <c r="Q877">
        <v>3.1800000000000002E-2</v>
      </c>
      <c r="S877" t="s">
        <v>569</v>
      </c>
      <c r="T877">
        <v>2</v>
      </c>
      <c r="U877">
        <v>77</v>
      </c>
      <c r="V877">
        <v>182</v>
      </c>
      <c r="W877">
        <v>5</v>
      </c>
      <c r="X877" t="s">
        <v>500</v>
      </c>
      <c r="Y877" t="s">
        <v>5078</v>
      </c>
      <c r="AA877" t="s">
        <v>474</v>
      </c>
      <c r="AE877" t="s">
        <v>473</v>
      </c>
      <c r="AF877" t="s">
        <v>473</v>
      </c>
      <c r="AH877">
        <v>0</v>
      </c>
      <c r="AI877">
        <v>0</v>
      </c>
      <c r="AJ877" t="s">
        <v>490</v>
      </c>
      <c r="AK877">
        <v>34452</v>
      </c>
      <c r="AV877">
        <v>0</v>
      </c>
      <c r="AW877" t="s">
        <v>5079</v>
      </c>
      <c r="CK877">
        <v>21.579689999999999</v>
      </c>
      <c r="CL877">
        <v>1</v>
      </c>
      <c r="CM877">
        <v>0</v>
      </c>
      <c r="CN877">
        <v>0</v>
      </c>
      <c r="CO877">
        <v>0</v>
      </c>
      <c r="CP877">
        <v>0</v>
      </c>
      <c r="CQ877">
        <v>0</v>
      </c>
      <c r="CR877">
        <v>0</v>
      </c>
    </row>
    <row r="878" spans="1:96" x14ac:dyDescent="0.3">
      <c r="A878">
        <v>2006</v>
      </c>
      <c r="B878" t="s">
        <v>5080</v>
      </c>
      <c r="C878" t="s">
        <v>5081</v>
      </c>
      <c r="D878" t="s">
        <v>5082</v>
      </c>
      <c r="E878" t="s">
        <v>521</v>
      </c>
      <c r="F878">
        <v>30.521629999999998</v>
      </c>
      <c r="G878">
        <v>29.090070000000001</v>
      </c>
      <c r="H878">
        <v>31.616669999999999</v>
      </c>
      <c r="I878">
        <v>0.49830000000000002</v>
      </c>
      <c r="J878">
        <v>3.78E-2</v>
      </c>
      <c r="K878">
        <v>9.1399999999999995E-2</v>
      </c>
      <c r="L878">
        <v>0.15809999999999999</v>
      </c>
      <c r="M878">
        <v>33520.230000000003</v>
      </c>
      <c r="N878">
        <v>71650</v>
      </c>
      <c r="O878">
        <v>0.67589999999999995</v>
      </c>
      <c r="P878">
        <v>0.1613</v>
      </c>
      <c r="Q878">
        <v>4.0500000000000001E-2</v>
      </c>
      <c r="S878" t="s">
        <v>569</v>
      </c>
      <c r="T878">
        <v>2</v>
      </c>
      <c r="U878">
        <v>77</v>
      </c>
      <c r="V878">
        <v>201</v>
      </c>
      <c r="W878">
        <v>5.0599999999999996</v>
      </c>
      <c r="X878" t="s">
        <v>990</v>
      </c>
      <c r="Y878" t="s">
        <v>5083</v>
      </c>
      <c r="Z878">
        <v>43</v>
      </c>
      <c r="AA878" t="s">
        <v>474</v>
      </c>
      <c r="AE878" t="s">
        <v>475</v>
      </c>
      <c r="AF878" t="s">
        <v>475</v>
      </c>
      <c r="AH878">
        <v>1</v>
      </c>
      <c r="AI878">
        <v>1</v>
      </c>
      <c r="AJ878" t="s">
        <v>490</v>
      </c>
      <c r="AL878">
        <v>1363</v>
      </c>
      <c r="AM878">
        <v>802</v>
      </c>
      <c r="AN878">
        <v>36</v>
      </c>
      <c r="AO878">
        <v>9923</v>
      </c>
      <c r="AP878">
        <v>69</v>
      </c>
      <c r="AQ878">
        <v>1659</v>
      </c>
      <c r="AR878">
        <v>10488</v>
      </c>
      <c r="AS878">
        <v>230.77</v>
      </c>
      <c r="AT878" t="s">
        <v>5084</v>
      </c>
      <c r="AU878">
        <v>4</v>
      </c>
      <c r="AV878">
        <v>0</v>
      </c>
      <c r="AW878" t="s">
        <v>5085</v>
      </c>
      <c r="AX878" t="s">
        <v>5080</v>
      </c>
      <c r="CK878">
        <v>23.832519999999999</v>
      </c>
      <c r="CL878">
        <v>0</v>
      </c>
      <c r="CM878">
        <v>0</v>
      </c>
      <c r="CN878">
        <v>0</v>
      </c>
      <c r="CO878">
        <v>1</v>
      </c>
      <c r="CP878">
        <v>0</v>
      </c>
      <c r="CQ878">
        <v>0</v>
      </c>
      <c r="CR878">
        <v>1</v>
      </c>
    </row>
    <row r="879" spans="1:96" x14ac:dyDescent="0.3">
      <c r="A879">
        <v>2006</v>
      </c>
      <c r="B879" t="s">
        <v>4322</v>
      </c>
      <c r="C879" t="s">
        <v>5086</v>
      </c>
      <c r="D879" t="s">
        <v>5087</v>
      </c>
      <c r="E879" t="s">
        <v>662</v>
      </c>
      <c r="F879">
        <v>36.474719999999998</v>
      </c>
      <c r="G879">
        <v>35.09046</v>
      </c>
      <c r="H879">
        <v>37.78537</v>
      </c>
      <c r="I879">
        <v>0.48759999999999998</v>
      </c>
      <c r="J879">
        <v>6.25E-2</v>
      </c>
      <c r="K879">
        <v>0.1363</v>
      </c>
      <c r="L879">
        <v>0.2336</v>
      </c>
      <c r="M879">
        <v>35309.360000000001</v>
      </c>
      <c r="N879">
        <v>96462.720000000001</v>
      </c>
      <c r="O879">
        <v>0.73270000000000002</v>
      </c>
      <c r="P879">
        <v>0.1918</v>
      </c>
      <c r="Q879">
        <v>5.8099999999999999E-2</v>
      </c>
      <c r="R879">
        <v>1.46</v>
      </c>
      <c r="S879" t="s">
        <v>486</v>
      </c>
      <c r="T879">
        <v>2</v>
      </c>
      <c r="U879">
        <v>74</v>
      </c>
      <c r="V879">
        <v>210</v>
      </c>
      <c r="W879">
        <v>4.9000000000000004</v>
      </c>
      <c r="X879" t="s">
        <v>781</v>
      </c>
      <c r="Y879" t="s">
        <v>5088</v>
      </c>
      <c r="Z879">
        <v>18</v>
      </c>
      <c r="AA879" t="s">
        <v>474</v>
      </c>
      <c r="AB879">
        <v>1060</v>
      </c>
      <c r="AD879">
        <v>3.5</v>
      </c>
      <c r="AE879" t="s">
        <v>475</v>
      </c>
      <c r="AF879" t="s">
        <v>475</v>
      </c>
      <c r="AH879">
        <v>0</v>
      </c>
      <c r="AI879">
        <v>0</v>
      </c>
      <c r="AJ879" t="s">
        <v>490</v>
      </c>
      <c r="AK879">
        <v>39846</v>
      </c>
      <c r="AL879">
        <v>231</v>
      </c>
      <c r="AM879">
        <v>131</v>
      </c>
      <c r="AN879">
        <v>8</v>
      </c>
      <c r="AO879">
        <v>1554</v>
      </c>
      <c r="AP879">
        <v>15</v>
      </c>
      <c r="AQ879">
        <v>319</v>
      </c>
      <c r="AR879">
        <v>1711</v>
      </c>
      <c r="AS879">
        <v>86.33</v>
      </c>
      <c r="AT879" t="s">
        <v>5089</v>
      </c>
      <c r="AU879">
        <v>4</v>
      </c>
      <c r="AV879">
        <v>0</v>
      </c>
      <c r="AW879" t="s">
        <v>5090</v>
      </c>
      <c r="AY879">
        <v>93</v>
      </c>
      <c r="AZ879">
        <v>11</v>
      </c>
      <c r="BA879">
        <v>3</v>
      </c>
      <c r="BB879">
        <v>0</v>
      </c>
      <c r="BC879">
        <v>0.78569999999999995</v>
      </c>
      <c r="BD879">
        <v>519</v>
      </c>
      <c r="BE879">
        <v>383</v>
      </c>
      <c r="BF879">
        <v>37</v>
      </c>
      <c r="BG879">
        <v>47</v>
      </c>
      <c r="BH879">
        <v>18</v>
      </c>
      <c r="BI879">
        <v>0</v>
      </c>
      <c r="BJ879" t="s">
        <v>4326</v>
      </c>
      <c r="BK879">
        <v>4</v>
      </c>
      <c r="BL879">
        <v>11</v>
      </c>
      <c r="BM879">
        <v>3</v>
      </c>
      <c r="BN879">
        <v>0</v>
      </c>
      <c r="BO879">
        <v>0.78569999999999995</v>
      </c>
      <c r="BP879">
        <v>35</v>
      </c>
      <c r="BQ879">
        <v>15</v>
      </c>
      <c r="BR879">
        <v>0</v>
      </c>
      <c r="BS879">
        <v>0.7</v>
      </c>
      <c r="BT879">
        <v>35</v>
      </c>
      <c r="BU879">
        <v>15</v>
      </c>
      <c r="BV879">
        <v>0</v>
      </c>
      <c r="BW879">
        <v>0.7</v>
      </c>
      <c r="BX879">
        <v>0.59209999999999996</v>
      </c>
      <c r="BY879">
        <v>0.72309999999999997</v>
      </c>
      <c r="BZ879">
        <v>0</v>
      </c>
      <c r="CA879">
        <v>0</v>
      </c>
      <c r="CK879">
        <v>26.95946</v>
      </c>
      <c r="CL879">
        <v>0</v>
      </c>
      <c r="CM879">
        <v>0</v>
      </c>
      <c r="CN879">
        <v>0</v>
      </c>
      <c r="CO879">
        <v>0</v>
      </c>
      <c r="CP879">
        <v>0</v>
      </c>
      <c r="CQ879">
        <v>0</v>
      </c>
      <c r="CR879">
        <v>0</v>
      </c>
    </row>
    <row r="880" spans="1:96" x14ac:dyDescent="0.3">
      <c r="A880">
        <v>2006</v>
      </c>
      <c r="B880" t="s">
        <v>130</v>
      </c>
      <c r="C880" t="s">
        <v>5091</v>
      </c>
      <c r="D880" t="s">
        <v>1337</v>
      </c>
      <c r="E880" t="s">
        <v>521</v>
      </c>
      <c r="F880">
        <v>31.532260000000001</v>
      </c>
      <c r="G880">
        <v>30.74681</v>
      </c>
      <c r="H880">
        <v>32.192</v>
      </c>
      <c r="I880">
        <v>0.51549999999999996</v>
      </c>
      <c r="J880">
        <v>4.0399999999999998E-2</v>
      </c>
      <c r="K880">
        <v>8.43E-2</v>
      </c>
      <c r="L880">
        <v>0.14929999999999999</v>
      </c>
      <c r="M880">
        <v>40380.589999999997</v>
      </c>
      <c r="N880">
        <v>145169.79999999999</v>
      </c>
      <c r="O880">
        <v>0.70960000000000001</v>
      </c>
      <c r="P880">
        <v>0.26150000000000001</v>
      </c>
      <c r="Q880">
        <v>7.2099999999999997E-2</v>
      </c>
      <c r="R880">
        <v>7.76</v>
      </c>
      <c r="S880" t="s">
        <v>558</v>
      </c>
      <c r="T880">
        <v>5</v>
      </c>
      <c r="U880">
        <v>74.5</v>
      </c>
      <c r="V880">
        <v>212</v>
      </c>
      <c r="W880">
        <v>4.75</v>
      </c>
      <c r="X880" t="s">
        <v>5092</v>
      </c>
      <c r="Y880" t="s">
        <v>5093</v>
      </c>
      <c r="Z880">
        <v>39</v>
      </c>
      <c r="AA880" t="s">
        <v>474</v>
      </c>
      <c r="AE880" t="s">
        <v>475</v>
      </c>
      <c r="AF880" t="s">
        <v>475</v>
      </c>
      <c r="AH880">
        <v>1</v>
      </c>
      <c r="AI880">
        <v>1</v>
      </c>
      <c r="AJ880" t="s">
        <v>490</v>
      </c>
      <c r="AK880">
        <v>75205</v>
      </c>
      <c r="AL880">
        <v>987</v>
      </c>
      <c r="AM880">
        <v>564</v>
      </c>
      <c r="AN880">
        <v>33</v>
      </c>
      <c r="AO880">
        <v>7731</v>
      </c>
      <c r="AP880">
        <v>51</v>
      </c>
      <c r="AQ880">
        <v>1128</v>
      </c>
      <c r="AR880">
        <v>7944</v>
      </c>
      <c r="AS880">
        <v>198.23</v>
      </c>
      <c r="AT880" t="s">
        <v>5094</v>
      </c>
      <c r="AU880">
        <v>3</v>
      </c>
      <c r="AV880">
        <v>0</v>
      </c>
      <c r="AW880" t="s">
        <v>2164</v>
      </c>
      <c r="AX880" t="s">
        <v>130</v>
      </c>
      <c r="AY880">
        <v>107</v>
      </c>
      <c r="AZ880">
        <v>10</v>
      </c>
      <c r="BA880">
        <v>3</v>
      </c>
      <c r="BB880">
        <v>0</v>
      </c>
      <c r="BC880">
        <v>0.76919999999999999</v>
      </c>
      <c r="BD880">
        <v>685</v>
      </c>
      <c r="BE880">
        <v>361</v>
      </c>
      <c r="BF880">
        <v>50</v>
      </c>
      <c r="BG880">
        <v>52</v>
      </c>
      <c r="BH880">
        <v>13</v>
      </c>
      <c r="BI880">
        <v>0</v>
      </c>
      <c r="BJ880" t="s">
        <v>1283</v>
      </c>
      <c r="BK880">
        <v>5</v>
      </c>
      <c r="BL880">
        <v>10</v>
      </c>
      <c r="BM880">
        <v>3</v>
      </c>
      <c r="BN880">
        <v>0</v>
      </c>
      <c r="BO880">
        <v>0.76919999999999999</v>
      </c>
      <c r="BP880">
        <v>52</v>
      </c>
      <c r="BQ880">
        <v>13</v>
      </c>
      <c r="BR880">
        <v>0</v>
      </c>
      <c r="BS880">
        <v>0.8</v>
      </c>
      <c r="BT880">
        <v>52</v>
      </c>
      <c r="BU880">
        <v>13</v>
      </c>
      <c r="BV880">
        <v>0</v>
      </c>
      <c r="BW880">
        <v>0.8</v>
      </c>
      <c r="BX880">
        <v>0.67059999999999997</v>
      </c>
      <c r="BY880">
        <v>0.8</v>
      </c>
      <c r="BZ880">
        <v>0</v>
      </c>
      <c r="CA880">
        <v>0</v>
      </c>
      <c r="CB880">
        <v>1960</v>
      </c>
      <c r="CC880" t="s">
        <v>480</v>
      </c>
      <c r="CE880">
        <v>0</v>
      </c>
      <c r="CF880" t="s">
        <v>593</v>
      </c>
      <c r="CG880">
        <v>1985</v>
      </c>
      <c r="CH880" t="s">
        <v>1284</v>
      </c>
      <c r="CI880">
        <v>46</v>
      </c>
      <c r="CJ880">
        <v>21</v>
      </c>
      <c r="CK880">
        <v>26.852119999999999</v>
      </c>
      <c r="CL880">
        <v>0</v>
      </c>
      <c r="CM880">
        <v>0</v>
      </c>
      <c r="CN880">
        <v>0</v>
      </c>
      <c r="CO880">
        <v>1</v>
      </c>
      <c r="CP880">
        <v>0</v>
      </c>
      <c r="CQ880">
        <v>0</v>
      </c>
      <c r="CR880">
        <v>1</v>
      </c>
    </row>
    <row r="881" spans="1:96" x14ac:dyDescent="0.3">
      <c r="A881">
        <v>2006</v>
      </c>
      <c r="B881" t="s">
        <v>120</v>
      </c>
      <c r="C881" t="s">
        <v>5095</v>
      </c>
      <c r="D881" t="s">
        <v>2661</v>
      </c>
      <c r="E881" t="s">
        <v>662</v>
      </c>
      <c r="F881">
        <v>33.35</v>
      </c>
      <c r="G881">
        <v>32.200000000000003</v>
      </c>
      <c r="H881">
        <v>34.450000000000003</v>
      </c>
      <c r="I881">
        <v>0.4778</v>
      </c>
      <c r="J881">
        <v>2.8500000000000001E-2</v>
      </c>
      <c r="K881">
        <v>6.93E-2</v>
      </c>
      <c r="L881">
        <v>0.14380000000000001</v>
      </c>
      <c r="M881">
        <v>57255</v>
      </c>
      <c r="N881">
        <v>132950</v>
      </c>
      <c r="O881">
        <v>0.8992</v>
      </c>
      <c r="P881">
        <v>0.31900000000000001</v>
      </c>
      <c r="Q881">
        <v>9.4700000000000006E-2</v>
      </c>
      <c r="R881">
        <v>0.13</v>
      </c>
      <c r="S881" t="s">
        <v>539</v>
      </c>
      <c r="T881">
        <v>3</v>
      </c>
      <c r="U881">
        <v>76.5</v>
      </c>
      <c r="V881">
        <v>172</v>
      </c>
      <c r="W881">
        <v>5</v>
      </c>
      <c r="X881" t="s">
        <v>5096</v>
      </c>
      <c r="Y881" t="s">
        <v>3527</v>
      </c>
      <c r="Z881">
        <v>0</v>
      </c>
      <c r="AA881" t="s">
        <v>512</v>
      </c>
      <c r="AD881">
        <v>3.3</v>
      </c>
      <c r="AE881" t="s">
        <v>475</v>
      </c>
      <c r="AF881" t="s">
        <v>473</v>
      </c>
      <c r="AH881">
        <v>0</v>
      </c>
      <c r="AI881">
        <v>0</v>
      </c>
      <c r="AJ881" t="s">
        <v>490</v>
      </c>
      <c r="AK881">
        <v>30088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T881" t="s">
        <v>5097</v>
      </c>
      <c r="AU881">
        <v>1</v>
      </c>
      <c r="AV881">
        <v>0</v>
      </c>
      <c r="AW881" t="s">
        <v>5098</v>
      </c>
      <c r="AX881" t="s">
        <v>5099</v>
      </c>
      <c r="AY881">
        <v>105</v>
      </c>
      <c r="AZ881">
        <v>7</v>
      </c>
      <c r="BA881">
        <v>5</v>
      </c>
      <c r="BB881">
        <v>0</v>
      </c>
      <c r="BC881">
        <v>0.58330000000000004</v>
      </c>
      <c r="BD881">
        <v>631</v>
      </c>
      <c r="BE881">
        <v>406</v>
      </c>
      <c r="BF881">
        <v>41</v>
      </c>
      <c r="BG881">
        <v>35</v>
      </c>
      <c r="BH881">
        <v>27</v>
      </c>
      <c r="BI881">
        <v>0</v>
      </c>
      <c r="BJ881" t="s">
        <v>2654</v>
      </c>
      <c r="BK881">
        <v>7</v>
      </c>
      <c r="BL881">
        <v>7</v>
      </c>
      <c r="BM881">
        <v>5</v>
      </c>
      <c r="BN881">
        <v>0</v>
      </c>
      <c r="BO881">
        <v>0.58330000000000004</v>
      </c>
      <c r="BP881">
        <v>52</v>
      </c>
      <c r="BQ881">
        <v>33</v>
      </c>
      <c r="BR881">
        <v>0</v>
      </c>
      <c r="BS881">
        <v>0.61180000000000001</v>
      </c>
      <c r="BT881">
        <v>33</v>
      </c>
      <c r="BU881">
        <v>28</v>
      </c>
      <c r="BV881">
        <v>0</v>
      </c>
      <c r="BW881">
        <v>0.54100000000000004</v>
      </c>
      <c r="BX881">
        <v>0.62339999999999995</v>
      </c>
      <c r="BY881">
        <v>0.5645</v>
      </c>
      <c r="BZ881">
        <v>0</v>
      </c>
      <c r="CA881">
        <v>0</v>
      </c>
      <c r="CB881">
        <v>1952</v>
      </c>
      <c r="CC881" t="s">
        <v>480</v>
      </c>
      <c r="CE881">
        <v>0</v>
      </c>
      <c r="CF881" t="s">
        <v>593</v>
      </c>
      <c r="CG881">
        <v>1974</v>
      </c>
      <c r="CH881" t="s">
        <v>95</v>
      </c>
      <c r="CI881">
        <v>54</v>
      </c>
      <c r="CJ881">
        <v>32</v>
      </c>
      <c r="CK881">
        <v>20.661460000000002</v>
      </c>
      <c r="CL881">
        <v>1</v>
      </c>
      <c r="CM881">
        <v>1</v>
      </c>
      <c r="CN881">
        <v>0</v>
      </c>
      <c r="CO881">
        <v>0</v>
      </c>
      <c r="CP881">
        <v>0</v>
      </c>
      <c r="CQ881">
        <v>0</v>
      </c>
      <c r="CR881">
        <v>0</v>
      </c>
    </row>
    <row r="882" spans="1:96" x14ac:dyDescent="0.3">
      <c r="A882">
        <v>2006</v>
      </c>
      <c r="B882" t="s">
        <v>2665</v>
      </c>
      <c r="C882" t="s">
        <v>5100</v>
      </c>
      <c r="D882" t="s">
        <v>108</v>
      </c>
      <c r="E882" t="s">
        <v>774</v>
      </c>
      <c r="F882">
        <v>26.4</v>
      </c>
      <c r="G882">
        <v>24.9</v>
      </c>
      <c r="H882">
        <v>30.4</v>
      </c>
      <c r="I882">
        <v>0.45329999999999998</v>
      </c>
      <c r="J882">
        <v>6.9000000000000006E-2</v>
      </c>
      <c r="K882">
        <v>0.13980000000000001</v>
      </c>
      <c r="L882">
        <v>0.22409999999999999</v>
      </c>
      <c r="M882">
        <v>20261</v>
      </c>
      <c r="N882">
        <v>75000</v>
      </c>
      <c r="O882">
        <v>0.85050000000000003</v>
      </c>
      <c r="P882">
        <v>0.4748</v>
      </c>
      <c r="Q882">
        <v>0.30049999999999999</v>
      </c>
      <c r="R882">
        <v>8.93</v>
      </c>
      <c r="S882" t="s">
        <v>558</v>
      </c>
      <c r="T882">
        <v>2</v>
      </c>
      <c r="U882">
        <v>74</v>
      </c>
      <c r="V882">
        <v>215</v>
      </c>
      <c r="W882">
        <v>4.5999999999999996</v>
      </c>
      <c r="X882" t="s">
        <v>5101</v>
      </c>
      <c r="Y882" t="s">
        <v>5102</v>
      </c>
      <c r="Z882">
        <v>4</v>
      </c>
      <c r="AA882" t="s">
        <v>512</v>
      </c>
      <c r="AE882" t="s">
        <v>475</v>
      </c>
      <c r="AF882" t="s">
        <v>473</v>
      </c>
      <c r="AH882">
        <v>0</v>
      </c>
      <c r="AI882">
        <v>0</v>
      </c>
      <c r="AJ882" t="s">
        <v>490</v>
      </c>
      <c r="AK882">
        <v>15214</v>
      </c>
      <c r="AL882">
        <v>56</v>
      </c>
      <c r="AM882">
        <v>30</v>
      </c>
      <c r="AN882">
        <v>5</v>
      </c>
      <c r="AO882">
        <v>341</v>
      </c>
      <c r="AP882">
        <v>3</v>
      </c>
      <c r="AQ882">
        <v>61</v>
      </c>
      <c r="AR882">
        <v>315</v>
      </c>
      <c r="AS882">
        <v>85.25</v>
      </c>
      <c r="AT882" t="s">
        <v>5103</v>
      </c>
      <c r="AU882">
        <v>4</v>
      </c>
      <c r="AV882">
        <v>0</v>
      </c>
      <c r="AW882" t="s">
        <v>5104</v>
      </c>
      <c r="AX882" t="s">
        <v>4722</v>
      </c>
      <c r="AY882">
        <v>71</v>
      </c>
      <c r="AZ882">
        <v>11</v>
      </c>
      <c r="BA882">
        <v>1</v>
      </c>
      <c r="BB882">
        <v>0</v>
      </c>
      <c r="BC882">
        <v>0.91669999999999996</v>
      </c>
      <c r="BD882">
        <v>484</v>
      </c>
      <c r="BE882">
        <v>203</v>
      </c>
      <c r="BF882">
        <v>17</v>
      </c>
      <c r="BG882">
        <v>48</v>
      </c>
      <c r="BH882">
        <v>11</v>
      </c>
      <c r="BI882">
        <v>0</v>
      </c>
      <c r="BJ882" t="s">
        <v>3567</v>
      </c>
      <c r="BK882">
        <v>2</v>
      </c>
      <c r="BL882">
        <v>11</v>
      </c>
      <c r="BM882">
        <v>1</v>
      </c>
      <c r="BN882">
        <v>0</v>
      </c>
      <c r="BO882">
        <v>0.91669999999999996</v>
      </c>
      <c r="BP882">
        <v>17</v>
      </c>
      <c r="BQ882">
        <v>6</v>
      </c>
      <c r="BR882">
        <v>0</v>
      </c>
      <c r="BS882">
        <v>0.73909999999999998</v>
      </c>
      <c r="BT882">
        <v>17</v>
      </c>
      <c r="BU882">
        <v>6</v>
      </c>
      <c r="BV882">
        <v>0</v>
      </c>
      <c r="BW882">
        <v>0.73909999999999998</v>
      </c>
      <c r="BX882">
        <v>0.71160000000000001</v>
      </c>
      <c r="BY882">
        <v>0.81359999999999999</v>
      </c>
      <c r="BZ882">
        <v>0</v>
      </c>
      <c r="CA882">
        <v>0</v>
      </c>
      <c r="CK882">
        <v>27.60135</v>
      </c>
      <c r="CL882">
        <v>1</v>
      </c>
      <c r="CM882">
        <v>1</v>
      </c>
      <c r="CN882">
        <v>0</v>
      </c>
      <c r="CO882">
        <v>0</v>
      </c>
      <c r="CP882">
        <v>0</v>
      </c>
      <c r="CQ882">
        <v>0</v>
      </c>
      <c r="CR882">
        <v>0</v>
      </c>
    </row>
    <row r="883" spans="1:96" x14ac:dyDescent="0.3">
      <c r="A883">
        <v>2006</v>
      </c>
      <c r="B883" t="s">
        <v>5105</v>
      </c>
      <c r="C883" t="s">
        <v>5106</v>
      </c>
      <c r="D883" t="s">
        <v>2887</v>
      </c>
      <c r="E883" t="s">
        <v>509</v>
      </c>
      <c r="F883">
        <v>34.678069999999998</v>
      </c>
      <c r="G883">
        <v>32.95008</v>
      </c>
      <c r="H883">
        <v>36.193530000000003</v>
      </c>
      <c r="I883">
        <v>0.48309999999999997</v>
      </c>
      <c r="J883">
        <v>5.9299999999999999E-2</v>
      </c>
      <c r="K883">
        <v>0.1283</v>
      </c>
      <c r="L883">
        <v>0.2165</v>
      </c>
      <c r="M883">
        <v>32604.7</v>
      </c>
      <c r="N883">
        <v>71885.69</v>
      </c>
      <c r="O883">
        <v>0.72789999999999999</v>
      </c>
      <c r="P883">
        <v>0.1636</v>
      </c>
      <c r="Q883">
        <v>4.8800000000000003E-2</v>
      </c>
      <c r="S883" t="s">
        <v>569</v>
      </c>
      <c r="T883">
        <v>2</v>
      </c>
      <c r="U883">
        <v>73</v>
      </c>
      <c r="V883">
        <v>213</v>
      </c>
      <c r="W883">
        <v>4.96</v>
      </c>
      <c r="X883" t="s">
        <v>1250</v>
      </c>
      <c r="Y883" t="s">
        <v>2278</v>
      </c>
      <c r="AA883" t="s">
        <v>512</v>
      </c>
      <c r="AD883">
        <v>2.7</v>
      </c>
      <c r="AE883" t="s">
        <v>475</v>
      </c>
      <c r="AH883">
        <v>0</v>
      </c>
      <c r="AI883">
        <v>0</v>
      </c>
      <c r="AJ883" t="s">
        <v>490</v>
      </c>
      <c r="AK883">
        <v>39341</v>
      </c>
      <c r="AU883">
        <v>0</v>
      </c>
      <c r="AW883" t="s">
        <v>2891</v>
      </c>
      <c r="CK883">
        <v>28.098890000000001</v>
      </c>
      <c r="CL883">
        <v>0</v>
      </c>
      <c r="CM883">
        <v>1</v>
      </c>
      <c r="CN883">
        <v>0</v>
      </c>
      <c r="CO883">
        <v>0</v>
      </c>
      <c r="CP883">
        <v>0</v>
      </c>
      <c r="CQ883">
        <v>0</v>
      </c>
      <c r="CR883">
        <v>0</v>
      </c>
    </row>
    <row r="884" spans="1:96" x14ac:dyDescent="0.3">
      <c r="A884">
        <v>2006</v>
      </c>
      <c r="B884" t="s">
        <v>1309</v>
      </c>
      <c r="C884" t="s">
        <v>5107</v>
      </c>
      <c r="D884" t="s">
        <v>4567</v>
      </c>
      <c r="E884" t="s">
        <v>856</v>
      </c>
      <c r="F884">
        <v>37.65</v>
      </c>
      <c r="G884">
        <v>35.690480000000001</v>
      </c>
      <c r="H884">
        <v>39.559519999999999</v>
      </c>
      <c r="I884">
        <v>0.48330000000000001</v>
      </c>
      <c r="J884">
        <v>7.2700000000000001E-2</v>
      </c>
      <c r="K884">
        <v>0.1457</v>
      </c>
      <c r="L884">
        <v>0.2455</v>
      </c>
      <c r="M884">
        <v>38982.019999999997</v>
      </c>
      <c r="N884">
        <v>85890.48</v>
      </c>
      <c r="O884">
        <v>0.79459999999999997</v>
      </c>
      <c r="P884">
        <v>0.13719999999999999</v>
      </c>
      <c r="Q884">
        <v>4.2099999999999999E-2</v>
      </c>
      <c r="R884">
        <v>2.37</v>
      </c>
      <c r="S884" t="s">
        <v>486</v>
      </c>
      <c r="T884">
        <v>2</v>
      </c>
      <c r="U884">
        <v>76</v>
      </c>
      <c r="V884">
        <v>212</v>
      </c>
      <c r="W884">
        <v>4.8</v>
      </c>
      <c r="X884" t="s">
        <v>5108</v>
      </c>
      <c r="Y884" t="s">
        <v>5109</v>
      </c>
      <c r="AA884" t="s">
        <v>474</v>
      </c>
      <c r="AB884">
        <v>1000</v>
      </c>
      <c r="AC884">
        <v>21</v>
      </c>
      <c r="AD884">
        <v>3.9</v>
      </c>
      <c r="AE884" t="s">
        <v>473</v>
      </c>
      <c r="AF884" t="s">
        <v>473</v>
      </c>
      <c r="AH884">
        <v>0</v>
      </c>
      <c r="AI884">
        <v>0</v>
      </c>
      <c r="AJ884" t="s">
        <v>490</v>
      </c>
      <c r="AK884">
        <v>45503</v>
      </c>
      <c r="AV884">
        <v>0</v>
      </c>
      <c r="AW884" t="s">
        <v>5110</v>
      </c>
      <c r="AX884" t="s">
        <v>118</v>
      </c>
      <c r="CK884">
        <v>25.802630000000001</v>
      </c>
      <c r="CL884">
        <v>1</v>
      </c>
      <c r="CM884">
        <v>0</v>
      </c>
      <c r="CN884">
        <v>0</v>
      </c>
      <c r="CO884">
        <v>0</v>
      </c>
      <c r="CP884">
        <v>0</v>
      </c>
      <c r="CQ884">
        <v>0</v>
      </c>
      <c r="CR884">
        <v>0</v>
      </c>
    </row>
    <row r="885" spans="1:96" x14ac:dyDescent="0.3">
      <c r="A885">
        <v>2006</v>
      </c>
      <c r="B885" t="s">
        <v>5111</v>
      </c>
      <c r="C885" t="s">
        <v>5112</v>
      </c>
      <c r="D885" t="s">
        <v>5113</v>
      </c>
      <c r="E885" t="s">
        <v>469</v>
      </c>
      <c r="F885">
        <v>33.891249999999999</v>
      </c>
      <c r="G885">
        <v>32.893749999999997</v>
      </c>
      <c r="H885">
        <v>34.526249999999997</v>
      </c>
      <c r="I885">
        <v>0.50819999999999999</v>
      </c>
      <c r="J885">
        <v>4.1799999999999997E-2</v>
      </c>
      <c r="K885">
        <v>9.5100000000000004E-2</v>
      </c>
      <c r="L885">
        <v>0.17030000000000001</v>
      </c>
      <c r="M885">
        <v>39657.82</v>
      </c>
      <c r="N885">
        <v>94811</v>
      </c>
      <c r="O885">
        <v>0.86070000000000002</v>
      </c>
      <c r="P885">
        <v>0.2102</v>
      </c>
      <c r="Q885">
        <v>7.5300000000000006E-2</v>
      </c>
      <c r="R885">
        <v>7.85</v>
      </c>
      <c r="S885" t="s">
        <v>558</v>
      </c>
      <c r="T885">
        <v>2</v>
      </c>
      <c r="U885">
        <v>75</v>
      </c>
      <c r="V885">
        <v>215</v>
      </c>
      <c r="W885">
        <v>4.68</v>
      </c>
      <c r="X885" t="s">
        <v>5114</v>
      </c>
      <c r="Y885" t="s">
        <v>5115</v>
      </c>
      <c r="Z885">
        <v>28</v>
      </c>
      <c r="AA885" t="s">
        <v>512</v>
      </c>
      <c r="AE885" t="s">
        <v>475</v>
      </c>
      <c r="AF885" t="s">
        <v>475</v>
      </c>
      <c r="AH885">
        <v>0</v>
      </c>
      <c r="AI885">
        <v>0</v>
      </c>
      <c r="AJ885" t="s">
        <v>490</v>
      </c>
      <c r="AK885">
        <v>33309</v>
      </c>
      <c r="AL885">
        <v>492</v>
      </c>
      <c r="AM885">
        <v>268</v>
      </c>
      <c r="AN885">
        <v>17</v>
      </c>
      <c r="AO885">
        <v>3833</v>
      </c>
      <c r="AP885">
        <v>27</v>
      </c>
      <c r="AQ885">
        <v>589</v>
      </c>
      <c r="AR885">
        <v>3823</v>
      </c>
      <c r="AS885">
        <v>136.88999999999999</v>
      </c>
      <c r="AT885" t="s">
        <v>5116</v>
      </c>
      <c r="AU885">
        <v>5</v>
      </c>
      <c r="AV885">
        <v>0</v>
      </c>
      <c r="AW885" t="s">
        <v>5117</v>
      </c>
      <c r="AY885">
        <v>102</v>
      </c>
      <c r="AZ885">
        <v>11</v>
      </c>
      <c r="BA885">
        <v>1</v>
      </c>
      <c r="BB885">
        <v>0</v>
      </c>
      <c r="BC885">
        <v>0.91669999999999996</v>
      </c>
      <c r="BD885">
        <v>492</v>
      </c>
      <c r="BE885">
        <v>359</v>
      </c>
      <c r="BF885">
        <v>33</v>
      </c>
      <c r="BG885">
        <v>42</v>
      </c>
      <c r="BH885">
        <v>16</v>
      </c>
      <c r="BI885">
        <v>0</v>
      </c>
      <c r="BJ885" t="s">
        <v>5118</v>
      </c>
      <c r="BK885">
        <v>15</v>
      </c>
      <c r="BL885">
        <v>11</v>
      </c>
      <c r="BM885">
        <v>1</v>
      </c>
      <c r="BN885">
        <v>0</v>
      </c>
      <c r="BO885">
        <v>0.91669999999999996</v>
      </c>
      <c r="BP885">
        <v>121</v>
      </c>
      <c r="BQ885">
        <v>51</v>
      </c>
      <c r="BR885">
        <v>1</v>
      </c>
      <c r="BS885">
        <v>0.70230000000000004</v>
      </c>
      <c r="BT885">
        <v>42</v>
      </c>
      <c r="BU885">
        <v>16</v>
      </c>
      <c r="BV885">
        <v>0</v>
      </c>
      <c r="BW885">
        <v>0.72409999999999997</v>
      </c>
      <c r="BX885">
        <v>0.59389999999999998</v>
      </c>
      <c r="BY885">
        <v>0.72409999999999997</v>
      </c>
      <c r="BZ885">
        <v>0</v>
      </c>
      <c r="CA885">
        <v>0</v>
      </c>
      <c r="CB885">
        <v>1950</v>
      </c>
      <c r="CE885">
        <v>0</v>
      </c>
      <c r="CG885">
        <v>1978</v>
      </c>
      <c r="CH885" t="s">
        <v>5119</v>
      </c>
      <c r="CI885">
        <v>56</v>
      </c>
      <c r="CJ885">
        <v>28</v>
      </c>
      <c r="CK885">
        <v>26.87022</v>
      </c>
      <c r="CL885">
        <v>0</v>
      </c>
      <c r="CM885">
        <v>1</v>
      </c>
      <c r="CN885">
        <v>0</v>
      </c>
      <c r="CO885">
        <v>0</v>
      </c>
      <c r="CP885">
        <v>0</v>
      </c>
      <c r="CQ885">
        <v>0</v>
      </c>
      <c r="CR885">
        <v>0</v>
      </c>
    </row>
    <row r="886" spans="1:96" x14ac:dyDescent="0.3">
      <c r="A886">
        <v>2006</v>
      </c>
      <c r="B886" t="s">
        <v>1322</v>
      </c>
      <c r="C886" t="s">
        <v>5120</v>
      </c>
      <c r="D886" t="s">
        <v>5121</v>
      </c>
      <c r="E886" t="s">
        <v>550</v>
      </c>
      <c r="F886">
        <v>38.636839999999999</v>
      </c>
      <c r="G886">
        <v>37.814030000000002</v>
      </c>
      <c r="H886">
        <v>39.43421</v>
      </c>
      <c r="I886">
        <v>0.4894</v>
      </c>
      <c r="J886">
        <v>8.2100000000000006E-2</v>
      </c>
      <c r="K886">
        <v>0.15859999999999999</v>
      </c>
      <c r="L886">
        <v>0.25840000000000002</v>
      </c>
      <c r="M886">
        <v>58169.77</v>
      </c>
      <c r="N886">
        <v>502865.1</v>
      </c>
      <c r="O886">
        <v>0.87549999999999994</v>
      </c>
      <c r="P886">
        <v>0.37690000000000001</v>
      </c>
      <c r="Q886">
        <v>0.1356</v>
      </c>
      <c r="R886">
        <v>26.51</v>
      </c>
      <c r="S886" t="s">
        <v>470</v>
      </c>
      <c r="T886">
        <v>2</v>
      </c>
      <c r="U886">
        <v>78</v>
      </c>
      <c r="V886">
        <v>210</v>
      </c>
      <c r="W886">
        <v>4.8</v>
      </c>
      <c r="X886" t="s">
        <v>4541</v>
      </c>
      <c r="Y886" t="s">
        <v>5122</v>
      </c>
      <c r="Z886">
        <v>0</v>
      </c>
      <c r="AA886" t="s">
        <v>474</v>
      </c>
      <c r="AE886" t="s">
        <v>475</v>
      </c>
      <c r="AF886" t="s">
        <v>475</v>
      </c>
      <c r="AH886">
        <v>0</v>
      </c>
      <c r="AI886">
        <v>0</v>
      </c>
      <c r="AJ886" t="s">
        <v>490</v>
      </c>
      <c r="AK886">
        <v>93110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T886" t="s">
        <v>5123</v>
      </c>
      <c r="AU886">
        <v>2</v>
      </c>
      <c r="AV886">
        <v>0</v>
      </c>
      <c r="AW886" t="s">
        <v>5124</v>
      </c>
      <c r="AY886">
        <v>108</v>
      </c>
      <c r="AZ886">
        <v>7</v>
      </c>
      <c r="BA886">
        <v>3</v>
      </c>
      <c r="BB886">
        <v>0</v>
      </c>
      <c r="BC886">
        <v>0.7</v>
      </c>
      <c r="BD886">
        <v>635</v>
      </c>
      <c r="BE886">
        <v>345</v>
      </c>
      <c r="BF886">
        <v>43</v>
      </c>
      <c r="BG886">
        <v>40</v>
      </c>
      <c r="BH886">
        <v>9</v>
      </c>
      <c r="BI886">
        <v>0</v>
      </c>
      <c r="BJ886" t="s">
        <v>1329</v>
      </c>
      <c r="BK886">
        <v>19</v>
      </c>
      <c r="BL886">
        <v>7</v>
      </c>
      <c r="BM886">
        <v>3</v>
      </c>
      <c r="BN886">
        <v>0</v>
      </c>
      <c r="BO886">
        <v>0.7</v>
      </c>
      <c r="BP886">
        <v>105</v>
      </c>
      <c r="BQ886">
        <v>91</v>
      </c>
      <c r="BR886">
        <v>1</v>
      </c>
      <c r="BS886">
        <v>0.53549999999999998</v>
      </c>
      <c r="BT886">
        <v>40</v>
      </c>
      <c r="BU886">
        <v>9</v>
      </c>
      <c r="BV886">
        <v>0</v>
      </c>
      <c r="BW886">
        <v>0.81630000000000003</v>
      </c>
      <c r="BX886">
        <v>0.66279999999999994</v>
      </c>
      <c r="BY886">
        <v>0.81630000000000003</v>
      </c>
      <c r="BZ886">
        <v>0</v>
      </c>
      <c r="CA886">
        <v>0</v>
      </c>
      <c r="CK886">
        <v>24.26529</v>
      </c>
      <c r="CL886">
        <v>0</v>
      </c>
      <c r="CM886">
        <v>0</v>
      </c>
      <c r="CN886">
        <v>0</v>
      </c>
      <c r="CO886">
        <v>0</v>
      </c>
      <c r="CP886">
        <v>0</v>
      </c>
      <c r="CQ886">
        <v>0</v>
      </c>
      <c r="CR886">
        <v>0</v>
      </c>
    </row>
    <row r="887" spans="1:96" x14ac:dyDescent="0.3">
      <c r="A887">
        <v>2006</v>
      </c>
      <c r="B887" t="s">
        <v>1335</v>
      </c>
      <c r="C887" t="s">
        <v>5125</v>
      </c>
      <c r="D887" t="s">
        <v>5126</v>
      </c>
      <c r="E887" t="s">
        <v>521</v>
      </c>
      <c r="F887">
        <v>31.918199999999999</v>
      </c>
      <c r="G887">
        <v>31.103449999999999</v>
      </c>
      <c r="H887">
        <v>32.688000000000002</v>
      </c>
      <c r="I887">
        <v>0.50009999999999999</v>
      </c>
      <c r="J887">
        <v>3.44E-2</v>
      </c>
      <c r="K887">
        <v>8.1100000000000005E-2</v>
      </c>
      <c r="L887">
        <v>0.157</v>
      </c>
      <c r="M887">
        <v>42995.75</v>
      </c>
      <c r="N887">
        <v>108687.2</v>
      </c>
      <c r="O887">
        <v>0.71919999999999995</v>
      </c>
      <c r="P887">
        <v>0.24329999999999999</v>
      </c>
      <c r="Q887">
        <v>7.3300000000000004E-2</v>
      </c>
      <c r="R887">
        <v>3.14</v>
      </c>
      <c r="S887" t="s">
        <v>498</v>
      </c>
      <c r="T887">
        <v>2</v>
      </c>
      <c r="U887">
        <v>73</v>
      </c>
      <c r="V887">
        <v>183</v>
      </c>
      <c r="W887">
        <v>4.5999999999999996</v>
      </c>
      <c r="X887" t="s">
        <v>5127</v>
      </c>
      <c r="Y887" t="s">
        <v>5128</v>
      </c>
      <c r="Z887">
        <v>43</v>
      </c>
      <c r="AA887" t="s">
        <v>474</v>
      </c>
      <c r="AE887" t="s">
        <v>475</v>
      </c>
      <c r="AF887" t="s">
        <v>475</v>
      </c>
      <c r="AH887">
        <v>1</v>
      </c>
      <c r="AI887">
        <v>1</v>
      </c>
      <c r="AJ887" t="s">
        <v>490</v>
      </c>
      <c r="AK887">
        <v>79606</v>
      </c>
      <c r="AL887">
        <v>1626</v>
      </c>
      <c r="AM887">
        <v>1118</v>
      </c>
      <c r="AN887">
        <v>41</v>
      </c>
      <c r="AO887">
        <v>13586</v>
      </c>
      <c r="AP887">
        <v>107</v>
      </c>
      <c r="AQ887">
        <v>1869</v>
      </c>
      <c r="AR887">
        <v>14448</v>
      </c>
      <c r="AS887">
        <v>315.95</v>
      </c>
      <c r="AT887" t="s">
        <v>5129</v>
      </c>
      <c r="AU887">
        <v>5</v>
      </c>
      <c r="AV887">
        <v>0</v>
      </c>
      <c r="AW887" t="s">
        <v>1751</v>
      </c>
      <c r="AY887">
        <v>60</v>
      </c>
      <c r="AZ887">
        <v>6</v>
      </c>
      <c r="BA887">
        <v>6</v>
      </c>
      <c r="BB887">
        <v>0</v>
      </c>
      <c r="BC887">
        <v>0.5</v>
      </c>
      <c r="BD887">
        <v>329</v>
      </c>
      <c r="BE887">
        <v>308</v>
      </c>
      <c r="BF887">
        <v>15</v>
      </c>
      <c r="BG887">
        <v>21</v>
      </c>
      <c r="BH887">
        <v>38</v>
      </c>
      <c r="BI887">
        <v>0</v>
      </c>
      <c r="BJ887" t="s">
        <v>2688</v>
      </c>
      <c r="BK887">
        <v>3</v>
      </c>
      <c r="BL887">
        <v>6</v>
      </c>
      <c r="BM887">
        <v>6</v>
      </c>
      <c r="BN887">
        <v>0</v>
      </c>
      <c r="BO887">
        <v>0.5</v>
      </c>
      <c r="BP887">
        <v>16</v>
      </c>
      <c r="BQ887">
        <v>20</v>
      </c>
      <c r="BR887">
        <v>0</v>
      </c>
      <c r="BS887">
        <v>0.44440000000000002</v>
      </c>
      <c r="BT887">
        <v>16</v>
      </c>
      <c r="BU887">
        <v>20</v>
      </c>
      <c r="BV887">
        <v>0</v>
      </c>
      <c r="BW887">
        <v>0.44440000000000002</v>
      </c>
      <c r="BX887">
        <v>0.52759999999999996</v>
      </c>
      <c r="BY887">
        <v>0.35589999999999999</v>
      </c>
      <c r="BZ887">
        <v>0</v>
      </c>
      <c r="CA887">
        <v>0</v>
      </c>
      <c r="CB887">
        <v>1955</v>
      </c>
      <c r="CC887" t="s">
        <v>480</v>
      </c>
      <c r="CE887">
        <v>0</v>
      </c>
      <c r="CF887" t="s">
        <v>531</v>
      </c>
      <c r="CG887">
        <v>2000</v>
      </c>
      <c r="CH887" t="s">
        <v>1335</v>
      </c>
      <c r="CI887">
        <v>51</v>
      </c>
      <c r="CJ887">
        <v>6</v>
      </c>
      <c r="CK887">
        <v>24.141300000000001</v>
      </c>
      <c r="CL887">
        <v>0</v>
      </c>
      <c r="CM887">
        <v>0</v>
      </c>
      <c r="CN887">
        <v>0</v>
      </c>
      <c r="CO887">
        <v>1</v>
      </c>
      <c r="CP887">
        <v>0</v>
      </c>
      <c r="CQ887">
        <v>0</v>
      </c>
      <c r="CR887">
        <v>1</v>
      </c>
    </row>
    <row r="888" spans="1:96" x14ac:dyDescent="0.3">
      <c r="A888">
        <v>2006</v>
      </c>
      <c r="B888" t="s">
        <v>1335</v>
      </c>
      <c r="C888" t="s">
        <v>5130</v>
      </c>
      <c r="D888" t="s">
        <v>3562</v>
      </c>
      <c r="E888" t="s">
        <v>521</v>
      </c>
      <c r="F888">
        <v>37.700000000000003</v>
      </c>
      <c r="G888">
        <v>36.4</v>
      </c>
      <c r="H888">
        <v>38.799999999999997</v>
      </c>
      <c r="I888">
        <v>0.47389999999999999</v>
      </c>
      <c r="J888">
        <v>7.8E-2</v>
      </c>
      <c r="K888">
        <v>0.15659999999999999</v>
      </c>
      <c r="L888">
        <v>0.24909999999999999</v>
      </c>
      <c r="M888">
        <v>34455</v>
      </c>
      <c r="N888">
        <v>59400</v>
      </c>
      <c r="O888">
        <v>0.78959999999999997</v>
      </c>
      <c r="P888">
        <v>0.1216</v>
      </c>
      <c r="Q888">
        <v>3.4599999999999999E-2</v>
      </c>
      <c r="R888">
        <v>0.4</v>
      </c>
      <c r="S888" t="s">
        <v>539</v>
      </c>
      <c r="T888">
        <v>3</v>
      </c>
      <c r="U888">
        <v>74.5</v>
      </c>
      <c r="V888">
        <v>196</v>
      </c>
      <c r="W888">
        <v>4.68</v>
      </c>
      <c r="X888" t="s">
        <v>5131</v>
      </c>
      <c r="Y888" t="s">
        <v>5132</v>
      </c>
      <c r="Z888">
        <v>39</v>
      </c>
      <c r="AA888" t="s">
        <v>512</v>
      </c>
      <c r="AE888" t="s">
        <v>475</v>
      </c>
      <c r="AF888" t="s">
        <v>475</v>
      </c>
      <c r="AG888" t="s">
        <v>531</v>
      </c>
      <c r="AH888">
        <v>0</v>
      </c>
      <c r="AI888">
        <v>0</v>
      </c>
      <c r="AJ888" t="s">
        <v>490</v>
      </c>
      <c r="AK888">
        <v>77568</v>
      </c>
      <c r="AL888">
        <v>2</v>
      </c>
      <c r="AM888">
        <v>1</v>
      </c>
      <c r="AN888">
        <v>0</v>
      </c>
      <c r="AO888">
        <v>-3</v>
      </c>
      <c r="AP888">
        <v>0</v>
      </c>
      <c r="AQ888">
        <v>11</v>
      </c>
      <c r="AR888">
        <v>69</v>
      </c>
      <c r="AS888">
        <v>-0.08</v>
      </c>
      <c r="AT888" t="s">
        <v>5133</v>
      </c>
      <c r="AU888">
        <v>4</v>
      </c>
      <c r="AV888">
        <v>1</v>
      </c>
      <c r="AW888" t="s">
        <v>3566</v>
      </c>
      <c r="AY888">
        <v>60</v>
      </c>
      <c r="AZ888">
        <v>6</v>
      </c>
      <c r="BA888">
        <v>6</v>
      </c>
      <c r="BB888">
        <v>0</v>
      </c>
      <c r="BC888">
        <v>0.5</v>
      </c>
      <c r="BD888">
        <v>329</v>
      </c>
      <c r="BE888">
        <v>308</v>
      </c>
      <c r="BF888">
        <v>15</v>
      </c>
      <c r="BG888">
        <v>21</v>
      </c>
      <c r="BH888">
        <v>38</v>
      </c>
      <c r="BI888">
        <v>0</v>
      </c>
      <c r="BJ888" t="s">
        <v>2688</v>
      </c>
      <c r="BK888">
        <v>3</v>
      </c>
      <c r="BL888">
        <v>6</v>
      </c>
      <c r="BM888">
        <v>6</v>
      </c>
      <c r="BN888">
        <v>0</v>
      </c>
      <c r="BO888">
        <v>0.5</v>
      </c>
      <c r="BP888">
        <v>16</v>
      </c>
      <c r="BQ888">
        <v>20</v>
      </c>
      <c r="BR888">
        <v>0</v>
      </c>
      <c r="BS888">
        <v>0.44440000000000002</v>
      </c>
      <c r="BT888">
        <v>16</v>
      </c>
      <c r="BU888">
        <v>20</v>
      </c>
      <c r="BV888">
        <v>0</v>
      </c>
      <c r="BW888">
        <v>0.44440000000000002</v>
      </c>
      <c r="BX888">
        <v>0.52759999999999996</v>
      </c>
      <c r="BY888">
        <v>0.35589999999999999</v>
      </c>
      <c r="BZ888">
        <v>0</v>
      </c>
      <c r="CA888">
        <v>0</v>
      </c>
      <c r="CB888">
        <v>1955</v>
      </c>
      <c r="CC888" t="s">
        <v>480</v>
      </c>
      <c r="CE888">
        <v>0</v>
      </c>
      <c r="CF888" t="s">
        <v>531</v>
      </c>
      <c r="CG888">
        <v>2000</v>
      </c>
      <c r="CH888" t="s">
        <v>1335</v>
      </c>
      <c r="CI888">
        <v>51</v>
      </c>
      <c r="CJ888">
        <v>6</v>
      </c>
      <c r="CK888">
        <v>24.82555</v>
      </c>
      <c r="CL888">
        <v>0</v>
      </c>
      <c r="CM888">
        <v>1</v>
      </c>
      <c r="CN888">
        <v>0</v>
      </c>
      <c r="CO888">
        <v>1</v>
      </c>
      <c r="CP888">
        <v>1</v>
      </c>
      <c r="CQ888">
        <v>1</v>
      </c>
      <c r="CR888">
        <v>1</v>
      </c>
    </row>
    <row r="889" spans="1:96" x14ac:dyDescent="0.3">
      <c r="A889">
        <v>2006</v>
      </c>
      <c r="B889" t="s">
        <v>1335</v>
      </c>
      <c r="C889" t="s">
        <v>5134</v>
      </c>
      <c r="D889" t="s">
        <v>5135</v>
      </c>
      <c r="E889" t="s">
        <v>521</v>
      </c>
      <c r="F889">
        <v>37</v>
      </c>
      <c r="G889">
        <v>34.6</v>
      </c>
      <c r="H889">
        <v>39.4</v>
      </c>
      <c r="I889">
        <v>0.47849999999999998</v>
      </c>
      <c r="J889">
        <v>9.0899999999999995E-2</v>
      </c>
      <c r="K889">
        <v>0.1862</v>
      </c>
      <c r="L889">
        <v>0.27089999999999997</v>
      </c>
      <c r="M889">
        <v>29806</v>
      </c>
      <c r="N889">
        <v>39300</v>
      </c>
      <c r="O889">
        <v>0.71350000000000002</v>
      </c>
      <c r="P889">
        <v>0.1152</v>
      </c>
      <c r="Q889">
        <v>4.2599999999999999E-2</v>
      </c>
      <c r="R889">
        <v>1.48</v>
      </c>
      <c r="S889" t="s">
        <v>486</v>
      </c>
      <c r="T889">
        <v>2</v>
      </c>
      <c r="U889">
        <v>75</v>
      </c>
      <c r="V889">
        <v>215</v>
      </c>
      <c r="W889">
        <v>4.5999999999999996</v>
      </c>
      <c r="X889" t="s">
        <v>5136</v>
      </c>
      <c r="Y889" t="s">
        <v>5137</v>
      </c>
      <c r="Z889">
        <v>0</v>
      </c>
      <c r="AA889" t="s">
        <v>512</v>
      </c>
      <c r="AE889" t="s">
        <v>475</v>
      </c>
      <c r="AF889" t="s">
        <v>475</v>
      </c>
      <c r="AG889" t="s">
        <v>531</v>
      </c>
      <c r="AH889">
        <v>0</v>
      </c>
      <c r="AI889">
        <v>0</v>
      </c>
      <c r="AJ889" t="s">
        <v>490</v>
      </c>
      <c r="AK889">
        <v>76664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T889" t="s">
        <v>5138</v>
      </c>
      <c r="AU889">
        <v>1</v>
      </c>
      <c r="AV889">
        <v>1</v>
      </c>
      <c r="AW889" t="s">
        <v>5139</v>
      </c>
      <c r="AY889">
        <v>60</v>
      </c>
      <c r="AZ889">
        <v>6</v>
      </c>
      <c r="BA889">
        <v>6</v>
      </c>
      <c r="BB889">
        <v>0</v>
      </c>
      <c r="BC889">
        <v>0.5</v>
      </c>
      <c r="BD889">
        <v>329</v>
      </c>
      <c r="BE889">
        <v>308</v>
      </c>
      <c r="BF889">
        <v>15</v>
      </c>
      <c r="BG889">
        <v>21</v>
      </c>
      <c r="BH889">
        <v>38</v>
      </c>
      <c r="BI889">
        <v>0</v>
      </c>
      <c r="BJ889" t="s">
        <v>2688</v>
      </c>
      <c r="BK889">
        <v>3</v>
      </c>
      <c r="BL889">
        <v>6</v>
      </c>
      <c r="BM889">
        <v>6</v>
      </c>
      <c r="BN889">
        <v>0</v>
      </c>
      <c r="BO889">
        <v>0.5</v>
      </c>
      <c r="BP889">
        <v>16</v>
      </c>
      <c r="BQ889">
        <v>20</v>
      </c>
      <c r="BR889">
        <v>0</v>
      </c>
      <c r="BS889">
        <v>0.44440000000000002</v>
      </c>
      <c r="BT889">
        <v>16</v>
      </c>
      <c r="BU889">
        <v>20</v>
      </c>
      <c r="BV889">
        <v>0</v>
      </c>
      <c r="BW889">
        <v>0.44440000000000002</v>
      </c>
      <c r="BX889">
        <v>0.52759999999999996</v>
      </c>
      <c r="BY889">
        <v>0.35589999999999999</v>
      </c>
      <c r="BZ889">
        <v>0</v>
      </c>
      <c r="CA889">
        <v>0</v>
      </c>
      <c r="CB889">
        <v>1955</v>
      </c>
      <c r="CC889" t="s">
        <v>480</v>
      </c>
      <c r="CE889">
        <v>0</v>
      </c>
      <c r="CF889" t="s">
        <v>531</v>
      </c>
      <c r="CG889">
        <v>2000</v>
      </c>
      <c r="CH889" t="s">
        <v>1335</v>
      </c>
      <c r="CI889">
        <v>51</v>
      </c>
      <c r="CJ889">
        <v>6</v>
      </c>
      <c r="CK889">
        <v>26.87022</v>
      </c>
      <c r="CL889">
        <v>0</v>
      </c>
      <c r="CM889">
        <v>1</v>
      </c>
      <c r="CN889">
        <v>0</v>
      </c>
      <c r="CO889">
        <v>0</v>
      </c>
      <c r="CP889">
        <v>0</v>
      </c>
      <c r="CQ889">
        <v>0</v>
      </c>
      <c r="CR889">
        <v>0</v>
      </c>
    </row>
    <row r="890" spans="1:96" x14ac:dyDescent="0.3">
      <c r="A890">
        <v>2006</v>
      </c>
      <c r="B890" t="s">
        <v>5140</v>
      </c>
      <c r="C890" t="s">
        <v>5141</v>
      </c>
      <c r="D890" t="s">
        <v>5142</v>
      </c>
      <c r="E890" t="s">
        <v>521</v>
      </c>
      <c r="F890">
        <v>31.8</v>
      </c>
      <c r="G890">
        <v>30.8</v>
      </c>
      <c r="H890">
        <v>33</v>
      </c>
      <c r="I890">
        <v>0.49080000000000001</v>
      </c>
      <c r="J890">
        <v>3.8100000000000002E-2</v>
      </c>
      <c r="K890">
        <v>9.7199999999999995E-2</v>
      </c>
      <c r="L890">
        <v>0.1832</v>
      </c>
      <c r="M890">
        <v>34760</v>
      </c>
      <c r="N890">
        <v>65800</v>
      </c>
      <c r="O890">
        <v>0.68430000000000002</v>
      </c>
      <c r="P890">
        <v>0.1293</v>
      </c>
      <c r="Q890">
        <v>4.4299999999999999E-2</v>
      </c>
      <c r="S890" t="s">
        <v>569</v>
      </c>
      <c r="T890">
        <v>2</v>
      </c>
      <c r="U890">
        <v>76.5</v>
      </c>
      <c r="V890">
        <v>186</v>
      </c>
      <c r="W890">
        <v>5.08</v>
      </c>
      <c r="X890" t="s">
        <v>1100</v>
      </c>
      <c r="Y890" t="s">
        <v>5143</v>
      </c>
      <c r="AA890" t="s">
        <v>474</v>
      </c>
      <c r="AD890">
        <v>3.25</v>
      </c>
      <c r="AE890" t="s">
        <v>475</v>
      </c>
      <c r="AH890">
        <v>0</v>
      </c>
      <c r="AI890">
        <v>0</v>
      </c>
      <c r="AJ890" t="s">
        <v>490</v>
      </c>
      <c r="AK890">
        <v>78052</v>
      </c>
      <c r="AU890">
        <v>0</v>
      </c>
      <c r="AW890" t="s">
        <v>5144</v>
      </c>
      <c r="CK890">
        <v>22.3432</v>
      </c>
      <c r="CL890">
        <v>0</v>
      </c>
      <c r="CM890">
        <v>0</v>
      </c>
      <c r="CN890">
        <v>0</v>
      </c>
      <c r="CO890">
        <v>0</v>
      </c>
      <c r="CP890">
        <v>0</v>
      </c>
      <c r="CQ890">
        <v>0</v>
      </c>
      <c r="CR890">
        <v>0</v>
      </c>
    </row>
    <row r="891" spans="1:96" x14ac:dyDescent="0.3">
      <c r="A891">
        <v>2006</v>
      </c>
      <c r="B891" t="s">
        <v>99</v>
      </c>
      <c r="C891" t="s">
        <v>5145</v>
      </c>
      <c r="D891" t="s">
        <v>937</v>
      </c>
      <c r="E891" t="s">
        <v>485</v>
      </c>
      <c r="F891">
        <v>33.22672</v>
      </c>
      <c r="G891">
        <v>32.943100000000001</v>
      </c>
      <c r="H891">
        <v>33.606900000000003</v>
      </c>
      <c r="I891">
        <v>0.51590000000000003</v>
      </c>
      <c r="J891">
        <v>5.2699999999999997E-2</v>
      </c>
      <c r="K891">
        <v>0.1138</v>
      </c>
      <c r="L891">
        <v>0.20469999999999999</v>
      </c>
      <c r="M891">
        <v>31255.18</v>
      </c>
      <c r="N891">
        <v>118130.2</v>
      </c>
      <c r="O891">
        <v>0.88100000000000001</v>
      </c>
      <c r="P891">
        <v>0.3125</v>
      </c>
      <c r="Q891">
        <v>0.1258</v>
      </c>
      <c r="R891">
        <v>9.39</v>
      </c>
      <c r="S891" t="s">
        <v>558</v>
      </c>
      <c r="T891">
        <v>2</v>
      </c>
      <c r="U891">
        <v>76.5</v>
      </c>
      <c r="V891">
        <v>210</v>
      </c>
      <c r="W891">
        <v>4.8</v>
      </c>
      <c r="X891" t="s">
        <v>587</v>
      </c>
      <c r="Y891" t="s">
        <v>5146</v>
      </c>
      <c r="Z891">
        <v>0</v>
      </c>
      <c r="AA891" t="s">
        <v>474</v>
      </c>
      <c r="AE891" t="s">
        <v>475</v>
      </c>
      <c r="AF891" t="s">
        <v>475</v>
      </c>
      <c r="AH891">
        <v>0</v>
      </c>
      <c r="AI891">
        <v>0</v>
      </c>
      <c r="AJ891" t="s">
        <v>490</v>
      </c>
      <c r="AK891">
        <v>85306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T891" t="s">
        <v>5147</v>
      </c>
      <c r="AU891">
        <v>1</v>
      </c>
      <c r="AV891">
        <v>0</v>
      </c>
      <c r="AW891" t="s">
        <v>940</v>
      </c>
      <c r="AY891">
        <v>104</v>
      </c>
      <c r="AZ891">
        <v>2</v>
      </c>
      <c r="BA891">
        <v>9</v>
      </c>
      <c r="BB891">
        <v>0</v>
      </c>
      <c r="BC891">
        <v>0.18179999999999999</v>
      </c>
      <c r="BD891">
        <v>413</v>
      </c>
      <c r="BE891">
        <v>495</v>
      </c>
      <c r="BF891">
        <v>24</v>
      </c>
      <c r="BG891">
        <v>11</v>
      </c>
      <c r="BH891">
        <v>47</v>
      </c>
      <c r="BI891">
        <v>0</v>
      </c>
      <c r="BJ891" t="s">
        <v>883</v>
      </c>
      <c r="BK891">
        <v>17</v>
      </c>
      <c r="BL891">
        <v>8</v>
      </c>
      <c r="BM891">
        <v>5</v>
      </c>
      <c r="BN891">
        <v>0</v>
      </c>
      <c r="BO891">
        <v>0.61539999999999995</v>
      </c>
      <c r="BP891">
        <v>144</v>
      </c>
      <c r="BQ891">
        <v>57</v>
      </c>
      <c r="BR891">
        <v>1</v>
      </c>
      <c r="BS891">
        <v>0.71530000000000005</v>
      </c>
      <c r="BT891">
        <v>41</v>
      </c>
      <c r="BU891">
        <v>19</v>
      </c>
      <c r="BV891">
        <v>0</v>
      </c>
      <c r="BW891">
        <v>0.68330000000000002</v>
      </c>
      <c r="BX891">
        <v>0.46889999999999998</v>
      </c>
      <c r="BY891">
        <v>0.18970000000000001</v>
      </c>
      <c r="BZ891">
        <v>0</v>
      </c>
      <c r="CA891">
        <v>1</v>
      </c>
      <c r="CB891">
        <v>1957</v>
      </c>
      <c r="CC891" t="s">
        <v>480</v>
      </c>
      <c r="CE891">
        <v>0</v>
      </c>
      <c r="CF891" t="s">
        <v>593</v>
      </c>
      <c r="CG891">
        <v>1969</v>
      </c>
      <c r="CH891" t="s">
        <v>884</v>
      </c>
      <c r="CI891">
        <v>49</v>
      </c>
      <c r="CJ891">
        <v>37</v>
      </c>
      <c r="CK891">
        <v>25.226189999999999</v>
      </c>
      <c r="CL891">
        <v>0</v>
      </c>
      <c r="CM891">
        <v>0</v>
      </c>
      <c r="CN891">
        <v>0</v>
      </c>
      <c r="CO891">
        <v>0</v>
      </c>
      <c r="CP891">
        <v>0</v>
      </c>
      <c r="CQ891">
        <v>0</v>
      </c>
      <c r="CR891">
        <v>0</v>
      </c>
    </row>
    <row r="892" spans="1:96" x14ac:dyDescent="0.3">
      <c r="A892">
        <v>2006</v>
      </c>
      <c r="B892" t="s">
        <v>99</v>
      </c>
      <c r="C892" t="s">
        <v>5148</v>
      </c>
      <c r="D892" t="s">
        <v>5149</v>
      </c>
      <c r="E892" t="s">
        <v>1462</v>
      </c>
      <c r="F892">
        <v>39.409300000000002</v>
      </c>
      <c r="G892">
        <v>37.912790000000001</v>
      </c>
      <c r="H892">
        <v>40.743020000000001</v>
      </c>
      <c r="I892">
        <v>0.4945</v>
      </c>
      <c r="J892">
        <v>8.1600000000000006E-2</v>
      </c>
      <c r="K892">
        <v>0.16789999999999999</v>
      </c>
      <c r="L892">
        <v>0.26790000000000003</v>
      </c>
      <c r="M892">
        <v>33954.78</v>
      </c>
      <c r="N892">
        <v>73117.440000000002</v>
      </c>
      <c r="O892">
        <v>0.86470000000000002</v>
      </c>
      <c r="P892">
        <v>0.1492</v>
      </c>
      <c r="Q892">
        <v>2.87E-2</v>
      </c>
      <c r="R892">
        <v>8.9</v>
      </c>
      <c r="S892" t="s">
        <v>558</v>
      </c>
      <c r="T892">
        <v>2</v>
      </c>
      <c r="U892">
        <v>77</v>
      </c>
      <c r="V892">
        <v>210</v>
      </c>
      <c r="W892">
        <v>5</v>
      </c>
      <c r="X892" t="s">
        <v>1979</v>
      </c>
      <c r="Y892" t="s">
        <v>5150</v>
      </c>
      <c r="Z892">
        <v>46</v>
      </c>
      <c r="AA892" t="s">
        <v>474</v>
      </c>
      <c r="AB892">
        <v>1430</v>
      </c>
      <c r="AC892">
        <v>32</v>
      </c>
      <c r="AD892">
        <v>4</v>
      </c>
      <c r="AE892" t="s">
        <v>475</v>
      </c>
      <c r="AF892" t="s">
        <v>475</v>
      </c>
      <c r="AH892">
        <v>1</v>
      </c>
      <c r="AI892">
        <v>1</v>
      </c>
      <c r="AJ892" t="s">
        <v>490</v>
      </c>
      <c r="AK892">
        <v>69103</v>
      </c>
      <c r="AL892">
        <v>1427</v>
      </c>
      <c r="AM892">
        <v>779</v>
      </c>
      <c r="AN892">
        <v>60</v>
      </c>
      <c r="AO892">
        <v>10084</v>
      </c>
      <c r="AP892">
        <v>74</v>
      </c>
      <c r="AQ892">
        <v>1655</v>
      </c>
      <c r="AR892">
        <v>9735</v>
      </c>
      <c r="AS892">
        <v>219.22</v>
      </c>
      <c r="AT892" t="s">
        <v>5151</v>
      </c>
      <c r="AU892">
        <v>5</v>
      </c>
      <c r="AV892">
        <v>0</v>
      </c>
      <c r="AW892" t="s">
        <v>5152</v>
      </c>
      <c r="AX892" t="s">
        <v>99</v>
      </c>
      <c r="AY892">
        <v>104</v>
      </c>
      <c r="AZ892">
        <v>2</v>
      </c>
      <c r="BA892">
        <v>9</v>
      </c>
      <c r="BB892">
        <v>0</v>
      </c>
      <c r="BC892">
        <v>0.18179999999999999</v>
      </c>
      <c r="BD892">
        <v>413</v>
      </c>
      <c r="BE892">
        <v>495</v>
      </c>
      <c r="BF892">
        <v>24</v>
      </c>
      <c r="BG892">
        <v>11</v>
      </c>
      <c r="BH892">
        <v>47</v>
      </c>
      <c r="BI892">
        <v>0</v>
      </c>
      <c r="BJ892" t="s">
        <v>883</v>
      </c>
      <c r="BK892">
        <v>17</v>
      </c>
      <c r="BL892">
        <v>8</v>
      </c>
      <c r="BM892">
        <v>5</v>
      </c>
      <c r="BN892">
        <v>0</v>
      </c>
      <c r="BO892">
        <v>0.61539999999999995</v>
      </c>
      <c r="BP892">
        <v>144</v>
      </c>
      <c r="BQ892">
        <v>57</v>
      </c>
      <c r="BR892">
        <v>1</v>
      </c>
      <c r="BS892">
        <v>0.71530000000000005</v>
      </c>
      <c r="BT892">
        <v>41</v>
      </c>
      <c r="BU892">
        <v>19</v>
      </c>
      <c r="BV892">
        <v>0</v>
      </c>
      <c r="BW892">
        <v>0.68330000000000002</v>
      </c>
      <c r="BX892">
        <v>0.46889999999999998</v>
      </c>
      <c r="BY892">
        <v>0.18970000000000001</v>
      </c>
      <c r="BZ892">
        <v>0</v>
      </c>
      <c r="CA892">
        <v>1</v>
      </c>
      <c r="CB892">
        <v>1957</v>
      </c>
      <c r="CC892" t="s">
        <v>480</v>
      </c>
      <c r="CE892">
        <v>0</v>
      </c>
      <c r="CF892" t="s">
        <v>593</v>
      </c>
      <c r="CG892">
        <v>1969</v>
      </c>
      <c r="CH892" t="s">
        <v>884</v>
      </c>
      <c r="CI892">
        <v>49</v>
      </c>
      <c r="CJ892">
        <v>37</v>
      </c>
      <c r="CK892">
        <v>24.899650000000001</v>
      </c>
      <c r="CL892">
        <v>0</v>
      </c>
      <c r="CM892">
        <v>0</v>
      </c>
      <c r="CN892">
        <v>0</v>
      </c>
      <c r="CO892">
        <v>1</v>
      </c>
      <c r="CP892">
        <v>0</v>
      </c>
      <c r="CQ892">
        <v>0</v>
      </c>
      <c r="CR892">
        <v>1</v>
      </c>
    </row>
    <row r="893" spans="1:96" x14ac:dyDescent="0.3">
      <c r="A893">
        <v>2006</v>
      </c>
      <c r="B893" t="s">
        <v>167</v>
      </c>
      <c r="C893" t="s">
        <v>5153</v>
      </c>
      <c r="D893" t="s">
        <v>157</v>
      </c>
      <c r="E893" t="s">
        <v>1372</v>
      </c>
      <c r="F893">
        <v>33.812669999999997</v>
      </c>
      <c r="G893">
        <v>33.155529999999999</v>
      </c>
      <c r="H893">
        <v>34.643329999999999</v>
      </c>
      <c r="I893">
        <v>0.49249999999999999</v>
      </c>
      <c r="J893">
        <v>4.5699999999999998E-2</v>
      </c>
      <c r="K893">
        <v>9.4100000000000003E-2</v>
      </c>
      <c r="L893">
        <v>0.18129999999999999</v>
      </c>
      <c r="M893">
        <v>47380.160000000003</v>
      </c>
      <c r="N893">
        <v>216960.8</v>
      </c>
      <c r="O893">
        <v>0.84830000000000005</v>
      </c>
      <c r="P893">
        <v>0.41220000000000001</v>
      </c>
      <c r="Q893">
        <v>0.20519999999999999</v>
      </c>
      <c r="R893">
        <v>6.04</v>
      </c>
      <c r="S893" t="s">
        <v>558</v>
      </c>
      <c r="T893">
        <v>2</v>
      </c>
      <c r="U893">
        <v>74.5</v>
      </c>
      <c r="V893">
        <v>196</v>
      </c>
      <c r="W893">
        <v>4.66</v>
      </c>
      <c r="X893" t="s">
        <v>2259</v>
      </c>
      <c r="Y893" t="s">
        <v>3945</v>
      </c>
      <c r="Z893">
        <v>38</v>
      </c>
      <c r="AA893" t="s">
        <v>512</v>
      </c>
      <c r="AD893">
        <v>3</v>
      </c>
      <c r="AE893" t="s">
        <v>475</v>
      </c>
      <c r="AF893" t="s">
        <v>475</v>
      </c>
      <c r="AG893" t="s">
        <v>531</v>
      </c>
      <c r="AH893">
        <v>0</v>
      </c>
      <c r="AI893">
        <v>0</v>
      </c>
      <c r="AJ893" t="s">
        <v>490</v>
      </c>
      <c r="AK893">
        <v>20019</v>
      </c>
      <c r="AL893">
        <v>128</v>
      </c>
      <c r="AM893">
        <v>66</v>
      </c>
      <c r="AN893">
        <v>10</v>
      </c>
      <c r="AO893">
        <v>917</v>
      </c>
      <c r="AP893">
        <v>3</v>
      </c>
      <c r="AQ893">
        <v>222</v>
      </c>
      <c r="AR893">
        <v>1304</v>
      </c>
      <c r="AS893">
        <v>24.13</v>
      </c>
      <c r="AT893" t="s">
        <v>5154</v>
      </c>
      <c r="AU893">
        <v>5</v>
      </c>
      <c r="AV893">
        <v>1</v>
      </c>
      <c r="AW893" t="s">
        <v>5155</v>
      </c>
      <c r="AY893">
        <v>110</v>
      </c>
      <c r="AZ893">
        <v>2</v>
      </c>
      <c r="BA893">
        <v>9</v>
      </c>
      <c r="BB893">
        <v>0</v>
      </c>
      <c r="BC893">
        <v>0.18179999999999999</v>
      </c>
      <c r="BD893">
        <v>518</v>
      </c>
      <c r="BE893">
        <v>478</v>
      </c>
      <c r="BF893">
        <v>47</v>
      </c>
      <c r="BG893">
        <v>21</v>
      </c>
      <c r="BH893">
        <v>37</v>
      </c>
      <c r="BI893">
        <v>0</v>
      </c>
      <c r="BJ893" t="s">
        <v>1871</v>
      </c>
      <c r="BK893">
        <v>4</v>
      </c>
      <c r="BL893">
        <v>2</v>
      </c>
      <c r="BM893">
        <v>9</v>
      </c>
      <c r="BN893">
        <v>0</v>
      </c>
      <c r="BO893">
        <v>0.18179999999999999</v>
      </c>
      <c r="BP893">
        <v>25</v>
      </c>
      <c r="BQ893">
        <v>23</v>
      </c>
      <c r="BR893">
        <v>0</v>
      </c>
      <c r="BS893">
        <v>0.52080000000000004</v>
      </c>
      <c r="BT893">
        <v>25</v>
      </c>
      <c r="BU893">
        <v>23</v>
      </c>
      <c r="BV893">
        <v>0</v>
      </c>
      <c r="BW893">
        <v>0.52080000000000004</v>
      </c>
      <c r="BX893">
        <v>0.54169999999999996</v>
      </c>
      <c r="BY893">
        <v>0.36209999999999998</v>
      </c>
      <c r="BZ893">
        <v>0</v>
      </c>
      <c r="CA893">
        <v>0</v>
      </c>
      <c r="CB893">
        <v>1954</v>
      </c>
      <c r="CC893" t="s">
        <v>480</v>
      </c>
      <c r="CE893">
        <v>0</v>
      </c>
      <c r="CF893" t="s">
        <v>481</v>
      </c>
      <c r="CG893">
        <v>1978</v>
      </c>
      <c r="CH893" t="s">
        <v>825</v>
      </c>
      <c r="CI893">
        <v>52</v>
      </c>
      <c r="CJ893">
        <v>28</v>
      </c>
      <c r="CK893">
        <v>24.82555</v>
      </c>
      <c r="CL893">
        <v>0</v>
      </c>
      <c r="CM893">
        <v>1</v>
      </c>
      <c r="CN893">
        <v>0</v>
      </c>
      <c r="CO893">
        <v>0</v>
      </c>
      <c r="CP893">
        <v>0</v>
      </c>
      <c r="CQ893">
        <v>0</v>
      </c>
      <c r="CR893">
        <v>0</v>
      </c>
    </row>
    <row r="894" spans="1:96" x14ac:dyDescent="0.3">
      <c r="A894">
        <v>2006</v>
      </c>
      <c r="B894" t="s">
        <v>167</v>
      </c>
      <c r="C894" t="s">
        <v>5156</v>
      </c>
      <c r="D894" t="s">
        <v>1943</v>
      </c>
      <c r="E894" t="s">
        <v>1042</v>
      </c>
      <c r="F894">
        <v>33.14152</v>
      </c>
      <c r="G894">
        <v>31.953109999999999</v>
      </c>
      <c r="H894">
        <v>34.151679999999999</v>
      </c>
      <c r="I894">
        <v>0.49440000000000001</v>
      </c>
      <c r="J894">
        <v>5.0200000000000002E-2</v>
      </c>
      <c r="K894">
        <v>0.1082</v>
      </c>
      <c r="L894">
        <v>0.1895</v>
      </c>
      <c r="M894">
        <v>41019.71</v>
      </c>
      <c r="N894">
        <v>198113.4</v>
      </c>
      <c r="O894">
        <v>0.73919999999999997</v>
      </c>
      <c r="P894">
        <v>0.25600000000000001</v>
      </c>
      <c r="Q894">
        <v>9.3100000000000002E-2</v>
      </c>
      <c r="R894">
        <v>1.28</v>
      </c>
      <c r="S894" t="s">
        <v>486</v>
      </c>
      <c r="T894">
        <v>4</v>
      </c>
      <c r="U894">
        <v>74</v>
      </c>
      <c r="V894">
        <v>220</v>
      </c>
      <c r="W894">
        <v>4.7</v>
      </c>
      <c r="X894" t="s">
        <v>5157</v>
      </c>
      <c r="Y894" t="s">
        <v>1210</v>
      </c>
      <c r="Z894">
        <v>48</v>
      </c>
      <c r="AA894" t="s">
        <v>512</v>
      </c>
      <c r="AB894">
        <v>920</v>
      </c>
      <c r="AC894">
        <v>19</v>
      </c>
      <c r="AD894">
        <v>2.4</v>
      </c>
      <c r="AE894" t="s">
        <v>475</v>
      </c>
      <c r="AF894" t="s">
        <v>475</v>
      </c>
      <c r="AH894">
        <v>0</v>
      </c>
      <c r="AI894">
        <v>0</v>
      </c>
      <c r="AJ894" t="s">
        <v>490</v>
      </c>
      <c r="AK894">
        <v>60617</v>
      </c>
      <c r="AL894">
        <v>1136</v>
      </c>
      <c r="AM894">
        <v>606</v>
      </c>
      <c r="AN894">
        <v>44</v>
      </c>
      <c r="AO894">
        <v>8037</v>
      </c>
      <c r="AP894">
        <v>56</v>
      </c>
      <c r="AQ894">
        <v>1773</v>
      </c>
      <c r="AR894">
        <v>10594</v>
      </c>
      <c r="AS894">
        <v>167.44</v>
      </c>
      <c r="AT894" t="s">
        <v>5158</v>
      </c>
      <c r="AU894">
        <v>4</v>
      </c>
      <c r="AV894">
        <v>0</v>
      </c>
      <c r="AW894" t="s">
        <v>5159</v>
      </c>
      <c r="AY894">
        <v>110</v>
      </c>
      <c r="AZ894">
        <v>2</v>
      </c>
      <c r="BA894">
        <v>9</v>
      </c>
      <c r="BB894">
        <v>0</v>
      </c>
      <c r="BC894">
        <v>0.18179999999999999</v>
      </c>
      <c r="BD894">
        <v>518</v>
      </c>
      <c r="BE894">
        <v>478</v>
      </c>
      <c r="BF894">
        <v>47</v>
      </c>
      <c r="BG894">
        <v>21</v>
      </c>
      <c r="BH894">
        <v>37</v>
      </c>
      <c r="BI894">
        <v>0</v>
      </c>
      <c r="BJ894" t="s">
        <v>1871</v>
      </c>
      <c r="BK894">
        <v>4</v>
      </c>
      <c r="BL894">
        <v>2</v>
      </c>
      <c r="BM894">
        <v>9</v>
      </c>
      <c r="BN894">
        <v>0</v>
      </c>
      <c r="BO894">
        <v>0.18179999999999999</v>
      </c>
      <c r="BP894">
        <v>25</v>
      </c>
      <c r="BQ894">
        <v>23</v>
      </c>
      <c r="BR894">
        <v>0</v>
      </c>
      <c r="BS894">
        <v>0.52080000000000004</v>
      </c>
      <c r="BT894">
        <v>25</v>
      </c>
      <c r="BU894">
        <v>23</v>
      </c>
      <c r="BV894">
        <v>0</v>
      </c>
      <c r="BW894">
        <v>0.52080000000000004</v>
      </c>
      <c r="BX894">
        <v>0.54169999999999996</v>
      </c>
      <c r="BY894">
        <v>0.36209999999999998</v>
      </c>
      <c r="BZ894">
        <v>0</v>
      </c>
      <c r="CA894">
        <v>0</v>
      </c>
      <c r="CB894">
        <v>1954</v>
      </c>
      <c r="CC894" t="s">
        <v>480</v>
      </c>
      <c r="CE894">
        <v>0</v>
      </c>
      <c r="CF894" t="s">
        <v>481</v>
      </c>
      <c r="CG894">
        <v>1978</v>
      </c>
      <c r="CH894" t="s">
        <v>825</v>
      </c>
      <c r="CI894">
        <v>52</v>
      </c>
      <c r="CJ894">
        <v>28</v>
      </c>
      <c r="CK894">
        <v>28.24324</v>
      </c>
      <c r="CL894">
        <v>0</v>
      </c>
      <c r="CM894">
        <v>1</v>
      </c>
      <c r="CN894">
        <v>0</v>
      </c>
      <c r="CO894">
        <v>0</v>
      </c>
      <c r="CP894">
        <v>0</v>
      </c>
      <c r="CQ894">
        <v>0</v>
      </c>
      <c r="CR894">
        <v>0</v>
      </c>
    </row>
    <row r="895" spans="1:96" x14ac:dyDescent="0.3">
      <c r="A895">
        <v>2006</v>
      </c>
      <c r="B895" t="s">
        <v>123</v>
      </c>
      <c r="C895" t="s">
        <v>5160</v>
      </c>
      <c r="D895" t="s">
        <v>2951</v>
      </c>
      <c r="E895" t="s">
        <v>2292</v>
      </c>
      <c r="F895">
        <v>31.46583</v>
      </c>
      <c r="G895">
        <v>30.729980000000001</v>
      </c>
      <c r="H895">
        <v>32.108600000000003</v>
      </c>
      <c r="I895">
        <v>0.49109999999999998</v>
      </c>
      <c r="J895">
        <v>4.4999999999999998E-2</v>
      </c>
      <c r="K895">
        <v>9.4299999999999995E-2</v>
      </c>
      <c r="L895">
        <v>0.16869999999999999</v>
      </c>
      <c r="M895">
        <v>35302.21</v>
      </c>
      <c r="N895">
        <v>95416.44</v>
      </c>
      <c r="O895">
        <v>0.86099999999999999</v>
      </c>
      <c r="P895">
        <v>0.28910000000000002</v>
      </c>
      <c r="Q895">
        <v>0.17299999999999999</v>
      </c>
      <c r="R895">
        <v>0</v>
      </c>
      <c r="S895" t="s">
        <v>539</v>
      </c>
      <c r="T895">
        <v>2</v>
      </c>
      <c r="U895">
        <v>74</v>
      </c>
      <c r="V895">
        <v>210</v>
      </c>
      <c r="W895">
        <v>4.8</v>
      </c>
      <c r="X895" t="s">
        <v>1819</v>
      </c>
      <c r="Y895" t="s">
        <v>5161</v>
      </c>
      <c r="Z895">
        <v>38</v>
      </c>
      <c r="AA895" t="s">
        <v>474</v>
      </c>
      <c r="AE895" t="s">
        <v>475</v>
      </c>
      <c r="AF895" t="s">
        <v>475</v>
      </c>
      <c r="AH895">
        <v>0</v>
      </c>
      <c r="AI895">
        <v>0</v>
      </c>
      <c r="AJ895" t="s">
        <v>490</v>
      </c>
      <c r="AK895">
        <v>47404</v>
      </c>
      <c r="AL895">
        <v>1066</v>
      </c>
      <c r="AM895">
        <v>651</v>
      </c>
      <c r="AN895">
        <v>28</v>
      </c>
      <c r="AO895">
        <v>7251</v>
      </c>
      <c r="AP895">
        <v>45</v>
      </c>
      <c r="AQ895">
        <v>1208</v>
      </c>
      <c r="AR895">
        <v>7331</v>
      </c>
      <c r="AS895">
        <v>190.82</v>
      </c>
      <c r="AT895" t="s">
        <v>5162</v>
      </c>
      <c r="AU895">
        <v>5</v>
      </c>
      <c r="AV895">
        <v>0</v>
      </c>
      <c r="AW895" t="s">
        <v>5163</v>
      </c>
      <c r="AX895" t="s">
        <v>123</v>
      </c>
      <c r="AY895">
        <v>110</v>
      </c>
      <c r="AZ895">
        <v>4</v>
      </c>
      <c r="BA895">
        <v>7</v>
      </c>
      <c r="BB895">
        <v>0</v>
      </c>
      <c r="BC895">
        <v>0.36359999999999998</v>
      </c>
      <c r="BD895">
        <v>411</v>
      </c>
      <c r="BE895">
        <v>547</v>
      </c>
      <c r="BF895">
        <v>42</v>
      </c>
      <c r="BG895">
        <v>17</v>
      </c>
      <c r="BH895">
        <v>40</v>
      </c>
      <c r="BI895">
        <v>0</v>
      </c>
      <c r="BJ895" t="s">
        <v>1434</v>
      </c>
      <c r="BK895">
        <v>7</v>
      </c>
      <c r="BL895">
        <v>4</v>
      </c>
      <c r="BM895">
        <v>7</v>
      </c>
      <c r="BN895">
        <v>0</v>
      </c>
      <c r="BO895">
        <v>0.36359999999999998</v>
      </c>
      <c r="BP895">
        <v>52</v>
      </c>
      <c r="BQ895">
        <v>32</v>
      </c>
      <c r="BR895">
        <v>0</v>
      </c>
      <c r="BS895">
        <v>0.61899999999999999</v>
      </c>
      <c r="BT895">
        <v>39</v>
      </c>
      <c r="BU895">
        <v>23</v>
      </c>
      <c r="BV895">
        <v>0</v>
      </c>
      <c r="BW895">
        <v>0.629</v>
      </c>
      <c r="BX895">
        <v>0.45300000000000001</v>
      </c>
      <c r="BY895">
        <v>0.29820000000000002</v>
      </c>
      <c r="BZ895">
        <v>0</v>
      </c>
      <c r="CA895">
        <v>0</v>
      </c>
      <c r="CB895">
        <v>1947</v>
      </c>
      <c r="CC895" t="s">
        <v>480</v>
      </c>
      <c r="CE895">
        <v>0</v>
      </c>
      <c r="CG895">
        <v>1980</v>
      </c>
      <c r="CH895" t="s">
        <v>1435</v>
      </c>
      <c r="CI895">
        <v>59</v>
      </c>
      <c r="CJ895">
        <v>26</v>
      </c>
      <c r="CK895">
        <v>26.95946</v>
      </c>
      <c r="CL895">
        <v>0</v>
      </c>
      <c r="CM895">
        <v>0</v>
      </c>
      <c r="CN895">
        <v>0</v>
      </c>
      <c r="CO895">
        <v>1</v>
      </c>
      <c r="CP895">
        <v>0</v>
      </c>
      <c r="CQ895">
        <v>0</v>
      </c>
      <c r="CR895">
        <v>1</v>
      </c>
    </row>
    <row r="896" spans="1:96" x14ac:dyDescent="0.3">
      <c r="A896">
        <v>2006</v>
      </c>
      <c r="B896" t="s">
        <v>5164</v>
      </c>
      <c r="C896" t="s">
        <v>5165</v>
      </c>
      <c r="D896" t="s">
        <v>5166</v>
      </c>
      <c r="E896" t="s">
        <v>774</v>
      </c>
      <c r="F896">
        <v>33.931950000000001</v>
      </c>
      <c r="G896">
        <v>32.914589999999997</v>
      </c>
      <c r="H896">
        <v>35.088200000000001</v>
      </c>
      <c r="I896">
        <v>0.48170000000000002</v>
      </c>
      <c r="J896">
        <v>7.7899999999999997E-2</v>
      </c>
      <c r="K896">
        <v>0.15210000000000001</v>
      </c>
      <c r="L896">
        <v>0.23930000000000001</v>
      </c>
      <c r="M896">
        <v>29228.38</v>
      </c>
      <c r="N896">
        <v>72900.69</v>
      </c>
      <c r="O896">
        <v>0.82520000000000004</v>
      </c>
      <c r="P896">
        <v>0.18690000000000001</v>
      </c>
      <c r="Q896">
        <v>8.1500000000000003E-2</v>
      </c>
      <c r="R896">
        <v>0.22</v>
      </c>
      <c r="S896" t="s">
        <v>539</v>
      </c>
      <c r="T896">
        <v>2</v>
      </c>
      <c r="U896">
        <v>75</v>
      </c>
      <c r="V896">
        <v>210</v>
      </c>
      <c r="W896">
        <v>4.5</v>
      </c>
      <c r="X896" t="s">
        <v>4663</v>
      </c>
      <c r="Y896" t="s">
        <v>4810</v>
      </c>
      <c r="Z896">
        <v>38</v>
      </c>
      <c r="AA896" t="s">
        <v>512</v>
      </c>
      <c r="AE896" t="s">
        <v>475</v>
      </c>
      <c r="AF896" t="s">
        <v>475</v>
      </c>
      <c r="AG896" t="s">
        <v>531</v>
      </c>
      <c r="AH896">
        <v>0</v>
      </c>
      <c r="AI896">
        <v>0</v>
      </c>
      <c r="AJ896" t="s">
        <v>490</v>
      </c>
      <c r="AK896">
        <v>15690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1</v>
      </c>
      <c r="AR896">
        <v>0</v>
      </c>
      <c r="AS896">
        <v>0</v>
      </c>
      <c r="AT896" t="s">
        <v>5167</v>
      </c>
      <c r="AU896">
        <v>5</v>
      </c>
      <c r="AV896">
        <v>1</v>
      </c>
      <c r="AW896" t="s">
        <v>5168</v>
      </c>
      <c r="AY896">
        <v>29</v>
      </c>
      <c r="AZ896">
        <v>5</v>
      </c>
      <c r="BA896">
        <v>5</v>
      </c>
      <c r="BB896">
        <v>0</v>
      </c>
      <c r="BC896">
        <v>0.5</v>
      </c>
      <c r="BD896">
        <v>226</v>
      </c>
      <c r="BE896">
        <v>75</v>
      </c>
      <c r="BF896">
        <v>4</v>
      </c>
      <c r="BG896">
        <v>41</v>
      </c>
      <c r="BH896">
        <v>13</v>
      </c>
      <c r="BI896">
        <v>0</v>
      </c>
      <c r="BJ896" t="s">
        <v>5169</v>
      </c>
      <c r="BK896">
        <v>6</v>
      </c>
      <c r="BL896">
        <v>2</v>
      </c>
      <c r="BM896">
        <v>9</v>
      </c>
      <c r="BN896">
        <v>0</v>
      </c>
      <c r="BO896">
        <v>0.18179999999999999</v>
      </c>
      <c r="BP896">
        <v>25</v>
      </c>
      <c r="BQ896">
        <v>31</v>
      </c>
      <c r="BR896">
        <v>2</v>
      </c>
      <c r="BS896">
        <v>0.44829999999999998</v>
      </c>
      <c r="BT896">
        <v>25</v>
      </c>
      <c r="BU896">
        <v>30</v>
      </c>
      <c r="BV896">
        <v>2</v>
      </c>
      <c r="BW896">
        <v>0.45610000000000001</v>
      </c>
      <c r="BX896">
        <v>0.75409999999999999</v>
      </c>
      <c r="BY896">
        <v>0.75929999999999997</v>
      </c>
      <c r="BZ896">
        <v>0</v>
      </c>
      <c r="CA896">
        <v>1</v>
      </c>
      <c r="CK896">
        <v>26.245329999999999</v>
      </c>
      <c r="CL896">
        <v>0</v>
      </c>
      <c r="CM896">
        <v>1</v>
      </c>
      <c r="CN896">
        <v>0</v>
      </c>
      <c r="CO896">
        <v>0</v>
      </c>
      <c r="CP896">
        <v>0</v>
      </c>
      <c r="CQ896">
        <v>0</v>
      </c>
      <c r="CR896">
        <v>0</v>
      </c>
    </row>
    <row r="897" spans="1:96" x14ac:dyDescent="0.3">
      <c r="A897">
        <v>2006</v>
      </c>
      <c r="B897" t="s">
        <v>5170</v>
      </c>
      <c r="C897" t="s">
        <v>5171</v>
      </c>
      <c r="D897" t="s">
        <v>5172</v>
      </c>
      <c r="E897" t="s">
        <v>550</v>
      </c>
      <c r="F897">
        <v>34.926290000000002</v>
      </c>
      <c r="G897">
        <v>33.794829999999997</v>
      </c>
      <c r="H897">
        <v>36.075429999999997</v>
      </c>
      <c r="I897">
        <v>0.49330000000000002</v>
      </c>
      <c r="J897">
        <v>5.5899999999999998E-2</v>
      </c>
      <c r="K897">
        <v>0.11840000000000001</v>
      </c>
      <c r="L897">
        <v>0.20169999999999999</v>
      </c>
      <c r="M897">
        <v>46967.73</v>
      </c>
      <c r="N897">
        <v>235623.7</v>
      </c>
      <c r="O897">
        <v>0.83209999999999995</v>
      </c>
      <c r="P897">
        <v>0.19520000000000001</v>
      </c>
      <c r="Q897">
        <v>5.7599999999999998E-2</v>
      </c>
      <c r="S897" t="s">
        <v>569</v>
      </c>
      <c r="T897">
        <v>3</v>
      </c>
      <c r="U897">
        <v>75</v>
      </c>
      <c r="V897">
        <v>215</v>
      </c>
      <c r="X897" t="s">
        <v>5173</v>
      </c>
      <c r="Y897" t="s">
        <v>5174</v>
      </c>
      <c r="Z897">
        <v>18</v>
      </c>
      <c r="AA897" t="s">
        <v>474</v>
      </c>
      <c r="AE897" t="s">
        <v>475</v>
      </c>
      <c r="AF897" t="s">
        <v>473</v>
      </c>
      <c r="AH897">
        <v>0</v>
      </c>
      <c r="AI897">
        <v>0</v>
      </c>
      <c r="AJ897" t="s">
        <v>490</v>
      </c>
      <c r="AK897">
        <v>91944</v>
      </c>
      <c r="AL897">
        <v>406</v>
      </c>
      <c r="AM897">
        <v>212</v>
      </c>
      <c r="AN897">
        <v>19</v>
      </c>
      <c r="AO897">
        <v>2491</v>
      </c>
      <c r="AP897">
        <v>11</v>
      </c>
      <c r="AQ897">
        <v>539</v>
      </c>
      <c r="AR897">
        <v>2753</v>
      </c>
      <c r="AS897">
        <v>138.38999999999999</v>
      </c>
      <c r="AT897" t="s">
        <v>5175</v>
      </c>
      <c r="AU897">
        <v>2</v>
      </c>
      <c r="AV897">
        <v>0</v>
      </c>
      <c r="AW897" t="s">
        <v>5176</v>
      </c>
      <c r="AX897" t="s">
        <v>5177</v>
      </c>
      <c r="AY897">
        <v>78</v>
      </c>
      <c r="AZ897">
        <v>0</v>
      </c>
      <c r="BA897">
        <v>11</v>
      </c>
      <c r="BB897">
        <v>0</v>
      </c>
      <c r="BC897">
        <v>0</v>
      </c>
      <c r="BD897">
        <v>322</v>
      </c>
      <c r="BE897">
        <v>388</v>
      </c>
      <c r="BF897">
        <v>18</v>
      </c>
      <c r="BG897">
        <v>15</v>
      </c>
      <c r="BH897">
        <v>42</v>
      </c>
      <c r="BI897">
        <v>0</v>
      </c>
      <c r="BJ897" t="s">
        <v>5178</v>
      </c>
      <c r="BK897">
        <v>1</v>
      </c>
      <c r="BL897">
        <v>0</v>
      </c>
      <c r="BM897">
        <v>11</v>
      </c>
      <c r="BN897">
        <v>0</v>
      </c>
      <c r="BO897">
        <v>0</v>
      </c>
      <c r="BP897">
        <v>0</v>
      </c>
      <c r="BQ897">
        <v>11</v>
      </c>
      <c r="BR897">
        <v>0</v>
      </c>
      <c r="BS897">
        <v>0</v>
      </c>
      <c r="BT897">
        <v>0</v>
      </c>
      <c r="BU897">
        <v>11</v>
      </c>
      <c r="BV897">
        <v>0</v>
      </c>
      <c r="BW897">
        <v>0</v>
      </c>
      <c r="BX897">
        <v>0.46700000000000003</v>
      </c>
      <c r="BY897">
        <v>0.26319999999999999</v>
      </c>
      <c r="BZ897">
        <v>0</v>
      </c>
      <c r="CA897">
        <v>0</v>
      </c>
      <c r="CK897">
        <v>26.87022</v>
      </c>
      <c r="CL897">
        <v>1</v>
      </c>
      <c r="CM897">
        <v>0</v>
      </c>
      <c r="CN897">
        <v>0</v>
      </c>
      <c r="CO897">
        <v>0</v>
      </c>
      <c r="CP897">
        <v>0</v>
      </c>
      <c r="CQ897">
        <v>0</v>
      </c>
      <c r="CR897">
        <v>0</v>
      </c>
    </row>
    <row r="898" spans="1:96" x14ac:dyDescent="0.3">
      <c r="A898">
        <v>2006</v>
      </c>
      <c r="B898" t="s">
        <v>5179</v>
      </c>
      <c r="C898" t="s">
        <v>5180</v>
      </c>
      <c r="D898" t="s">
        <v>5181</v>
      </c>
      <c r="E898" t="s">
        <v>818</v>
      </c>
      <c r="F898">
        <v>39.9</v>
      </c>
      <c r="G898">
        <v>38</v>
      </c>
      <c r="H898">
        <v>41.7</v>
      </c>
      <c r="I898">
        <v>0.4884</v>
      </c>
      <c r="J898">
        <v>9.0399999999999994E-2</v>
      </c>
      <c r="K898">
        <v>0.17749999999999999</v>
      </c>
      <c r="L898">
        <v>0.26040000000000002</v>
      </c>
      <c r="M898">
        <v>37035</v>
      </c>
      <c r="N898">
        <v>94600</v>
      </c>
      <c r="O898">
        <v>0.85519999999999996</v>
      </c>
      <c r="P898">
        <v>0.14549999999999999</v>
      </c>
      <c r="Q898">
        <v>3.56E-2</v>
      </c>
      <c r="S898" t="s">
        <v>569</v>
      </c>
      <c r="T898">
        <v>2</v>
      </c>
      <c r="U898">
        <v>72</v>
      </c>
      <c r="V898">
        <v>180</v>
      </c>
      <c r="W898">
        <v>4.5</v>
      </c>
      <c r="X898" t="s">
        <v>510</v>
      </c>
      <c r="Y898" t="s">
        <v>5182</v>
      </c>
      <c r="Z898">
        <v>19</v>
      </c>
      <c r="AA898" t="s">
        <v>512</v>
      </c>
      <c r="AE898" t="s">
        <v>475</v>
      </c>
      <c r="AF898" t="s">
        <v>475</v>
      </c>
      <c r="AG898" t="s">
        <v>625</v>
      </c>
      <c r="AH898">
        <v>0</v>
      </c>
      <c r="AI898">
        <v>0</v>
      </c>
      <c r="AJ898" t="s">
        <v>490</v>
      </c>
      <c r="AK898">
        <v>53235</v>
      </c>
      <c r="AL898">
        <v>1</v>
      </c>
      <c r="AM898">
        <v>0</v>
      </c>
      <c r="AN898">
        <v>0</v>
      </c>
      <c r="AO898">
        <v>0</v>
      </c>
      <c r="AP898">
        <v>0</v>
      </c>
      <c r="AQ898">
        <v>105</v>
      </c>
      <c r="AR898">
        <v>579</v>
      </c>
      <c r="AS898">
        <v>0</v>
      </c>
      <c r="AT898" t="s">
        <v>5183</v>
      </c>
      <c r="AU898">
        <v>3</v>
      </c>
      <c r="AV898">
        <v>1</v>
      </c>
      <c r="AW898" t="s">
        <v>5184</v>
      </c>
      <c r="CK898">
        <v>24.40972</v>
      </c>
      <c r="CL898">
        <v>0</v>
      </c>
      <c r="CM898">
        <v>1</v>
      </c>
      <c r="CN898">
        <v>0</v>
      </c>
      <c r="CO898">
        <v>0</v>
      </c>
      <c r="CP898">
        <v>0</v>
      </c>
      <c r="CQ898">
        <v>0</v>
      </c>
      <c r="CR898">
        <v>0</v>
      </c>
    </row>
    <row r="899" spans="1:96" x14ac:dyDescent="0.3">
      <c r="A899">
        <v>2006</v>
      </c>
      <c r="B899" t="s">
        <v>65</v>
      </c>
      <c r="C899" t="s">
        <v>5185</v>
      </c>
      <c r="D899" t="s">
        <v>2103</v>
      </c>
      <c r="E899" t="s">
        <v>856</v>
      </c>
      <c r="F899">
        <v>35.418089999999999</v>
      </c>
      <c r="G899">
        <v>33.596429999999998</v>
      </c>
      <c r="H899">
        <v>36.904260000000001</v>
      </c>
      <c r="I899">
        <v>0.47339999999999999</v>
      </c>
      <c r="J899">
        <v>7.2800000000000004E-2</v>
      </c>
      <c r="K899">
        <v>0.14630000000000001</v>
      </c>
      <c r="L899">
        <v>0.2281</v>
      </c>
      <c r="M899">
        <v>32942.32</v>
      </c>
      <c r="N899">
        <v>91501.15</v>
      </c>
      <c r="O899">
        <v>0.75260000000000005</v>
      </c>
      <c r="P899">
        <v>0.17530000000000001</v>
      </c>
      <c r="Q899">
        <v>5.5500000000000001E-2</v>
      </c>
      <c r="R899">
        <v>5.09</v>
      </c>
      <c r="S899" t="s">
        <v>558</v>
      </c>
      <c r="T899">
        <v>3</v>
      </c>
      <c r="U899">
        <v>76</v>
      </c>
      <c r="V899">
        <v>175</v>
      </c>
      <c r="W899">
        <v>4.7</v>
      </c>
      <c r="X899" t="s">
        <v>5186</v>
      </c>
      <c r="Y899" t="s">
        <v>2105</v>
      </c>
      <c r="Z899">
        <v>25</v>
      </c>
      <c r="AA899" t="s">
        <v>512</v>
      </c>
      <c r="AD899">
        <v>3</v>
      </c>
      <c r="AE899" t="s">
        <v>475</v>
      </c>
      <c r="AF899" t="s">
        <v>473</v>
      </c>
      <c r="AH899">
        <v>0</v>
      </c>
      <c r="AI899">
        <v>0</v>
      </c>
      <c r="AJ899" t="s">
        <v>490</v>
      </c>
      <c r="AK899">
        <v>44108</v>
      </c>
      <c r="AL899">
        <v>622</v>
      </c>
      <c r="AM899">
        <v>350</v>
      </c>
      <c r="AN899">
        <v>28</v>
      </c>
      <c r="AO899">
        <v>4176</v>
      </c>
      <c r="AP899">
        <v>21</v>
      </c>
      <c r="AQ899">
        <v>876</v>
      </c>
      <c r="AR899">
        <v>4980</v>
      </c>
      <c r="AS899">
        <v>167.04</v>
      </c>
      <c r="AT899" t="s">
        <v>5187</v>
      </c>
      <c r="AU899">
        <v>4</v>
      </c>
      <c r="AV899">
        <v>0</v>
      </c>
      <c r="AW899" t="s">
        <v>2186</v>
      </c>
      <c r="AX899" t="s">
        <v>3810</v>
      </c>
      <c r="AY899">
        <v>108</v>
      </c>
      <c r="AZ899">
        <v>7</v>
      </c>
      <c r="BA899">
        <v>5</v>
      </c>
      <c r="BB899">
        <v>0</v>
      </c>
      <c r="BC899">
        <v>0.58330000000000004</v>
      </c>
      <c r="BD899">
        <v>523</v>
      </c>
      <c r="BE899">
        <v>466</v>
      </c>
      <c r="BF899">
        <v>36</v>
      </c>
      <c r="BG899">
        <v>45</v>
      </c>
      <c r="BH899">
        <v>17</v>
      </c>
      <c r="BI899">
        <v>0</v>
      </c>
      <c r="BJ899" t="s">
        <v>1370</v>
      </c>
      <c r="BK899">
        <v>10</v>
      </c>
      <c r="BL899">
        <v>7</v>
      </c>
      <c r="BM899">
        <v>5</v>
      </c>
      <c r="BN899">
        <v>0</v>
      </c>
      <c r="BO899">
        <v>0.58330000000000004</v>
      </c>
      <c r="BP899">
        <v>61</v>
      </c>
      <c r="BQ899">
        <v>57</v>
      </c>
      <c r="BR899">
        <v>0</v>
      </c>
      <c r="BS899">
        <v>0.51690000000000003</v>
      </c>
      <c r="BT899">
        <v>45</v>
      </c>
      <c r="BU899">
        <v>17</v>
      </c>
      <c r="BV899">
        <v>0</v>
      </c>
      <c r="BW899">
        <v>0.7258</v>
      </c>
      <c r="BX899">
        <v>0.5454</v>
      </c>
      <c r="BY899">
        <v>0.7258</v>
      </c>
      <c r="BZ899">
        <v>0</v>
      </c>
      <c r="CA899">
        <v>0</v>
      </c>
      <c r="CB899">
        <v>1955</v>
      </c>
      <c r="CC899" t="s">
        <v>480</v>
      </c>
      <c r="CE899">
        <v>0</v>
      </c>
      <c r="CF899" t="s">
        <v>527</v>
      </c>
      <c r="CG899">
        <v>1977</v>
      </c>
      <c r="CH899" t="s">
        <v>164</v>
      </c>
      <c r="CI899">
        <v>51</v>
      </c>
      <c r="CJ899">
        <v>29</v>
      </c>
      <c r="CK899">
        <v>21.299340000000001</v>
      </c>
      <c r="CL899">
        <v>1</v>
      </c>
      <c r="CM899">
        <v>1</v>
      </c>
      <c r="CN899">
        <v>0</v>
      </c>
      <c r="CO899">
        <v>0</v>
      </c>
      <c r="CP899">
        <v>0</v>
      </c>
      <c r="CQ899">
        <v>0</v>
      </c>
      <c r="CR899">
        <v>0</v>
      </c>
    </row>
    <row r="900" spans="1:96" x14ac:dyDescent="0.3">
      <c r="A900">
        <v>2006</v>
      </c>
      <c r="B900" t="s">
        <v>65</v>
      </c>
      <c r="C900" t="s">
        <v>5188</v>
      </c>
      <c r="D900" t="s">
        <v>2699</v>
      </c>
      <c r="E900" t="s">
        <v>1042</v>
      </c>
      <c r="F900">
        <v>38.075339999999997</v>
      </c>
      <c r="G900">
        <v>37.208219999999997</v>
      </c>
      <c r="H900">
        <v>38.845889999999997</v>
      </c>
      <c r="I900">
        <v>0.48959999999999998</v>
      </c>
      <c r="J900">
        <v>6.2399999999999997E-2</v>
      </c>
      <c r="K900">
        <v>0.1229</v>
      </c>
      <c r="L900">
        <v>0.21709999999999999</v>
      </c>
      <c r="M900">
        <v>78016.33</v>
      </c>
      <c r="N900">
        <v>310276.90000000002</v>
      </c>
      <c r="O900">
        <v>0.91820000000000002</v>
      </c>
      <c r="P900">
        <v>0.38590000000000002</v>
      </c>
      <c r="Q900">
        <v>0.12520000000000001</v>
      </c>
      <c r="R900">
        <v>1.85</v>
      </c>
      <c r="S900" t="s">
        <v>486</v>
      </c>
      <c r="T900">
        <v>2</v>
      </c>
      <c r="U900">
        <v>76</v>
      </c>
      <c r="V900">
        <v>220</v>
      </c>
      <c r="W900">
        <v>4.6500000000000004</v>
      </c>
      <c r="X900" t="s">
        <v>1020</v>
      </c>
      <c r="Y900" t="s">
        <v>5189</v>
      </c>
      <c r="Z900">
        <v>46</v>
      </c>
      <c r="AA900" t="s">
        <v>474</v>
      </c>
      <c r="AE900" t="s">
        <v>475</v>
      </c>
      <c r="AF900" t="s">
        <v>475</v>
      </c>
      <c r="AG900" t="s">
        <v>527</v>
      </c>
      <c r="AH900">
        <v>0</v>
      </c>
      <c r="AI900">
        <v>0</v>
      </c>
      <c r="AJ900" t="s">
        <v>490</v>
      </c>
      <c r="AK900">
        <v>60521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9</v>
      </c>
      <c r="AR900">
        <v>45</v>
      </c>
      <c r="AS900">
        <v>0</v>
      </c>
      <c r="AT900" t="s">
        <v>5190</v>
      </c>
      <c r="AU900">
        <v>5</v>
      </c>
      <c r="AV900">
        <v>1</v>
      </c>
      <c r="AW900" t="s">
        <v>2702</v>
      </c>
      <c r="AY900">
        <v>108</v>
      </c>
      <c r="AZ900">
        <v>7</v>
      </c>
      <c r="BA900">
        <v>5</v>
      </c>
      <c r="BB900">
        <v>0</v>
      </c>
      <c r="BC900">
        <v>0.58330000000000004</v>
      </c>
      <c r="BD900">
        <v>523</v>
      </c>
      <c r="BE900">
        <v>466</v>
      </c>
      <c r="BF900">
        <v>36</v>
      </c>
      <c r="BG900">
        <v>45</v>
      </c>
      <c r="BH900">
        <v>17</v>
      </c>
      <c r="BI900">
        <v>0</v>
      </c>
      <c r="BJ900" t="s">
        <v>1370</v>
      </c>
      <c r="BK900">
        <v>10</v>
      </c>
      <c r="BL900">
        <v>7</v>
      </c>
      <c r="BM900">
        <v>5</v>
      </c>
      <c r="BN900">
        <v>0</v>
      </c>
      <c r="BO900">
        <v>0.58330000000000004</v>
      </c>
      <c r="BP900">
        <v>61</v>
      </c>
      <c r="BQ900">
        <v>57</v>
      </c>
      <c r="BR900">
        <v>0</v>
      </c>
      <c r="BS900">
        <v>0.51690000000000003</v>
      </c>
      <c r="BT900">
        <v>45</v>
      </c>
      <c r="BU900">
        <v>17</v>
      </c>
      <c r="BV900">
        <v>0</v>
      </c>
      <c r="BW900">
        <v>0.7258</v>
      </c>
      <c r="BX900">
        <v>0.5454</v>
      </c>
      <c r="BY900">
        <v>0.7258</v>
      </c>
      <c r="BZ900">
        <v>0</v>
      </c>
      <c r="CA900">
        <v>0</v>
      </c>
      <c r="CB900">
        <v>1955</v>
      </c>
      <c r="CC900" t="s">
        <v>480</v>
      </c>
      <c r="CE900">
        <v>0</v>
      </c>
      <c r="CF900" t="s">
        <v>527</v>
      </c>
      <c r="CG900">
        <v>1977</v>
      </c>
      <c r="CH900" t="s">
        <v>164</v>
      </c>
      <c r="CI900">
        <v>51</v>
      </c>
      <c r="CJ900">
        <v>29</v>
      </c>
      <c r="CK900">
        <v>26.776319999999998</v>
      </c>
      <c r="CL900">
        <v>0</v>
      </c>
      <c r="CM900">
        <v>0</v>
      </c>
      <c r="CN900">
        <v>0</v>
      </c>
      <c r="CO900">
        <v>0</v>
      </c>
      <c r="CP900">
        <v>0</v>
      </c>
      <c r="CQ900">
        <v>0</v>
      </c>
      <c r="CR900">
        <v>0</v>
      </c>
    </row>
    <row r="901" spans="1:96" x14ac:dyDescent="0.3">
      <c r="A901">
        <v>2006</v>
      </c>
      <c r="B901" t="s">
        <v>65</v>
      </c>
      <c r="C901" t="s">
        <v>5191</v>
      </c>
      <c r="D901" t="s">
        <v>3368</v>
      </c>
      <c r="E901" t="s">
        <v>856</v>
      </c>
      <c r="F901">
        <v>38.127339999999997</v>
      </c>
      <c r="G901">
        <v>37.193750000000001</v>
      </c>
      <c r="H901">
        <v>39.013280000000002</v>
      </c>
      <c r="I901">
        <v>0.49130000000000001</v>
      </c>
      <c r="J901">
        <v>5.7799999999999997E-2</v>
      </c>
      <c r="K901">
        <v>0.12570000000000001</v>
      </c>
      <c r="L901">
        <v>0.22409999999999999</v>
      </c>
      <c r="M901">
        <v>53447.73</v>
      </c>
      <c r="N901">
        <v>139594.5</v>
      </c>
      <c r="O901">
        <v>0.86799999999999999</v>
      </c>
      <c r="P901">
        <v>0.21909999999999999</v>
      </c>
      <c r="Q901">
        <v>6.5100000000000005E-2</v>
      </c>
      <c r="R901">
        <v>5.25</v>
      </c>
      <c r="S901" t="s">
        <v>558</v>
      </c>
      <c r="T901">
        <v>2</v>
      </c>
      <c r="U901">
        <v>76.5</v>
      </c>
      <c r="V901">
        <v>200</v>
      </c>
      <c r="W901">
        <v>4.6500000000000004</v>
      </c>
      <c r="X901" t="s">
        <v>3145</v>
      </c>
      <c r="Y901" t="s">
        <v>5192</v>
      </c>
      <c r="Z901">
        <v>41</v>
      </c>
      <c r="AA901" t="s">
        <v>474</v>
      </c>
      <c r="AE901" t="s">
        <v>475</v>
      </c>
      <c r="AF901" t="s">
        <v>475</v>
      </c>
      <c r="AH901">
        <v>1</v>
      </c>
      <c r="AI901">
        <v>1</v>
      </c>
      <c r="AJ901" t="s">
        <v>476</v>
      </c>
      <c r="AK901">
        <v>44060</v>
      </c>
      <c r="AL901">
        <v>907</v>
      </c>
      <c r="AM901">
        <v>542</v>
      </c>
      <c r="AN901">
        <v>31</v>
      </c>
      <c r="AO901">
        <v>7377</v>
      </c>
      <c r="AP901">
        <v>56</v>
      </c>
      <c r="AQ901">
        <v>1067</v>
      </c>
      <c r="AR901">
        <v>7373</v>
      </c>
      <c r="AS901">
        <v>179.93</v>
      </c>
      <c r="AT901" t="s">
        <v>5193</v>
      </c>
      <c r="AU901">
        <v>5</v>
      </c>
      <c r="AV901">
        <v>0</v>
      </c>
      <c r="AW901" t="s">
        <v>3796</v>
      </c>
      <c r="AX901" t="s">
        <v>65</v>
      </c>
      <c r="AY901">
        <v>108</v>
      </c>
      <c r="AZ901">
        <v>7</v>
      </c>
      <c r="BA901">
        <v>5</v>
      </c>
      <c r="BB901">
        <v>0</v>
      </c>
      <c r="BC901">
        <v>0.58330000000000004</v>
      </c>
      <c r="BD901">
        <v>523</v>
      </c>
      <c r="BE901">
        <v>466</v>
      </c>
      <c r="BF901">
        <v>36</v>
      </c>
      <c r="BG901">
        <v>45</v>
      </c>
      <c r="BH901">
        <v>17</v>
      </c>
      <c r="BI901">
        <v>0</v>
      </c>
      <c r="BJ901" t="s">
        <v>1370</v>
      </c>
      <c r="BK901">
        <v>10</v>
      </c>
      <c r="BL901">
        <v>7</v>
      </c>
      <c r="BM901">
        <v>5</v>
      </c>
      <c r="BN901">
        <v>0</v>
      </c>
      <c r="BO901">
        <v>0.58330000000000004</v>
      </c>
      <c r="BP901">
        <v>61</v>
      </c>
      <c r="BQ901">
        <v>57</v>
      </c>
      <c r="BR901">
        <v>0</v>
      </c>
      <c r="BS901">
        <v>0.51690000000000003</v>
      </c>
      <c r="BT901">
        <v>45</v>
      </c>
      <c r="BU901">
        <v>17</v>
      </c>
      <c r="BV901">
        <v>0</v>
      </c>
      <c r="BW901">
        <v>0.7258</v>
      </c>
      <c r="BX901">
        <v>0.5454</v>
      </c>
      <c r="BY901">
        <v>0.7258</v>
      </c>
      <c r="BZ901">
        <v>0</v>
      </c>
      <c r="CA901">
        <v>0</v>
      </c>
      <c r="CB901">
        <v>1955</v>
      </c>
      <c r="CC901" t="s">
        <v>480</v>
      </c>
      <c r="CE901">
        <v>0</v>
      </c>
      <c r="CF901" t="s">
        <v>527</v>
      </c>
      <c r="CG901">
        <v>1977</v>
      </c>
      <c r="CH901" t="s">
        <v>164</v>
      </c>
      <c r="CI901">
        <v>51</v>
      </c>
      <c r="CJ901">
        <v>29</v>
      </c>
      <c r="CK901">
        <v>24.02495</v>
      </c>
      <c r="CL901">
        <v>0</v>
      </c>
      <c r="CM901">
        <v>0</v>
      </c>
      <c r="CN901">
        <v>1</v>
      </c>
      <c r="CO901">
        <v>1</v>
      </c>
      <c r="CP901">
        <v>0</v>
      </c>
      <c r="CQ901">
        <v>0</v>
      </c>
      <c r="CR901">
        <v>1</v>
      </c>
    </row>
    <row r="902" spans="1:96" x14ac:dyDescent="0.3">
      <c r="A902">
        <v>2006</v>
      </c>
      <c r="B902" t="s">
        <v>171</v>
      </c>
      <c r="C902" t="s">
        <v>5194</v>
      </c>
      <c r="D902" t="s">
        <v>5195</v>
      </c>
      <c r="E902" t="s">
        <v>709</v>
      </c>
      <c r="F902">
        <v>34.251669999999997</v>
      </c>
      <c r="G902">
        <v>33.17333</v>
      </c>
      <c r="H902">
        <v>35.310830000000003</v>
      </c>
      <c r="I902">
        <v>0.50860000000000005</v>
      </c>
      <c r="J902">
        <v>6.3700000000000007E-2</v>
      </c>
      <c r="K902">
        <v>0.13039999999999999</v>
      </c>
      <c r="L902">
        <v>0.21440000000000001</v>
      </c>
      <c r="M902">
        <v>38347.56</v>
      </c>
      <c r="N902">
        <v>98686.67</v>
      </c>
      <c r="O902">
        <v>0.90100000000000002</v>
      </c>
      <c r="P902">
        <v>0.30869999999999997</v>
      </c>
      <c r="Q902">
        <v>0.12130000000000001</v>
      </c>
      <c r="R902">
        <v>0</v>
      </c>
      <c r="S902" t="s">
        <v>539</v>
      </c>
      <c r="T902">
        <v>2</v>
      </c>
      <c r="U902">
        <v>75</v>
      </c>
      <c r="V902">
        <v>205</v>
      </c>
      <c r="W902">
        <v>4.8</v>
      </c>
      <c r="X902" t="s">
        <v>2984</v>
      </c>
      <c r="Y902" t="s">
        <v>5196</v>
      </c>
      <c r="Z902">
        <v>43</v>
      </c>
      <c r="AA902" t="s">
        <v>512</v>
      </c>
      <c r="AE902" t="s">
        <v>475</v>
      </c>
      <c r="AF902" t="s">
        <v>475</v>
      </c>
      <c r="AH902">
        <v>0</v>
      </c>
      <c r="AI902">
        <v>0</v>
      </c>
      <c r="AJ902" t="s">
        <v>490</v>
      </c>
      <c r="AK902">
        <v>50010</v>
      </c>
      <c r="AL902">
        <v>1031</v>
      </c>
      <c r="AM902">
        <v>616</v>
      </c>
      <c r="AN902">
        <v>34</v>
      </c>
      <c r="AO902">
        <v>6777</v>
      </c>
      <c r="AP902">
        <v>42</v>
      </c>
      <c r="AQ902">
        <v>1407</v>
      </c>
      <c r="AR902">
        <v>8044</v>
      </c>
      <c r="AS902">
        <v>157.6</v>
      </c>
      <c r="AT902" t="s">
        <v>5197</v>
      </c>
      <c r="AU902">
        <v>5</v>
      </c>
      <c r="AV902">
        <v>0</v>
      </c>
      <c r="AW902" t="s">
        <v>5198</v>
      </c>
      <c r="AY902">
        <v>109</v>
      </c>
      <c r="AZ902">
        <v>7</v>
      </c>
      <c r="BA902">
        <v>5</v>
      </c>
      <c r="BB902">
        <v>0</v>
      </c>
      <c r="BC902">
        <v>0.58330000000000004</v>
      </c>
      <c r="BD902">
        <v>458</v>
      </c>
      <c r="BE902">
        <v>530</v>
      </c>
      <c r="BF902">
        <v>42</v>
      </c>
      <c r="BG902">
        <v>30</v>
      </c>
      <c r="BH902">
        <v>32</v>
      </c>
      <c r="BI902">
        <v>0</v>
      </c>
      <c r="BJ902" t="s">
        <v>1988</v>
      </c>
      <c r="BK902">
        <v>11</v>
      </c>
      <c r="BL902">
        <v>7</v>
      </c>
      <c r="BM902">
        <v>5</v>
      </c>
      <c r="BN902">
        <v>0</v>
      </c>
      <c r="BO902">
        <v>0.58330000000000004</v>
      </c>
      <c r="BP902">
        <v>52</v>
      </c>
      <c r="BQ902">
        <v>77</v>
      </c>
      <c r="BR902">
        <v>0</v>
      </c>
      <c r="BS902">
        <v>0.40310000000000001</v>
      </c>
      <c r="BT902">
        <v>30</v>
      </c>
      <c r="BU902">
        <v>32</v>
      </c>
      <c r="BV902">
        <v>0</v>
      </c>
      <c r="BW902">
        <v>0.4839</v>
      </c>
      <c r="BX902">
        <v>0.4854</v>
      </c>
      <c r="BY902">
        <v>0.4839</v>
      </c>
      <c r="BZ902">
        <v>0</v>
      </c>
      <c r="CA902">
        <v>0</v>
      </c>
      <c r="CB902">
        <v>1953</v>
      </c>
      <c r="CC902" t="s">
        <v>480</v>
      </c>
      <c r="CE902">
        <v>0</v>
      </c>
      <c r="CF902" t="s">
        <v>913</v>
      </c>
      <c r="CG902">
        <v>1977</v>
      </c>
      <c r="CH902" t="s">
        <v>65</v>
      </c>
      <c r="CI902">
        <v>53</v>
      </c>
      <c r="CJ902">
        <v>29</v>
      </c>
      <c r="CK902">
        <v>25.620450000000002</v>
      </c>
      <c r="CL902">
        <v>0</v>
      </c>
      <c r="CM902">
        <v>1</v>
      </c>
      <c r="CN902">
        <v>0</v>
      </c>
      <c r="CO902">
        <v>0</v>
      </c>
      <c r="CP902">
        <v>0</v>
      </c>
      <c r="CQ902">
        <v>0</v>
      </c>
      <c r="CR902">
        <v>0</v>
      </c>
    </row>
    <row r="903" spans="1:96" x14ac:dyDescent="0.3">
      <c r="A903">
        <v>2006</v>
      </c>
      <c r="B903" t="s">
        <v>5199</v>
      </c>
      <c r="C903" t="s">
        <v>5200</v>
      </c>
      <c r="D903" t="s">
        <v>5201</v>
      </c>
      <c r="E903" t="s">
        <v>709</v>
      </c>
      <c r="F903">
        <v>36.093060000000001</v>
      </c>
      <c r="G903">
        <v>35.02778</v>
      </c>
      <c r="H903">
        <v>37.05903</v>
      </c>
      <c r="I903">
        <v>0.49440000000000001</v>
      </c>
      <c r="J903">
        <v>5.8099999999999999E-2</v>
      </c>
      <c r="K903">
        <v>0.1227</v>
      </c>
      <c r="L903">
        <v>0.2114</v>
      </c>
      <c r="M903">
        <v>47978.13</v>
      </c>
      <c r="N903">
        <v>101588.9</v>
      </c>
      <c r="O903">
        <v>0.90790000000000004</v>
      </c>
      <c r="P903">
        <v>0.25259999999999999</v>
      </c>
      <c r="Q903">
        <v>5.7200000000000001E-2</v>
      </c>
      <c r="S903" t="s">
        <v>569</v>
      </c>
      <c r="T903">
        <v>2</v>
      </c>
      <c r="U903">
        <v>70</v>
      </c>
      <c r="V903">
        <v>180</v>
      </c>
      <c r="W903">
        <v>4.7</v>
      </c>
      <c r="X903" t="s">
        <v>522</v>
      </c>
      <c r="Y903" t="s">
        <v>5202</v>
      </c>
      <c r="AA903" t="s">
        <v>474</v>
      </c>
      <c r="AE903" t="s">
        <v>473</v>
      </c>
      <c r="AF903" t="s">
        <v>473</v>
      </c>
      <c r="AH903">
        <v>0</v>
      </c>
      <c r="AI903">
        <v>0</v>
      </c>
      <c r="AJ903" t="s">
        <v>490</v>
      </c>
      <c r="AK903">
        <v>50021</v>
      </c>
      <c r="AV903">
        <v>0</v>
      </c>
      <c r="AW903" t="s">
        <v>5203</v>
      </c>
      <c r="AX903" t="s">
        <v>5204</v>
      </c>
      <c r="CK903">
        <v>25.824490000000001</v>
      </c>
      <c r="CL903">
        <v>1</v>
      </c>
      <c r="CM903">
        <v>0</v>
      </c>
      <c r="CN903">
        <v>0</v>
      </c>
      <c r="CO903">
        <v>0</v>
      </c>
      <c r="CP903">
        <v>0</v>
      </c>
      <c r="CQ903">
        <v>0</v>
      </c>
      <c r="CR903">
        <v>0</v>
      </c>
    </row>
    <row r="904" spans="1:96" x14ac:dyDescent="0.3">
      <c r="A904">
        <v>2006</v>
      </c>
      <c r="B904" t="s">
        <v>5205</v>
      </c>
      <c r="C904" t="s">
        <v>5206</v>
      </c>
      <c r="D904" t="s">
        <v>5207</v>
      </c>
      <c r="E904" t="s">
        <v>765</v>
      </c>
      <c r="F904">
        <v>37.799999999999997</v>
      </c>
      <c r="G904">
        <v>37.200000000000003</v>
      </c>
      <c r="H904">
        <v>38.299999999999997</v>
      </c>
      <c r="I904">
        <v>0.50329999999999997</v>
      </c>
      <c r="J904">
        <v>3.2000000000000001E-2</v>
      </c>
      <c r="K904">
        <v>7.8399999999999997E-2</v>
      </c>
      <c r="L904">
        <v>0.1711</v>
      </c>
      <c r="M904">
        <v>73051</v>
      </c>
      <c r="N904">
        <v>213300</v>
      </c>
      <c r="O904">
        <v>0.94469999999999998</v>
      </c>
      <c r="P904">
        <v>0.4279</v>
      </c>
      <c r="Q904">
        <v>0.16919999999999999</v>
      </c>
      <c r="S904" t="s">
        <v>569</v>
      </c>
      <c r="T904">
        <v>2</v>
      </c>
      <c r="U904">
        <v>78</v>
      </c>
      <c r="V904">
        <v>210</v>
      </c>
      <c r="W904">
        <v>4.8</v>
      </c>
      <c r="X904" t="s">
        <v>775</v>
      </c>
      <c r="Y904" t="s">
        <v>5208</v>
      </c>
      <c r="AA904" t="s">
        <v>474</v>
      </c>
      <c r="AE904" t="s">
        <v>475</v>
      </c>
      <c r="AH904">
        <v>0</v>
      </c>
      <c r="AI904">
        <v>0</v>
      </c>
      <c r="AJ904" t="s">
        <v>490</v>
      </c>
      <c r="AK904">
        <v>48130</v>
      </c>
      <c r="AU904">
        <v>0</v>
      </c>
      <c r="AW904" t="s">
        <v>5209</v>
      </c>
      <c r="CK904">
        <v>24.26529</v>
      </c>
      <c r="CL904">
        <v>0</v>
      </c>
      <c r="CM904">
        <v>0</v>
      </c>
      <c r="CN904">
        <v>0</v>
      </c>
      <c r="CO904">
        <v>0</v>
      </c>
      <c r="CP904">
        <v>0</v>
      </c>
      <c r="CQ904">
        <v>0</v>
      </c>
      <c r="CR904">
        <v>0</v>
      </c>
    </row>
    <row r="905" spans="1:96" x14ac:dyDescent="0.3">
      <c r="A905">
        <v>2006</v>
      </c>
      <c r="B905" t="s">
        <v>2746</v>
      </c>
      <c r="C905" t="s">
        <v>5210</v>
      </c>
      <c r="D905" t="s">
        <v>1196</v>
      </c>
      <c r="E905" t="s">
        <v>509</v>
      </c>
      <c r="F905">
        <v>35.4</v>
      </c>
      <c r="G905">
        <v>32.700000000000003</v>
      </c>
      <c r="H905">
        <v>37.700000000000003</v>
      </c>
      <c r="I905">
        <v>0.48199999999999998</v>
      </c>
      <c r="J905">
        <v>7.4300000000000005E-2</v>
      </c>
      <c r="K905">
        <v>0.15310000000000001</v>
      </c>
      <c r="L905">
        <v>0.23910000000000001</v>
      </c>
      <c r="M905">
        <v>24779</v>
      </c>
      <c r="N905">
        <v>59500</v>
      </c>
      <c r="O905">
        <v>0.68920000000000003</v>
      </c>
      <c r="P905">
        <v>0.1234</v>
      </c>
      <c r="Q905">
        <v>3.7900000000000003E-2</v>
      </c>
      <c r="R905">
        <v>0.78</v>
      </c>
      <c r="S905" t="s">
        <v>539</v>
      </c>
      <c r="T905">
        <v>4</v>
      </c>
      <c r="U905">
        <v>72</v>
      </c>
      <c r="V905">
        <v>170</v>
      </c>
      <c r="W905">
        <v>4.5999999999999996</v>
      </c>
      <c r="X905" t="s">
        <v>2420</v>
      </c>
      <c r="Y905" t="s">
        <v>5211</v>
      </c>
      <c r="Z905">
        <v>23</v>
      </c>
      <c r="AA905" t="s">
        <v>474</v>
      </c>
      <c r="AE905" t="s">
        <v>475</v>
      </c>
      <c r="AF905" t="s">
        <v>473</v>
      </c>
      <c r="AH905">
        <v>0</v>
      </c>
      <c r="AI905">
        <v>0</v>
      </c>
      <c r="AJ905" t="s">
        <v>490</v>
      </c>
      <c r="AK905">
        <v>39429</v>
      </c>
      <c r="AL905">
        <v>526</v>
      </c>
      <c r="AM905">
        <v>315</v>
      </c>
      <c r="AN905">
        <v>19</v>
      </c>
      <c r="AO905">
        <v>4456</v>
      </c>
      <c r="AP905">
        <v>34</v>
      </c>
      <c r="AQ905">
        <v>744</v>
      </c>
      <c r="AR905">
        <v>5266</v>
      </c>
      <c r="AS905">
        <v>193.74</v>
      </c>
      <c r="AT905" t="s">
        <v>5212</v>
      </c>
      <c r="AU905">
        <v>4</v>
      </c>
      <c r="AV905">
        <v>0</v>
      </c>
      <c r="AW905" t="s">
        <v>5213</v>
      </c>
      <c r="AX905" t="s">
        <v>4428</v>
      </c>
      <c r="AY905">
        <v>75</v>
      </c>
      <c r="AZ905">
        <v>2</v>
      </c>
      <c r="BA905">
        <v>9</v>
      </c>
      <c r="BB905">
        <v>0</v>
      </c>
      <c r="BC905">
        <v>0.18179999999999999</v>
      </c>
      <c r="BD905">
        <v>392</v>
      </c>
      <c r="BE905">
        <v>245</v>
      </c>
      <c r="BF905">
        <v>18</v>
      </c>
      <c r="BG905">
        <v>23</v>
      </c>
      <c r="BH905">
        <v>33</v>
      </c>
      <c r="BI905">
        <v>0</v>
      </c>
      <c r="BJ905" t="s">
        <v>5214</v>
      </c>
      <c r="BK905">
        <v>13</v>
      </c>
      <c r="BL905">
        <v>11</v>
      </c>
      <c r="BM905">
        <v>1</v>
      </c>
      <c r="BN905">
        <v>0</v>
      </c>
      <c r="BO905">
        <v>0.91669999999999996</v>
      </c>
      <c r="BP905">
        <v>116</v>
      </c>
      <c r="BQ905">
        <v>30</v>
      </c>
      <c r="BR905">
        <v>2</v>
      </c>
      <c r="BS905">
        <v>0.79049999999999998</v>
      </c>
      <c r="BT905">
        <v>47</v>
      </c>
      <c r="BU905">
        <v>11</v>
      </c>
      <c r="BV905">
        <v>0</v>
      </c>
      <c r="BW905">
        <v>0.81030000000000002</v>
      </c>
      <c r="BX905">
        <v>0.626</v>
      </c>
      <c r="BY905">
        <v>0.41070000000000001</v>
      </c>
      <c r="BZ905">
        <v>0</v>
      </c>
      <c r="CA905">
        <v>1</v>
      </c>
      <c r="CK905">
        <v>23.053629999999998</v>
      </c>
      <c r="CL905">
        <v>1</v>
      </c>
      <c r="CM905">
        <v>0</v>
      </c>
      <c r="CN905">
        <v>0</v>
      </c>
      <c r="CO905">
        <v>0</v>
      </c>
      <c r="CP905">
        <v>0</v>
      </c>
      <c r="CQ905">
        <v>0</v>
      </c>
      <c r="CR905">
        <v>0</v>
      </c>
    </row>
    <row r="906" spans="1:96" x14ac:dyDescent="0.3">
      <c r="A906">
        <v>2006</v>
      </c>
      <c r="B906" t="s">
        <v>3606</v>
      </c>
      <c r="C906" t="s">
        <v>5215</v>
      </c>
      <c r="D906" t="s">
        <v>5216</v>
      </c>
      <c r="E906" t="s">
        <v>748</v>
      </c>
      <c r="F906">
        <v>33.641379999999998</v>
      </c>
      <c r="G906">
        <v>32.64828</v>
      </c>
      <c r="H906">
        <v>34.587069999999997</v>
      </c>
      <c r="I906">
        <v>0.48830000000000001</v>
      </c>
      <c r="J906">
        <v>6.1699999999999998E-2</v>
      </c>
      <c r="K906">
        <v>0.1305</v>
      </c>
      <c r="L906">
        <v>0.2198</v>
      </c>
      <c r="M906">
        <v>35917.47</v>
      </c>
      <c r="N906">
        <v>111324.1</v>
      </c>
      <c r="O906">
        <v>0.72430000000000005</v>
      </c>
      <c r="P906">
        <v>0.2021</v>
      </c>
      <c r="Q906">
        <v>6.7900000000000002E-2</v>
      </c>
      <c r="R906">
        <v>0.85</v>
      </c>
      <c r="S906" t="s">
        <v>539</v>
      </c>
      <c r="T906">
        <v>2</v>
      </c>
      <c r="U906">
        <v>72</v>
      </c>
      <c r="V906">
        <v>185</v>
      </c>
      <c r="W906">
        <v>4.5999999999999996</v>
      </c>
      <c r="X906" t="s">
        <v>2078</v>
      </c>
      <c r="Y906" t="s">
        <v>5217</v>
      </c>
      <c r="Z906">
        <v>36</v>
      </c>
      <c r="AA906" t="s">
        <v>474</v>
      </c>
      <c r="AD906">
        <v>3.3</v>
      </c>
      <c r="AE906" t="s">
        <v>475</v>
      </c>
      <c r="AF906" t="s">
        <v>475</v>
      </c>
      <c r="AH906">
        <v>0</v>
      </c>
      <c r="AI906">
        <v>0</v>
      </c>
      <c r="AJ906" t="s">
        <v>490</v>
      </c>
      <c r="AK906">
        <v>20124</v>
      </c>
      <c r="AL906">
        <v>270</v>
      </c>
      <c r="AM906">
        <v>149</v>
      </c>
      <c r="AN906">
        <v>12</v>
      </c>
      <c r="AO906">
        <v>1925</v>
      </c>
      <c r="AP906">
        <v>13</v>
      </c>
      <c r="AQ906">
        <v>446</v>
      </c>
      <c r="AR906">
        <v>2653</v>
      </c>
      <c r="AS906">
        <v>53.47</v>
      </c>
      <c r="AT906" t="s">
        <v>5218</v>
      </c>
      <c r="AU906">
        <v>5</v>
      </c>
      <c r="AV906">
        <v>0</v>
      </c>
      <c r="AW906" t="s">
        <v>5219</v>
      </c>
      <c r="AY906">
        <v>34</v>
      </c>
      <c r="AZ906">
        <v>7</v>
      </c>
      <c r="BA906">
        <v>4</v>
      </c>
      <c r="BB906">
        <v>0</v>
      </c>
      <c r="BC906">
        <v>0.63639999999999997</v>
      </c>
      <c r="BD906">
        <v>200</v>
      </c>
      <c r="BE906">
        <v>168</v>
      </c>
      <c r="BF906">
        <v>4</v>
      </c>
      <c r="BG906">
        <v>33</v>
      </c>
      <c r="BH906">
        <v>28</v>
      </c>
      <c r="BI906">
        <v>0</v>
      </c>
      <c r="BJ906" t="s">
        <v>3611</v>
      </c>
      <c r="BK906">
        <v>7</v>
      </c>
      <c r="BL906">
        <v>7</v>
      </c>
      <c r="BM906">
        <v>4</v>
      </c>
      <c r="BN906">
        <v>0</v>
      </c>
      <c r="BO906">
        <v>0.63639999999999997</v>
      </c>
      <c r="BP906">
        <v>47</v>
      </c>
      <c r="BQ906">
        <v>37</v>
      </c>
      <c r="BR906">
        <v>0</v>
      </c>
      <c r="BS906">
        <v>0.5595</v>
      </c>
      <c r="BT906">
        <v>33</v>
      </c>
      <c r="BU906">
        <v>28</v>
      </c>
      <c r="BV906">
        <v>0</v>
      </c>
      <c r="BW906">
        <v>0.54100000000000004</v>
      </c>
      <c r="BX906">
        <v>0.5484</v>
      </c>
      <c r="BY906">
        <v>0.54100000000000004</v>
      </c>
      <c r="BZ906">
        <v>0</v>
      </c>
      <c r="CA906">
        <v>0</v>
      </c>
      <c r="CK906">
        <v>25.087769999999999</v>
      </c>
      <c r="CL906">
        <v>0</v>
      </c>
      <c r="CM906">
        <v>0</v>
      </c>
      <c r="CN906">
        <v>0</v>
      </c>
      <c r="CO906">
        <v>0</v>
      </c>
      <c r="CP906">
        <v>0</v>
      </c>
      <c r="CQ906">
        <v>0</v>
      </c>
      <c r="CR906">
        <v>0</v>
      </c>
    </row>
    <row r="907" spans="1:96" x14ac:dyDescent="0.3">
      <c r="A907">
        <v>2006</v>
      </c>
      <c r="B907" t="s">
        <v>5220</v>
      </c>
      <c r="C907" t="s">
        <v>5221</v>
      </c>
      <c r="D907" t="s">
        <v>2103</v>
      </c>
      <c r="E907" t="s">
        <v>856</v>
      </c>
      <c r="F907">
        <v>35.418089999999999</v>
      </c>
      <c r="G907">
        <v>33.596429999999998</v>
      </c>
      <c r="H907">
        <v>36.904260000000001</v>
      </c>
      <c r="I907">
        <v>0.47339999999999999</v>
      </c>
      <c r="J907">
        <v>7.2800000000000004E-2</v>
      </c>
      <c r="K907">
        <v>0.14630000000000001</v>
      </c>
      <c r="L907">
        <v>0.2281</v>
      </c>
      <c r="M907">
        <v>32942.32</v>
      </c>
      <c r="N907">
        <v>91501.15</v>
      </c>
      <c r="O907">
        <v>0.75260000000000005</v>
      </c>
      <c r="P907">
        <v>0.17530000000000001</v>
      </c>
      <c r="Q907">
        <v>5.5500000000000001E-2</v>
      </c>
      <c r="R907">
        <v>0</v>
      </c>
      <c r="S907" t="s">
        <v>539</v>
      </c>
      <c r="T907">
        <v>2</v>
      </c>
      <c r="U907">
        <v>76</v>
      </c>
      <c r="V907">
        <v>215</v>
      </c>
      <c r="W907">
        <v>4.8</v>
      </c>
      <c r="X907" t="s">
        <v>3351</v>
      </c>
      <c r="Y907" t="s">
        <v>5222</v>
      </c>
      <c r="Z907">
        <v>8</v>
      </c>
      <c r="AA907" t="s">
        <v>474</v>
      </c>
      <c r="AB907">
        <v>1050</v>
      </c>
      <c r="AD907">
        <v>3.1</v>
      </c>
      <c r="AE907" t="s">
        <v>473</v>
      </c>
      <c r="AF907" t="s">
        <v>475</v>
      </c>
      <c r="AH907">
        <v>0</v>
      </c>
      <c r="AI907">
        <v>0</v>
      </c>
      <c r="AJ907" t="s">
        <v>476</v>
      </c>
      <c r="AK907">
        <v>44113</v>
      </c>
      <c r="AL907">
        <v>84</v>
      </c>
      <c r="AM907">
        <v>43</v>
      </c>
      <c r="AN907">
        <v>4</v>
      </c>
      <c r="AO907">
        <v>540</v>
      </c>
      <c r="AP907">
        <v>6</v>
      </c>
      <c r="AQ907">
        <v>104</v>
      </c>
      <c r="AR907">
        <v>612</v>
      </c>
      <c r="AS907">
        <v>67.5</v>
      </c>
      <c r="AT907" t="s">
        <v>5223</v>
      </c>
      <c r="AU907">
        <v>2</v>
      </c>
      <c r="AV907">
        <v>0</v>
      </c>
      <c r="AW907" t="s">
        <v>3673</v>
      </c>
      <c r="CK907">
        <v>26.167760000000001</v>
      </c>
      <c r="CL907">
        <v>0</v>
      </c>
      <c r="CM907">
        <v>0</v>
      </c>
      <c r="CN907">
        <v>1</v>
      </c>
      <c r="CO907">
        <v>0</v>
      </c>
      <c r="CP907">
        <v>0</v>
      </c>
      <c r="CQ907">
        <v>0</v>
      </c>
      <c r="CR907">
        <v>0</v>
      </c>
    </row>
    <row r="908" spans="1:96" x14ac:dyDescent="0.3">
      <c r="A908">
        <v>2006</v>
      </c>
      <c r="B908" t="s">
        <v>72</v>
      </c>
      <c r="C908" t="s">
        <v>5224</v>
      </c>
      <c r="D908" t="s">
        <v>1984</v>
      </c>
      <c r="E908" t="s">
        <v>521</v>
      </c>
      <c r="F908">
        <v>32.659599999999998</v>
      </c>
      <c r="G908">
        <v>32.156570000000002</v>
      </c>
      <c r="H908">
        <v>33.29242</v>
      </c>
      <c r="I908">
        <v>0.51160000000000005</v>
      </c>
      <c r="J908">
        <v>3.32E-2</v>
      </c>
      <c r="K908">
        <v>7.3800000000000004E-2</v>
      </c>
      <c r="L908">
        <v>0.13850000000000001</v>
      </c>
      <c r="M908">
        <v>57775.13</v>
      </c>
      <c r="N908">
        <v>167017.20000000001</v>
      </c>
      <c r="O908">
        <v>0.86219999999999997</v>
      </c>
      <c r="P908">
        <v>0.41909999999999997</v>
      </c>
      <c r="Q908">
        <v>0.13420000000000001</v>
      </c>
      <c r="R908">
        <v>6.14</v>
      </c>
      <c r="S908" t="s">
        <v>558</v>
      </c>
      <c r="T908">
        <v>2</v>
      </c>
      <c r="U908">
        <v>71</v>
      </c>
      <c r="V908">
        <v>195</v>
      </c>
      <c r="W908">
        <v>4.7</v>
      </c>
      <c r="X908" t="s">
        <v>2553</v>
      </c>
      <c r="Y908" t="s">
        <v>5225</v>
      </c>
      <c r="Z908">
        <v>41</v>
      </c>
      <c r="AA908" t="s">
        <v>474</v>
      </c>
      <c r="AD908">
        <v>4.2</v>
      </c>
      <c r="AE908" t="s">
        <v>475</v>
      </c>
      <c r="AF908" t="s">
        <v>475</v>
      </c>
      <c r="AH908">
        <v>0</v>
      </c>
      <c r="AI908">
        <v>0</v>
      </c>
      <c r="AJ908" t="s">
        <v>490</v>
      </c>
      <c r="AK908">
        <v>78738</v>
      </c>
      <c r="AL908">
        <v>1461</v>
      </c>
      <c r="AM908">
        <v>932</v>
      </c>
      <c r="AN908">
        <v>33</v>
      </c>
      <c r="AO908">
        <v>11194</v>
      </c>
      <c r="AP908">
        <v>90</v>
      </c>
      <c r="AQ908">
        <v>1796</v>
      </c>
      <c r="AR908">
        <v>11840</v>
      </c>
      <c r="AS908">
        <v>273.02</v>
      </c>
      <c r="AT908" t="s">
        <v>5226</v>
      </c>
      <c r="AU908">
        <v>4</v>
      </c>
      <c r="AV908">
        <v>0</v>
      </c>
      <c r="AW908" t="s">
        <v>5227</v>
      </c>
      <c r="AX908" t="s">
        <v>72</v>
      </c>
      <c r="AY908">
        <v>107</v>
      </c>
      <c r="AZ908">
        <v>7</v>
      </c>
      <c r="BA908">
        <v>5</v>
      </c>
      <c r="BB908">
        <v>0</v>
      </c>
      <c r="BC908">
        <v>0.58330000000000004</v>
      </c>
      <c r="BD908">
        <v>503</v>
      </c>
      <c r="BE908">
        <v>511</v>
      </c>
      <c r="BF908">
        <v>48</v>
      </c>
      <c r="BG908">
        <v>22</v>
      </c>
      <c r="BH908">
        <v>37</v>
      </c>
      <c r="BI908">
        <v>0</v>
      </c>
      <c r="BJ908" t="s">
        <v>2757</v>
      </c>
      <c r="BK908">
        <v>4</v>
      </c>
      <c r="BL908">
        <v>7</v>
      </c>
      <c r="BM908">
        <v>5</v>
      </c>
      <c r="BN908">
        <v>0</v>
      </c>
      <c r="BO908">
        <v>0.58330000000000004</v>
      </c>
      <c r="BP908">
        <v>19</v>
      </c>
      <c r="BQ908">
        <v>29</v>
      </c>
      <c r="BR908">
        <v>0</v>
      </c>
      <c r="BS908">
        <v>0.39579999999999999</v>
      </c>
      <c r="BT908">
        <v>19</v>
      </c>
      <c r="BU908">
        <v>29</v>
      </c>
      <c r="BV908">
        <v>0</v>
      </c>
      <c r="BW908">
        <v>0.39579999999999999</v>
      </c>
      <c r="BX908">
        <v>0.51880000000000004</v>
      </c>
      <c r="BY908">
        <v>0.37290000000000001</v>
      </c>
      <c r="BZ908">
        <v>0</v>
      </c>
      <c r="CA908">
        <v>0</v>
      </c>
      <c r="CB908">
        <v>1956</v>
      </c>
      <c r="CC908" t="s">
        <v>682</v>
      </c>
      <c r="CE908">
        <v>0</v>
      </c>
      <c r="CF908" t="s">
        <v>683</v>
      </c>
      <c r="CG908">
        <v>1985</v>
      </c>
      <c r="CH908" t="s">
        <v>834</v>
      </c>
      <c r="CI908">
        <v>50</v>
      </c>
      <c r="CJ908">
        <v>21</v>
      </c>
      <c r="CK908">
        <v>27.194009999999999</v>
      </c>
      <c r="CL908">
        <v>0</v>
      </c>
      <c r="CM908">
        <v>0</v>
      </c>
      <c r="CN908">
        <v>0</v>
      </c>
      <c r="CO908">
        <v>0</v>
      </c>
      <c r="CP908">
        <v>1</v>
      </c>
      <c r="CQ908">
        <v>0</v>
      </c>
      <c r="CR908">
        <v>1</v>
      </c>
    </row>
    <row r="909" spans="1:96" x14ac:dyDescent="0.3">
      <c r="A909">
        <v>2006</v>
      </c>
      <c r="B909" t="s">
        <v>72</v>
      </c>
      <c r="C909" t="s">
        <v>5228</v>
      </c>
      <c r="D909" t="s">
        <v>4259</v>
      </c>
      <c r="E909" t="s">
        <v>1486</v>
      </c>
      <c r="F909">
        <v>33.969619999999999</v>
      </c>
      <c r="G909">
        <v>32.390430000000002</v>
      </c>
      <c r="H909">
        <v>35.97822</v>
      </c>
      <c r="I909">
        <v>0.50629999999999997</v>
      </c>
      <c r="J909">
        <v>6.9099999999999995E-2</v>
      </c>
      <c r="K909">
        <v>0.13400000000000001</v>
      </c>
      <c r="L909">
        <v>0.21210000000000001</v>
      </c>
      <c r="M909">
        <v>37748.29</v>
      </c>
      <c r="N909">
        <v>75529.67</v>
      </c>
      <c r="O909">
        <v>0.8206</v>
      </c>
      <c r="P909">
        <v>0.20680000000000001</v>
      </c>
      <c r="Q909">
        <v>6.4000000000000001E-2</v>
      </c>
      <c r="R909">
        <v>0.31</v>
      </c>
      <c r="S909" t="s">
        <v>539</v>
      </c>
      <c r="T909">
        <v>2</v>
      </c>
      <c r="U909">
        <v>74</v>
      </c>
      <c r="V909">
        <v>200</v>
      </c>
      <c r="W909">
        <v>4.7</v>
      </c>
      <c r="X909" t="s">
        <v>1471</v>
      </c>
      <c r="Y909" t="s">
        <v>5229</v>
      </c>
      <c r="Z909">
        <v>8</v>
      </c>
      <c r="AA909" t="s">
        <v>474</v>
      </c>
      <c r="AB909">
        <v>1220</v>
      </c>
      <c r="AC909">
        <v>27</v>
      </c>
      <c r="AD909">
        <v>4.4000000000000004</v>
      </c>
      <c r="AE909" t="s">
        <v>475</v>
      </c>
      <c r="AF909" t="s">
        <v>473</v>
      </c>
      <c r="AH909">
        <v>0</v>
      </c>
      <c r="AI909">
        <v>0</v>
      </c>
      <c r="AJ909" t="s">
        <v>490</v>
      </c>
      <c r="AK909">
        <v>66212</v>
      </c>
      <c r="AL909">
        <v>14</v>
      </c>
      <c r="AM909">
        <v>6</v>
      </c>
      <c r="AN909">
        <v>1</v>
      </c>
      <c r="AO909">
        <v>81</v>
      </c>
      <c r="AP909">
        <v>0</v>
      </c>
      <c r="AQ909">
        <v>16</v>
      </c>
      <c r="AR909">
        <v>98</v>
      </c>
      <c r="AS909">
        <v>10.130000000000001</v>
      </c>
      <c r="AT909" t="s">
        <v>5230</v>
      </c>
      <c r="AU909">
        <v>3</v>
      </c>
      <c r="AV909">
        <v>0</v>
      </c>
      <c r="AW909" t="s">
        <v>5231</v>
      </c>
      <c r="AX909" t="s">
        <v>1016</v>
      </c>
      <c r="AY909">
        <v>107</v>
      </c>
      <c r="AZ909">
        <v>7</v>
      </c>
      <c r="BA909">
        <v>5</v>
      </c>
      <c r="BB909">
        <v>0</v>
      </c>
      <c r="BC909">
        <v>0.58330000000000004</v>
      </c>
      <c r="BD909">
        <v>503</v>
      </c>
      <c r="BE909">
        <v>511</v>
      </c>
      <c r="BF909">
        <v>48</v>
      </c>
      <c r="BG909">
        <v>22</v>
      </c>
      <c r="BH909">
        <v>37</v>
      </c>
      <c r="BI909">
        <v>0</v>
      </c>
      <c r="BJ909" t="s">
        <v>2757</v>
      </c>
      <c r="BK909">
        <v>4</v>
      </c>
      <c r="BL909">
        <v>7</v>
      </c>
      <c r="BM909">
        <v>5</v>
      </c>
      <c r="BN909">
        <v>0</v>
      </c>
      <c r="BO909">
        <v>0.58330000000000004</v>
      </c>
      <c r="BP909">
        <v>19</v>
      </c>
      <c r="BQ909">
        <v>29</v>
      </c>
      <c r="BR909">
        <v>0</v>
      </c>
      <c r="BS909">
        <v>0.39579999999999999</v>
      </c>
      <c r="BT909">
        <v>19</v>
      </c>
      <c r="BU909">
        <v>29</v>
      </c>
      <c r="BV909">
        <v>0</v>
      </c>
      <c r="BW909">
        <v>0.39579999999999999</v>
      </c>
      <c r="BX909">
        <v>0.51880000000000004</v>
      </c>
      <c r="BY909">
        <v>0.37290000000000001</v>
      </c>
      <c r="BZ909">
        <v>0</v>
      </c>
      <c r="CA909">
        <v>0</v>
      </c>
      <c r="CB909">
        <v>1956</v>
      </c>
      <c r="CC909" t="s">
        <v>682</v>
      </c>
      <c r="CE909">
        <v>0</v>
      </c>
      <c r="CF909" t="s">
        <v>683</v>
      </c>
      <c r="CG909">
        <v>1985</v>
      </c>
      <c r="CH909" t="s">
        <v>834</v>
      </c>
      <c r="CI909">
        <v>50</v>
      </c>
      <c r="CJ909">
        <v>21</v>
      </c>
      <c r="CK909">
        <v>25.67568</v>
      </c>
      <c r="CL909">
        <v>1</v>
      </c>
      <c r="CM909">
        <v>0</v>
      </c>
      <c r="CN909">
        <v>0</v>
      </c>
      <c r="CO909">
        <v>0</v>
      </c>
      <c r="CP909">
        <v>0</v>
      </c>
      <c r="CQ909">
        <v>0</v>
      </c>
      <c r="CR909">
        <v>0</v>
      </c>
    </row>
    <row r="910" spans="1:96" x14ac:dyDescent="0.3">
      <c r="A910">
        <v>2006</v>
      </c>
      <c r="B910" t="s">
        <v>1345</v>
      </c>
      <c r="C910" t="s">
        <v>5232</v>
      </c>
      <c r="D910" t="s">
        <v>5233</v>
      </c>
      <c r="E910" t="s">
        <v>701</v>
      </c>
      <c r="F910">
        <v>37.200000000000003</v>
      </c>
      <c r="G910">
        <v>36.35</v>
      </c>
      <c r="H910">
        <v>37.700000000000003</v>
      </c>
      <c r="I910">
        <v>0.503</v>
      </c>
      <c r="J910">
        <v>3.9899999999999998E-2</v>
      </c>
      <c r="K910">
        <v>8.8999999999999996E-2</v>
      </c>
      <c r="L910">
        <v>0.192</v>
      </c>
      <c r="M910">
        <v>53962.5</v>
      </c>
      <c r="N910">
        <v>115150</v>
      </c>
      <c r="O910">
        <v>0.91249999999999998</v>
      </c>
      <c r="P910">
        <v>0.20380000000000001</v>
      </c>
      <c r="Q910">
        <v>5.1200000000000002E-2</v>
      </c>
      <c r="R910">
        <v>1.2</v>
      </c>
      <c r="S910" t="s">
        <v>486</v>
      </c>
      <c r="T910">
        <v>2</v>
      </c>
      <c r="U910">
        <v>74</v>
      </c>
      <c r="V910">
        <v>170</v>
      </c>
      <c r="W910">
        <v>4.9000000000000004</v>
      </c>
      <c r="X910" t="s">
        <v>5234</v>
      </c>
      <c r="Y910" t="s">
        <v>5235</v>
      </c>
      <c r="Z910">
        <v>29</v>
      </c>
      <c r="AA910" t="s">
        <v>474</v>
      </c>
      <c r="AE910" t="s">
        <v>475</v>
      </c>
      <c r="AF910" t="s">
        <v>475</v>
      </c>
      <c r="AH910">
        <v>0</v>
      </c>
      <c r="AI910">
        <v>0</v>
      </c>
      <c r="AJ910" t="s">
        <v>490</v>
      </c>
      <c r="AK910">
        <v>64078</v>
      </c>
      <c r="AL910">
        <v>426</v>
      </c>
      <c r="AM910">
        <v>270</v>
      </c>
      <c r="AN910">
        <v>13</v>
      </c>
      <c r="AO910">
        <v>3224</v>
      </c>
      <c r="AP910">
        <v>17</v>
      </c>
      <c r="AQ910">
        <v>607</v>
      </c>
      <c r="AR910">
        <v>3502</v>
      </c>
      <c r="AS910">
        <v>111.17</v>
      </c>
      <c r="AT910" t="s">
        <v>5236</v>
      </c>
      <c r="AU910">
        <v>5</v>
      </c>
      <c r="AV910">
        <v>0</v>
      </c>
      <c r="AW910" t="s">
        <v>5237</v>
      </c>
      <c r="AY910">
        <v>100</v>
      </c>
      <c r="AZ910">
        <v>5</v>
      </c>
      <c r="BA910">
        <v>6</v>
      </c>
      <c r="BB910">
        <v>0</v>
      </c>
      <c r="BC910">
        <v>0.45450000000000002</v>
      </c>
      <c r="BD910">
        <v>421</v>
      </c>
      <c r="BE910">
        <v>535</v>
      </c>
      <c r="BF910">
        <v>36</v>
      </c>
      <c r="BG910">
        <v>37</v>
      </c>
      <c r="BH910">
        <v>25</v>
      </c>
      <c r="BI910">
        <v>0</v>
      </c>
      <c r="BJ910" t="s">
        <v>5238</v>
      </c>
      <c r="BK910">
        <v>0</v>
      </c>
      <c r="BL910">
        <v>0</v>
      </c>
      <c r="BM910">
        <v>0</v>
      </c>
      <c r="BN910">
        <v>0</v>
      </c>
      <c r="BP910">
        <v>0</v>
      </c>
      <c r="BQ910">
        <v>0</v>
      </c>
      <c r="BR910">
        <v>0</v>
      </c>
      <c r="BT910">
        <v>0</v>
      </c>
      <c r="BU910">
        <v>0</v>
      </c>
      <c r="BV910">
        <v>0</v>
      </c>
      <c r="BX910">
        <v>0.4607</v>
      </c>
      <c r="BY910">
        <v>0.5968</v>
      </c>
      <c r="BZ910">
        <v>1</v>
      </c>
      <c r="CA910">
        <v>1</v>
      </c>
      <c r="CB910">
        <v>1969</v>
      </c>
      <c r="CC910" t="s">
        <v>480</v>
      </c>
      <c r="CE910">
        <v>0</v>
      </c>
      <c r="CF910" t="s">
        <v>913</v>
      </c>
      <c r="CG910">
        <v>1993</v>
      </c>
      <c r="CH910" t="s">
        <v>4896</v>
      </c>
      <c r="CI910">
        <v>37</v>
      </c>
      <c r="CJ910">
        <v>13</v>
      </c>
      <c r="CK910">
        <v>21.82432</v>
      </c>
      <c r="CL910">
        <v>0</v>
      </c>
      <c r="CM910">
        <v>0</v>
      </c>
      <c r="CN910">
        <v>0</v>
      </c>
      <c r="CO910">
        <v>0</v>
      </c>
      <c r="CP910">
        <v>0</v>
      </c>
      <c r="CQ910">
        <v>0</v>
      </c>
      <c r="CR910">
        <v>0</v>
      </c>
    </row>
    <row r="911" spans="1:96" x14ac:dyDescent="0.3">
      <c r="A911">
        <v>2006</v>
      </c>
      <c r="B911" t="s">
        <v>1345</v>
      </c>
      <c r="C911" t="s">
        <v>5239</v>
      </c>
      <c r="D911" t="s">
        <v>5240</v>
      </c>
      <c r="E911" t="s">
        <v>701</v>
      </c>
      <c r="F911">
        <v>33.700000000000003</v>
      </c>
      <c r="G911">
        <v>32.4</v>
      </c>
      <c r="H911">
        <v>34.9</v>
      </c>
      <c r="I911">
        <v>0.48230000000000001</v>
      </c>
      <c r="J911">
        <v>4.0399999999999998E-2</v>
      </c>
      <c r="K911">
        <v>9.74E-2</v>
      </c>
      <c r="L911">
        <v>0.18659999999999999</v>
      </c>
      <c r="M911">
        <v>40003</v>
      </c>
      <c r="N911">
        <v>78100</v>
      </c>
      <c r="O911">
        <v>0.84309999999999996</v>
      </c>
      <c r="P911">
        <v>0.18740000000000001</v>
      </c>
      <c r="Q911">
        <v>5.4300000000000001E-2</v>
      </c>
      <c r="R911">
        <v>1.1399999999999999</v>
      </c>
      <c r="S911" t="s">
        <v>486</v>
      </c>
      <c r="T911">
        <v>4</v>
      </c>
      <c r="U911">
        <v>77</v>
      </c>
      <c r="V911">
        <v>226</v>
      </c>
      <c r="W911">
        <v>4.84</v>
      </c>
      <c r="X911" t="s">
        <v>1100</v>
      </c>
      <c r="Y911" t="s">
        <v>2243</v>
      </c>
      <c r="Z911">
        <v>35</v>
      </c>
      <c r="AA911" t="s">
        <v>512</v>
      </c>
      <c r="AD911">
        <v>3.1</v>
      </c>
      <c r="AE911" t="s">
        <v>475</v>
      </c>
      <c r="AF911" t="s">
        <v>475</v>
      </c>
      <c r="AH911">
        <v>1</v>
      </c>
      <c r="AI911">
        <v>1</v>
      </c>
      <c r="AJ911" t="s">
        <v>490</v>
      </c>
      <c r="AK911">
        <v>64030</v>
      </c>
      <c r="AL911">
        <v>1151</v>
      </c>
      <c r="AM911">
        <v>680</v>
      </c>
      <c r="AN911">
        <v>34</v>
      </c>
      <c r="AO911">
        <v>8078</v>
      </c>
      <c r="AP911">
        <v>44</v>
      </c>
      <c r="AQ911">
        <v>1365</v>
      </c>
      <c r="AR911">
        <v>8421</v>
      </c>
      <c r="AS911">
        <v>230.8</v>
      </c>
      <c r="AT911" t="s">
        <v>5241</v>
      </c>
      <c r="AU911">
        <v>3</v>
      </c>
      <c r="AV911">
        <v>0</v>
      </c>
      <c r="AW911" t="s">
        <v>5242</v>
      </c>
      <c r="AX911" t="s">
        <v>71</v>
      </c>
      <c r="AY911">
        <v>100</v>
      </c>
      <c r="AZ911">
        <v>5</v>
      </c>
      <c r="BA911">
        <v>6</v>
      </c>
      <c r="BB911">
        <v>0</v>
      </c>
      <c r="BC911">
        <v>0.45450000000000002</v>
      </c>
      <c r="BD911">
        <v>421</v>
      </c>
      <c r="BE911">
        <v>535</v>
      </c>
      <c r="BF911">
        <v>36</v>
      </c>
      <c r="BG911">
        <v>37</v>
      </c>
      <c r="BH911">
        <v>25</v>
      </c>
      <c r="BI911">
        <v>0</v>
      </c>
      <c r="BJ911" t="s">
        <v>5238</v>
      </c>
      <c r="BK911">
        <v>0</v>
      </c>
      <c r="BL911">
        <v>0</v>
      </c>
      <c r="BM911">
        <v>0</v>
      </c>
      <c r="BN911">
        <v>0</v>
      </c>
      <c r="BP911">
        <v>0</v>
      </c>
      <c r="BQ911">
        <v>0</v>
      </c>
      <c r="BR911">
        <v>0</v>
      </c>
      <c r="BT911">
        <v>0</v>
      </c>
      <c r="BU911">
        <v>0</v>
      </c>
      <c r="BV911">
        <v>0</v>
      </c>
      <c r="BX911">
        <v>0.4607</v>
      </c>
      <c r="BY911">
        <v>0.5968</v>
      </c>
      <c r="BZ911">
        <v>1</v>
      </c>
      <c r="CA911">
        <v>1</v>
      </c>
      <c r="CB911">
        <v>1969</v>
      </c>
      <c r="CC911" t="s">
        <v>480</v>
      </c>
      <c r="CE911">
        <v>0</v>
      </c>
      <c r="CF911" t="s">
        <v>913</v>
      </c>
      <c r="CG911">
        <v>1993</v>
      </c>
      <c r="CH911" t="s">
        <v>4896</v>
      </c>
      <c r="CI911">
        <v>37</v>
      </c>
      <c r="CJ911">
        <v>13</v>
      </c>
      <c r="CK911">
        <v>26.796759999999999</v>
      </c>
      <c r="CL911">
        <v>0</v>
      </c>
      <c r="CM911">
        <v>1</v>
      </c>
      <c r="CN911">
        <v>0</v>
      </c>
      <c r="CO911">
        <v>1</v>
      </c>
      <c r="CP911">
        <v>0</v>
      </c>
      <c r="CQ911">
        <v>0</v>
      </c>
      <c r="CR911">
        <v>1</v>
      </c>
    </row>
    <row r="912" spans="1:96" x14ac:dyDescent="0.3">
      <c r="A912">
        <v>2006</v>
      </c>
      <c r="B912" t="s">
        <v>948</v>
      </c>
      <c r="C912" t="s">
        <v>5243</v>
      </c>
      <c r="D912" t="s">
        <v>5244</v>
      </c>
      <c r="E912" t="s">
        <v>774</v>
      </c>
      <c r="F912">
        <v>43</v>
      </c>
      <c r="G912">
        <v>40</v>
      </c>
      <c r="H912">
        <v>45</v>
      </c>
      <c r="I912">
        <v>0.44440000000000002</v>
      </c>
      <c r="J912">
        <v>0.1152</v>
      </c>
      <c r="K912">
        <v>0.23130000000000001</v>
      </c>
      <c r="L912">
        <v>0.31769999999999998</v>
      </c>
      <c r="M912">
        <v>28667</v>
      </c>
      <c r="N912">
        <v>57100</v>
      </c>
      <c r="O912">
        <v>0.81759999999999999</v>
      </c>
      <c r="P912">
        <v>0.1802</v>
      </c>
      <c r="Q912">
        <v>5.6300000000000003E-2</v>
      </c>
      <c r="R912">
        <v>0.71</v>
      </c>
      <c r="S912" t="s">
        <v>539</v>
      </c>
      <c r="T912">
        <v>2</v>
      </c>
      <c r="U912">
        <v>72</v>
      </c>
      <c r="V912">
        <v>176</v>
      </c>
      <c r="W912">
        <v>4.5</v>
      </c>
      <c r="X912" t="s">
        <v>3891</v>
      </c>
      <c r="Y912" t="s">
        <v>552</v>
      </c>
      <c r="Z912">
        <v>41</v>
      </c>
      <c r="AA912" t="s">
        <v>512</v>
      </c>
      <c r="AD912">
        <v>3.76</v>
      </c>
      <c r="AE912" t="s">
        <v>475</v>
      </c>
      <c r="AF912" t="s">
        <v>475</v>
      </c>
      <c r="AG912" t="s">
        <v>531</v>
      </c>
      <c r="AH912">
        <v>0</v>
      </c>
      <c r="AI912">
        <v>0</v>
      </c>
      <c r="AJ912" t="s">
        <v>490</v>
      </c>
      <c r="AK912">
        <v>15056</v>
      </c>
      <c r="AL912">
        <v>2</v>
      </c>
      <c r="AM912">
        <v>0</v>
      </c>
      <c r="AN912">
        <v>0</v>
      </c>
      <c r="AO912">
        <v>0</v>
      </c>
      <c r="AP912">
        <v>0</v>
      </c>
      <c r="AQ912">
        <v>14</v>
      </c>
      <c r="AR912">
        <v>27</v>
      </c>
      <c r="AS912">
        <v>0</v>
      </c>
      <c r="AT912" t="s">
        <v>5245</v>
      </c>
      <c r="AU912">
        <v>4</v>
      </c>
      <c r="AV912">
        <v>1</v>
      </c>
      <c r="AW912" t="s">
        <v>5246</v>
      </c>
      <c r="AX912" t="s">
        <v>658</v>
      </c>
      <c r="AY912">
        <v>83</v>
      </c>
      <c r="AZ912">
        <v>1</v>
      </c>
      <c r="BA912">
        <v>10</v>
      </c>
      <c r="BB912">
        <v>0</v>
      </c>
      <c r="BC912">
        <v>9.0899999999999995E-2</v>
      </c>
      <c r="BD912">
        <v>288</v>
      </c>
      <c r="BE912">
        <v>461</v>
      </c>
      <c r="BF912">
        <v>28</v>
      </c>
      <c r="BG912">
        <v>20</v>
      </c>
      <c r="BH912">
        <v>37</v>
      </c>
      <c r="BI912">
        <v>0</v>
      </c>
      <c r="BJ912" t="s">
        <v>4401</v>
      </c>
      <c r="BK912">
        <v>2</v>
      </c>
      <c r="BL912">
        <v>1</v>
      </c>
      <c r="BM912">
        <v>10</v>
      </c>
      <c r="BN912">
        <v>0</v>
      </c>
      <c r="BO912">
        <v>9.0899999999999995E-2</v>
      </c>
      <c r="BP912">
        <v>6</v>
      </c>
      <c r="BQ912">
        <v>16</v>
      </c>
      <c r="BR912">
        <v>0</v>
      </c>
      <c r="BS912">
        <v>0.2727</v>
      </c>
      <c r="BT912">
        <v>6</v>
      </c>
      <c r="BU912">
        <v>16</v>
      </c>
      <c r="BV912">
        <v>0</v>
      </c>
      <c r="BW912">
        <v>0.2727</v>
      </c>
      <c r="BX912">
        <v>0.40670000000000001</v>
      </c>
      <c r="BY912">
        <v>0.35089999999999999</v>
      </c>
      <c r="BZ912">
        <v>0</v>
      </c>
      <c r="CA912">
        <v>0</v>
      </c>
      <c r="CB912">
        <v>1957</v>
      </c>
      <c r="CC912" t="s">
        <v>480</v>
      </c>
      <c r="CD912" t="s">
        <v>192</v>
      </c>
      <c r="CE912">
        <v>10</v>
      </c>
      <c r="CF912" t="s">
        <v>545</v>
      </c>
      <c r="CG912">
        <v>1988</v>
      </c>
      <c r="CH912" t="s">
        <v>157</v>
      </c>
      <c r="CI912">
        <v>49</v>
      </c>
      <c r="CJ912">
        <v>18</v>
      </c>
      <c r="CK912">
        <v>23.867280000000001</v>
      </c>
      <c r="CL912">
        <v>0</v>
      </c>
      <c r="CM912">
        <v>1</v>
      </c>
      <c r="CN912">
        <v>0</v>
      </c>
      <c r="CO912">
        <v>0</v>
      </c>
      <c r="CP912">
        <v>0</v>
      </c>
      <c r="CQ912">
        <v>0</v>
      </c>
      <c r="CR912">
        <v>0</v>
      </c>
    </row>
    <row r="913" spans="1:96" x14ac:dyDescent="0.3">
      <c r="A913">
        <v>2006</v>
      </c>
      <c r="B913" t="s">
        <v>133</v>
      </c>
      <c r="C913" t="s">
        <v>5247</v>
      </c>
      <c r="D913" t="s">
        <v>3458</v>
      </c>
      <c r="E913" t="s">
        <v>856</v>
      </c>
      <c r="F913">
        <v>38.32902</v>
      </c>
      <c r="G913">
        <v>36.508240000000001</v>
      </c>
      <c r="H913">
        <v>40.027059999999999</v>
      </c>
      <c r="I913">
        <v>0.47410000000000002</v>
      </c>
      <c r="J913">
        <v>8.3799999999999999E-2</v>
      </c>
      <c r="K913">
        <v>0.16389999999999999</v>
      </c>
      <c r="L913">
        <v>0.25640000000000002</v>
      </c>
      <c r="M913">
        <v>34416.239999999998</v>
      </c>
      <c r="N913">
        <v>85920.78</v>
      </c>
      <c r="O913">
        <v>0.78149999999999997</v>
      </c>
      <c r="P913">
        <v>0.1449</v>
      </c>
      <c r="Q913">
        <v>3.9899999999999998E-2</v>
      </c>
      <c r="R913">
        <v>2.54</v>
      </c>
      <c r="S913" t="s">
        <v>498</v>
      </c>
      <c r="T913">
        <v>2</v>
      </c>
      <c r="U913">
        <v>77.5</v>
      </c>
      <c r="V913">
        <v>185</v>
      </c>
      <c r="W913">
        <v>4.7</v>
      </c>
      <c r="X913" t="s">
        <v>1463</v>
      </c>
      <c r="Y913" t="s">
        <v>5248</v>
      </c>
      <c r="Z913">
        <v>33</v>
      </c>
      <c r="AA913" t="s">
        <v>474</v>
      </c>
      <c r="AD913">
        <v>3.4</v>
      </c>
      <c r="AE913" t="s">
        <v>475</v>
      </c>
      <c r="AF913" t="s">
        <v>475</v>
      </c>
      <c r="AH913">
        <v>0</v>
      </c>
      <c r="AI913">
        <v>0</v>
      </c>
      <c r="AJ913" t="s">
        <v>490</v>
      </c>
      <c r="AK913">
        <v>44721</v>
      </c>
      <c r="AL913">
        <v>855</v>
      </c>
      <c r="AM913">
        <v>523</v>
      </c>
      <c r="AN913">
        <v>25</v>
      </c>
      <c r="AO913">
        <v>5680</v>
      </c>
      <c r="AP913">
        <v>38</v>
      </c>
      <c r="AQ913">
        <v>930</v>
      </c>
      <c r="AR913">
        <v>5660</v>
      </c>
      <c r="AS913">
        <v>172.12</v>
      </c>
      <c r="AT913" t="s">
        <v>5249</v>
      </c>
      <c r="AU913">
        <v>5</v>
      </c>
      <c r="AV913">
        <v>0</v>
      </c>
      <c r="AW913" t="s">
        <v>5250</v>
      </c>
      <c r="AX913" t="s">
        <v>133</v>
      </c>
      <c r="AY913">
        <v>104</v>
      </c>
      <c r="AZ913">
        <v>3</v>
      </c>
      <c r="BA913">
        <v>8</v>
      </c>
      <c r="BB913">
        <v>0</v>
      </c>
      <c r="BC913">
        <v>0.2727</v>
      </c>
      <c r="BD913">
        <v>496</v>
      </c>
      <c r="BE913">
        <v>495</v>
      </c>
      <c r="BF913">
        <v>39</v>
      </c>
      <c r="BG913">
        <v>18</v>
      </c>
      <c r="BH913">
        <v>39</v>
      </c>
      <c r="BI913">
        <v>0</v>
      </c>
      <c r="BJ913" t="s">
        <v>2782</v>
      </c>
      <c r="BK913">
        <v>21</v>
      </c>
      <c r="BL913">
        <v>3</v>
      </c>
      <c r="BM913">
        <v>8</v>
      </c>
      <c r="BN913">
        <v>0</v>
      </c>
      <c r="BO913">
        <v>0.2727</v>
      </c>
      <c r="BP913">
        <v>98</v>
      </c>
      <c r="BQ913">
        <v>136</v>
      </c>
      <c r="BR913">
        <v>4</v>
      </c>
      <c r="BS913">
        <v>0.42020000000000002</v>
      </c>
      <c r="BT913">
        <v>23</v>
      </c>
      <c r="BU913">
        <v>35</v>
      </c>
      <c r="BV913">
        <v>0</v>
      </c>
      <c r="BW913">
        <v>0.39660000000000001</v>
      </c>
      <c r="BX913">
        <v>0.51939999999999997</v>
      </c>
      <c r="BY913">
        <v>0.31580000000000003</v>
      </c>
      <c r="BZ913">
        <v>0</v>
      </c>
      <c r="CA913">
        <v>0</v>
      </c>
      <c r="CB913">
        <v>1941</v>
      </c>
      <c r="CC913" t="s">
        <v>480</v>
      </c>
      <c r="CE913">
        <v>0</v>
      </c>
      <c r="CF913" t="s">
        <v>481</v>
      </c>
      <c r="CG913">
        <v>1963</v>
      </c>
      <c r="CH913" t="s">
        <v>86</v>
      </c>
      <c r="CI913">
        <v>65</v>
      </c>
      <c r="CJ913">
        <v>43</v>
      </c>
      <c r="CK913">
        <v>21.653279999999999</v>
      </c>
      <c r="CL913">
        <v>0</v>
      </c>
      <c r="CM913">
        <v>0</v>
      </c>
      <c r="CN913">
        <v>0</v>
      </c>
      <c r="CO913">
        <v>1</v>
      </c>
      <c r="CP913">
        <v>0</v>
      </c>
      <c r="CQ913">
        <v>0</v>
      </c>
      <c r="CR913">
        <v>1</v>
      </c>
    </row>
    <row r="914" spans="1:96" x14ac:dyDescent="0.3">
      <c r="A914">
        <v>2006</v>
      </c>
      <c r="B914" t="s">
        <v>133</v>
      </c>
      <c r="C914" t="s">
        <v>5251</v>
      </c>
      <c r="D914" t="s">
        <v>2941</v>
      </c>
      <c r="E914" t="s">
        <v>718</v>
      </c>
      <c r="F914">
        <v>37.556669999999997</v>
      </c>
      <c r="G914">
        <v>36.211669999999998</v>
      </c>
      <c r="H914">
        <v>38.711669999999998</v>
      </c>
      <c r="I914">
        <v>0.4859</v>
      </c>
      <c r="J914">
        <v>6.0100000000000001E-2</v>
      </c>
      <c r="K914">
        <v>0.1363</v>
      </c>
      <c r="L914">
        <v>0.23619999999999999</v>
      </c>
      <c r="M914">
        <v>34224.6</v>
      </c>
      <c r="N914">
        <v>66644.759999999995</v>
      </c>
      <c r="O914">
        <v>0.74729999999999996</v>
      </c>
      <c r="P914">
        <v>0.1022</v>
      </c>
      <c r="Q914">
        <v>3.6799999999999999E-2</v>
      </c>
      <c r="R914">
        <v>1.67</v>
      </c>
      <c r="S914" t="s">
        <v>486</v>
      </c>
      <c r="T914">
        <v>2</v>
      </c>
      <c r="U914">
        <v>76</v>
      </c>
      <c r="V914">
        <v>195</v>
      </c>
      <c r="W914">
        <v>4.8</v>
      </c>
      <c r="X914" t="s">
        <v>1701</v>
      </c>
      <c r="Y914" t="s">
        <v>5252</v>
      </c>
      <c r="Z914">
        <v>11</v>
      </c>
      <c r="AA914" t="s">
        <v>474</v>
      </c>
      <c r="AE914" t="s">
        <v>475</v>
      </c>
      <c r="AF914" t="s">
        <v>475</v>
      </c>
      <c r="AH914">
        <v>0</v>
      </c>
      <c r="AI914">
        <v>0</v>
      </c>
      <c r="AJ914" t="s">
        <v>490</v>
      </c>
      <c r="AK914">
        <v>42420</v>
      </c>
      <c r="AL914">
        <v>45</v>
      </c>
      <c r="AM914">
        <v>23</v>
      </c>
      <c r="AN914">
        <v>1</v>
      </c>
      <c r="AO914">
        <v>212</v>
      </c>
      <c r="AP914">
        <v>1</v>
      </c>
      <c r="AQ914">
        <v>56</v>
      </c>
      <c r="AR914">
        <v>237</v>
      </c>
      <c r="AS914">
        <v>19.27</v>
      </c>
      <c r="AT914" t="s">
        <v>5253</v>
      </c>
      <c r="AU914">
        <v>4</v>
      </c>
      <c r="AV914">
        <v>0</v>
      </c>
      <c r="AW914" t="s">
        <v>5254</v>
      </c>
      <c r="AY914">
        <v>104</v>
      </c>
      <c r="AZ914">
        <v>3</v>
      </c>
      <c r="BA914">
        <v>8</v>
      </c>
      <c r="BB914">
        <v>0</v>
      </c>
      <c r="BC914">
        <v>0.2727</v>
      </c>
      <c r="BD914">
        <v>496</v>
      </c>
      <c r="BE914">
        <v>495</v>
      </c>
      <c r="BF914">
        <v>39</v>
      </c>
      <c r="BG914">
        <v>18</v>
      </c>
      <c r="BH914">
        <v>39</v>
      </c>
      <c r="BI914">
        <v>0</v>
      </c>
      <c r="BJ914" t="s">
        <v>2782</v>
      </c>
      <c r="BK914">
        <v>21</v>
      </c>
      <c r="BL914">
        <v>3</v>
      </c>
      <c r="BM914">
        <v>8</v>
      </c>
      <c r="BN914">
        <v>0</v>
      </c>
      <c r="BO914">
        <v>0.2727</v>
      </c>
      <c r="BP914">
        <v>98</v>
      </c>
      <c r="BQ914">
        <v>136</v>
      </c>
      <c r="BR914">
        <v>4</v>
      </c>
      <c r="BS914">
        <v>0.42020000000000002</v>
      </c>
      <c r="BT914">
        <v>23</v>
      </c>
      <c r="BU914">
        <v>35</v>
      </c>
      <c r="BV914">
        <v>0</v>
      </c>
      <c r="BW914">
        <v>0.39660000000000001</v>
      </c>
      <c r="BX914">
        <v>0.51939999999999997</v>
      </c>
      <c r="BY914">
        <v>0.31580000000000003</v>
      </c>
      <c r="BZ914">
        <v>0</v>
      </c>
      <c r="CA914">
        <v>0</v>
      </c>
      <c r="CB914">
        <v>1941</v>
      </c>
      <c r="CC914" t="s">
        <v>480</v>
      </c>
      <c r="CE914">
        <v>0</v>
      </c>
      <c r="CF914" t="s">
        <v>481</v>
      </c>
      <c r="CG914">
        <v>1963</v>
      </c>
      <c r="CH914" t="s">
        <v>86</v>
      </c>
      <c r="CI914">
        <v>65</v>
      </c>
      <c r="CJ914">
        <v>43</v>
      </c>
      <c r="CK914">
        <v>23.733550000000001</v>
      </c>
      <c r="CL914">
        <v>0</v>
      </c>
      <c r="CM914">
        <v>0</v>
      </c>
      <c r="CN914">
        <v>0</v>
      </c>
      <c r="CO914">
        <v>0</v>
      </c>
      <c r="CP914">
        <v>0</v>
      </c>
      <c r="CQ914">
        <v>0</v>
      </c>
      <c r="CR914">
        <v>0</v>
      </c>
    </row>
    <row r="915" spans="1:96" x14ac:dyDescent="0.3">
      <c r="A915">
        <v>2006</v>
      </c>
      <c r="B915" t="s">
        <v>174</v>
      </c>
      <c r="C915" t="s">
        <v>5255</v>
      </c>
      <c r="D915" t="s">
        <v>3404</v>
      </c>
      <c r="E915" t="s">
        <v>521</v>
      </c>
      <c r="F915">
        <v>36.760869999999997</v>
      </c>
      <c r="G915">
        <v>35.273910000000001</v>
      </c>
      <c r="H915">
        <v>38.133699999999997</v>
      </c>
      <c r="I915">
        <v>0.49109999999999998</v>
      </c>
      <c r="J915">
        <v>7.6100000000000001E-2</v>
      </c>
      <c r="K915">
        <v>0.15659999999999999</v>
      </c>
      <c r="L915">
        <v>0.24809999999999999</v>
      </c>
      <c r="M915">
        <v>35553.550000000003</v>
      </c>
      <c r="N915">
        <v>75291.3</v>
      </c>
      <c r="O915">
        <v>0.72689999999999999</v>
      </c>
      <c r="P915">
        <v>0.17199999999999999</v>
      </c>
      <c r="Q915">
        <v>4.5699999999999998E-2</v>
      </c>
      <c r="R915">
        <v>2.71</v>
      </c>
      <c r="S915" t="s">
        <v>498</v>
      </c>
      <c r="T915">
        <v>3</v>
      </c>
      <c r="U915">
        <v>76</v>
      </c>
      <c r="V915">
        <v>235</v>
      </c>
      <c r="W915">
        <v>4.7</v>
      </c>
      <c r="X915" t="s">
        <v>1693</v>
      </c>
      <c r="Y915" t="s">
        <v>5256</v>
      </c>
      <c r="Z915">
        <v>0</v>
      </c>
      <c r="AA915" t="s">
        <v>474</v>
      </c>
      <c r="AE915" t="s">
        <v>475</v>
      </c>
      <c r="AF915" t="s">
        <v>475</v>
      </c>
      <c r="AH915">
        <v>0</v>
      </c>
      <c r="AI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T915" t="s">
        <v>5257</v>
      </c>
      <c r="AU915">
        <v>1</v>
      </c>
      <c r="AV915">
        <v>0</v>
      </c>
      <c r="AW915" t="s">
        <v>3408</v>
      </c>
      <c r="AY915">
        <v>90</v>
      </c>
      <c r="AZ915">
        <v>7</v>
      </c>
      <c r="BA915">
        <v>4</v>
      </c>
      <c r="BB915">
        <v>0</v>
      </c>
      <c r="BC915">
        <v>0.63639999999999997</v>
      </c>
      <c r="BD915">
        <v>500</v>
      </c>
      <c r="BE915">
        <v>345</v>
      </c>
      <c r="BF915">
        <v>31</v>
      </c>
      <c r="BG915">
        <v>29</v>
      </c>
      <c r="BH915">
        <v>30</v>
      </c>
      <c r="BI915">
        <v>0</v>
      </c>
      <c r="BJ915" t="s">
        <v>737</v>
      </c>
      <c r="BK915">
        <v>7</v>
      </c>
      <c r="BL915">
        <v>7</v>
      </c>
      <c r="BM915">
        <v>4</v>
      </c>
      <c r="BN915">
        <v>0</v>
      </c>
      <c r="BO915">
        <v>0.63639999999999997</v>
      </c>
      <c r="BP915">
        <v>40</v>
      </c>
      <c r="BQ915">
        <v>42</v>
      </c>
      <c r="BR915">
        <v>0</v>
      </c>
      <c r="BS915">
        <v>0.48780000000000001</v>
      </c>
      <c r="BT915">
        <v>29</v>
      </c>
      <c r="BU915">
        <v>30</v>
      </c>
      <c r="BV915">
        <v>0</v>
      </c>
      <c r="BW915">
        <v>0.49149999999999999</v>
      </c>
      <c r="BX915">
        <v>0.60619999999999996</v>
      </c>
      <c r="BY915">
        <v>0.49149999999999999</v>
      </c>
      <c r="BZ915">
        <v>0</v>
      </c>
      <c r="CA915">
        <v>0</v>
      </c>
      <c r="CB915">
        <v>1962</v>
      </c>
      <c r="CC915" t="s">
        <v>480</v>
      </c>
      <c r="CE915">
        <v>0</v>
      </c>
      <c r="CF915" t="s">
        <v>738</v>
      </c>
      <c r="CG915">
        <v>1985</v>
      </c>
      <c r="CH915" t="s">
        <v>535</v>
      </c>
      <c r="CI915">
        <v>44</v>
      </c>
      <c r="CJ915">
        <v>21</v>
      </c>
      <c r="CK915">
        <v>28.601970000000001</v>
      </c>
      <c r="CL915">
        <v>0</v>
      </c>
      <c r="CM915">
        <v>0</v>
      </c>
      <c r="CN915">
        <v>0</v>
      </c>
      <c r="CO915">
        <v>0</v>
      </c>
      <c r="CP915">
        <v>0</v>
      </c>
      <c r="CQ915">
        <v>0</v>
      </c>
      <c r="CR915">
        <v>0</v>
      </c>
    </row>
    <row r="916" spans="1:96" x14ac:dyDescent="0.3">
      <c r="A916">
        <v>2006</v>
      </c>
      <c r="B916" t="s">
        <v>1660</v>
      </c>
      <c r="C916" t="s">
        <v>5258</v>
      </c>
      <c r="D916" t="s">
        <v>5259</v>
      </c>
      <c r="E916" t="s">
        <v>521</v>
      </c>
      <c r="F916">
        <v>31.28959</v>
      </c>
      <c r="G916">
        <v>30.92268</v>
      </c>
      <c r="H916">
        <v>31.669070000000001</v>
      </c>
      <c r="I916">
        <v>0.51180000000000003</v>
      </c>
      <c r="J916">
        <v>2.1700000000000001E-2</v>
      </c>
      <c r="K916">
        <v>5.3900000000000003E-2</v>
      </c>
      <c r="L916">
        <v>0.1168</v>
      </c>
      <c r="M916">
        <v>53621.23</v>
      </c>
      <c r="N916">
        <v>159902.79999999999</v>
      </c>
      <c r="O916">
        <v>0.84489999999999998</v>
      </c>
      <c r="P916">
        <v>0.36020000000000002</v>
      </c>
      <c r="Q916">
        <v>0.1031</v>
      </c>
      <c r="R916">
        <v>2.85</v>
      </c>
      <c r="S916" t="s">
        <v>498</v>
      </c>
      <c r="T916">
        <v>2</v>
      </c>
      <c r="U916">
        <v>72.5</v>
      </c>
      <c r="V916">
        <v>180</v>
      </c>
      <c r="W916">
        <v>4.5999999999999996</v>
      </c>
      <c r="X916" t="s">
        <v>2819</v>
      </c>
      <c r="Y916" t="s">
        <v>5260</v>
      </c>
      <c r="Z916">
        <v>22</v>
      </c>
      <c r="AA916" t="s">
        <v>512</v>
      </c>
      <c r="AD916">
        <v>3</v>
      </c>
      <c r="AE916" t="s">
        <v>475</v>
      </c>
      <c r="AF916" t="s">
        <v>475</v>
      </c>
      <c r="AG916" t="s">
        <v>481</v>
      </c>
      <c r="AH916">
        <v>0</v>
      </c>
      <c r="AI916">
        <v>0</v>
      </c>
      <c r="AJ916" t="s">
        <v>490</v>
      </c>
      <c r="AK916">
        <v>75060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 t="s">
        <v>5261</v>
      </c>
      <c r="AU916">
        <v>4</v>
      </c>
      <c r="AV916">
        <v>1</v>
      </c>
      <c r="AW916" t="s">
        <v>5262</v>
      </c>
      <c r="AY916">
        <v>55</v>
      </c>
      <c r="AZ916">
        <v>5</v>
      </c>
      <c r="BA916">
        <v>6</v>
      </c>
      <c r="BB916">
        <v>0</v>
      </c>
      <c r="BC916">
        <v>0.45450000000000002</v>
      </c>
      <c r="BD916">
        <v>246</v>
      </c>
      <c r="BE916">
        <v>318</v>
      </c>
      <c r="BF916">
        <v>8</v>
      </c>
      <c r="BG916">
        <v>13</v>
      </c>
      <c r="BH916">
        <v>35</v>
      </c>
      <c r="BI916">
        <v>0</v>
      </c>
      <c r="BJ916" t="s">
        <v>2807</v>
      </c>
      <c r="BK916">
        <v>13</v>
      </c>
      <c r="BL916">
        <v>5</v>
      </c>
      <c r="BM916">
        <v>6</v>
      </c>
      <c r="BN916">
        <v>0</v>
      </c>
      <c r="BO916">
        <v>0.45450000000000002</v>
      </c>
      <c r="BP916">
        <v>56</v>
      </c>
      <c r="BQ916">
        <v>87</v>
      </c>
      <c r="BR916">
        <v>0</v>
      </c>
      <c r="BS916">
        <v>0.3916</v>
      </c>
      <c r="BT916">
        <v>12</v>
      </c>
      <c r="BU916">
        <v>40</v>
      </c>
      <c r="BV916">
        <v>0</v>
      </c>
      <c r="BW916">
        <v>0.23080000000000001</v>
      </c>
      <c r="BX916">
        <v>0.44409999999999999</v>
      </c>
      <c r="BY916">
        <v>0.27079999999999999</v>
      </c>
      <c r="BZ916">
        <v>0</v>
      </c>
      <c r="CA916">
        <v>0</v>
      </c>
      <c r="CB916">
        <v>1955</v>
      </c>
      <c r="CC916" t="s">
        <v>480</v>
      </c>
      <c r="CE916">
        <v>0</v>
      </c>
      <c r="CF916" t="s">
        <v>593</v>
      </c>
      <c r="CG916">
        <v>1977</v>
      </c>
      <c r="CH916" t="s">
        <v>1090</v>
      </c>
      <c r="CI916">
        <v>51</v>
      </c>
      <c r="CJ916">
        <v>29</v>
      </c>
      <c r="CK916">
        <v>24.074200000000001</v>
      </c>
      <c r="CL916">
        <v>0</v>
      </c>
      <c r="CM916">
        <v>1</v>
      </c>
      <c r="CN916">
        <v>0</v>
      </c>
      <c r="CO916">
        <v>0</v>
      </c>
      <c r="CP916">
        <v>0</v>
      </c>
      <c r="CQ916">
        <v>0</v>
      </c>
      <c r="CR916">
        <v>0</v>
      </c>
    </row>
    <row r="917" spans="1:96" x14ac:dyDescent="0.3">
      <c r="A917">
        <v>2006</v>
      </c>
      <c r="B917" t="s">
        <v>2025</v>
      </c>
      <c r="C917" t="s">
        <v>5263</v>
      </c>
      <c r="D917" t="s">
        <v>1866</v>
      </c>
      <c r="E917" t="s">
        <v>469</v>
      </c>
      <c r="F917">
        <v>35.536709999999999</v>
      </c>
      <c r="G917">
        <v>35.022680000000001</v>
      </c>
      <c r="H917">
        <v>36.293900000000001</v>
      </c>
      <c r="I917">
        <v>0.49380000000000002</v>
      </c>
      <c r="J917">
        <v>5.1400000000000001E-2</v>
      </c>
      <c r="K917">
        <v>0.11559999999999999</v>
      </c>
      <c r="L917">
        <v>0.20669999999999999</v>
      </c>
      <c r="M917">
        <v>35889.599999999999</v>
      </c>
      <c r="N917">
        <v>89583.679999999993</v>
      </c>
      <c r="O917">
        <v>0.76349999999999996</v>
      </c>
      <c r="P917">
        <v>0.2263</v>
      </c>
      <c r="Q917">
        <v>8.2299999999999998E-2</v>
      </c>
      <c r="R917">
        <v>5.4</v>
      </c>
      <c r="S917" t="s">
        <v>558</v>
      </c>
      <c r="T917">
        <v>2</v>
      </c>
      <c r="U917">
        <v>75</v>
      </c>
      <c r="V917">
        <v>190</v>
      </c>
      <c r="W917">
        <v>4.7</v>
      </c>
      <c r="X917" t="s">
        <v>5264</v>
      </c>
      <c r="Y917" t="s">
        <v>5265</v>
      </c>
      <c r="AA917" t="s">
        <v>512</v>
      </c>
      <c r="AD917">
        <v>2.5</v>
      </c>
      <c r="AE917" t="s">
        <v>475</v>
      </c>
      <c r="AH917">
        <v>0</v>
      </c>
      <c r="AI917">
        <v>0</v>
      </c>
      <c r="AJ917" t="s">
        <v>490</v>
      </c>
      <c r="AK917">
        <v>32303</v>
      </c>
      <c r="AU917">
        <v>0</v>
      </c>
      <c r="AW917" t="s">
        <v>5266</v>
      </c>
      <c r="AY917">
        <v>85</v>
      </c>
      <c r="AZ917">
        <v>9</v>
      </c>
      <c r="BA917">
        <v>3</v>
      </c>
      <c r="BB917">
        <v>0</v>
      </c>
      <c r="BC917">
        <v>0.75</v>
      </c>
      <c r="BD917">
        <v>414</v>
      </c>
      <c r="BE917">
        <v>393</v>
      </c>
      <c r="BF917">
        <v>17</v>
      </c>
      <c r="BG917">
        <v>47</v>
      </c>
      <c r="BH917">
        <v>16</v>
      </c>
      <c r="BI917">
        <v>0</v>
      </c>
      <c r="BJ917" t="s">
        <v>2812</v>
      </c>
      <c r="BK917">
        <v>3</v>
      </c>
      <c r="BL917">
        <v>9</v>
      </c>
      <c r="BM917">
        <v>3</v>
      </c>
      <c r="BN917">
        <v>0</v>
      </c>
      <c r="BO917">
        <v>0.75</v>
      </c>
      <c r="BP917">
        <v>29</v>
      </c>
      <c r="BQ917">
        <v>8</v>
      </c>
      <c r="BR917">
        <v>0</v>
      </c>
      <c r="BS917">
        <v>0.78380000000000005</v>
      </c>
      <c r="BT917">
        <v>29</v>
      </c>
      <c r="BU917">
        <v>8</v>
      </c>
      <c r="BV917">
        <v>0</v>
      </c>
      <c r="BW917">
        <v>0.78380000000000005</v>
      </c>
      <c r="BX917">
        <v>0.52310000000000001</v>
      </c>
      <c r="BY917">
        <v>0.746</v>
      </c>
      <c r="BZ917">
        <v>0</v>
      </c>
      <c r="CA917">
        <v>0</v>
      </c>
      <c r="CB917">
        <v>1961</v>
      </c>
      <c r="CC917" t="s">
        <v>480</v>
      </c>
      <c r="CE917">
        <v>0</v>
      </c>
      <c r="CF917" t="s">
        <v>593</v>
      </c>
      <c r="CG917">
        <v>1983</v>
      </c>
      <c r="CH917" t="s">
        <v>2813</v>
      </c>
      <c r="CI917">
        <v>45</v>
      </c>
      <c r="CJ917">
        <v>23</v>
      </c>
      <c r="CK917">
        <v>23.74578</v>
      </c>
      <c r="CL917">
        <v>0</v>
      </c>
      <c r="CM917">
        <v>1</v>
      </c>
      <c r="CN917">
        <v>0</v>
      </c>
      <c r="CO917">
        <v>0</v>
      </c>
      <c r="CP917">
        <v>0</v>
      </c>
      <c r="CQ917">
        <v>0</v>
      </c>
      <c r="CR917">
        <v>0</v>
      </c>
    </row>
    <row r="918" spans="1:96" x14ac:dyDescent="0.3">
      <c r="A918">
        <v>2006</v>
      </c>
      <c r="B918" t="s">
        <v>2025</v>
      </c>
      <c r="C918" t="s">
        <v>5267</v>
      </c>
      <c r="D918" t="s">
        <v>2479</v>
      </c>
      <c r="E918" t="s">
        <v>634</v>
      </c>
      <c r="F918">
        <v>31.876470000000001</v>
      </c>
      <c r="G918">
        <v>30.652940000000001</v>
      </c>
      <c r="H918">
        <v>32.764710000000001</v>
      </c>
      <c r="I918">
        <v>0.48509999999999998</v>
      </c>
      <c r="J918">
        <v>4.4999999999999998E-2</v>
      </c>
      <c r="K918">
        <v>9.5399999999999999E-2</v>
      </c>
      <c r="L918">
        <v>0.17080000000000001</v>
      </c>
      <c r="M918">
        <v>37453.33</v>
      </c>
      <c r="N918">
        <v>102938.7</v>
      </c>
      <c r="O918">
        <v>0.8226</v>
      </c>
      <c r="P918">
        <v>0.2671</v>
      </c>
      <c r="Q918">
        <v>8.3000000000000004E-2</v>
      </c>
      <c r="R918">
        <v>6.21</v>
      </c>
      <c r="S918" t="s">
        <v>558</v>
      </c>
      <c r="T918">
        <v>2</v>
      </c>
      <c r="U918">
        <v>77</v>
      </c>
      <c r="V918">
        <v>190</v>
      </c>
      <c r="W918">
        <v>4.95</v>
      </c>
      <c r="X918" t="s">
        <v>1471</v>
      </c>
      <c r="Y918" t="s">
        <v>5268</v>
      </c>
      <c r="Z918">
        <v>18</v>
      </c>
      <c r="AA918" t="s">
        <v>474</v>
      </c>
      <c r="AB918">
        <v>880</v>
      </c>
      <c r="AC918">
        <v>18</v>
      </c>
      <c r="AD918">
        <v>2.8</v>
      </c>
      <c r="AE918" t="s">
        <v>475</v>
      </c>
      <c r="AF918" t="s">
        <v>473</v>
      </c>
      <c r="AH918">
        <v>0</v>
      </c>
      <c r="AI918">
        <v>0</v>
      </c>
      <c r="AJ918" t="s">
        <v>490</v>
      </c>
      <c r="AK918">
        <v>70805</v>
      </c>
      <c r="AL918">
        <v>212</v>
      </c>
      <c r="AM918">
        <v>112</v>
      </c>
      <c r="AN918">
        <v>9</v>
      </c>
      <c r="AO918">
        <v>1147</v>
      </c>
      <c r="AP918">
        <v>6</v>
      </c>
      <c r="AQ918">
        <v>246</v>
      </c>
      <c r="AR918">
        <v>1134</v>
      </c>
      <c r="AS918">
        <v>63.72</v>
      </c>
      <c r="AT918" t="s">
        <v>5269</v>
      </c>
      <c r="AU918">
        <v>4</v>
      </c>
      <c r="AV918">
        <v>0</v>
      </c>
      <c r="AW918" t="s">
        <v>1858</v>
      </c>
      <c r="AX918" t="s">
        <v>1126</v>
      </c>
      <c r="AY918">
        <v>85</v>
      </c>
      <c r="AZ918">
        <v>9</v>
      </c>
      <c r="BA918">
        <v>3</v>
      </c>
      <c r="BB918">
        <v>0</v>
      </c>
      <c r="BC918">
        <v>0.75</v>
      </c>
      <c r="BD918">
        <v>414</v>
      </c>
      <c r="BE918">
        <v>393</v>
      </c>
      <c r="BF918">
        <v>17</v>
      </c>
      <c r="BG918">
        <v>47</v>
      </c>
      <c r="BH918">
        <v>16</v>
      </c>
      <c r="BI918">
        <v>0</v>
      </c>
      <c r="BJ918" t="s">
        <v>2812</v>
      </c>
      <c r="BK918">
        <v>3</v>
      </c>
      <c r="BL918">
        <v>9</v>
      </c>
      <c r="BM918">
        <v>3</v>
      </c>
      <c r="BN918">
        <v>0</v>
      </c>
      <c r="BO918">
        <v>0.75</v>
      </c>
      <c r="BP918">
        <v>29</v>
      </c>
      <c r="BQ918">
        <v>8</v>
      </c>
      <c r="BR918">
        <v>0</v>
      </c>
      <c r="BS918">
        <v>0.78380000000000005</v>
      </c>
      <c r="BT918">
        <v>29</v>
      </c>
      <c r="BU918">
        <v>8</v>
      </c>
      <c r="BV918">
        <v>0</v>
      </c>
      <c r="BW918">
        <v>0.78380000000000005</v>
      </c>
      <c r="BX918">
        <v>0.52310000000000001</v>
      </c>
      <c r="BY918">
        <v>0.746</v>
      </c>
      <c r="BZ918">
        <v>0</v>
      </c>
      <c r="CA918">
        <v>0</v>
      </c>
      <c r="CB918">
        <v>1961</v>
      </c>
      <c r="CC918" t="s">
        <v>480</v>
      </c>
      <c r="CE918">
        <v>0</v>
      </c>
      <c r="CF918" t="s">
        <v>593</v>
      </c>
      <c r="CG918">
        <v>1983</v>
      </c>
      <c r="CH918" t="s">
        <v>2813</v>
      </c>
      <c r="CI918">
        <v>45</v>
      </c>
      <c r="CJ918">
        <v>23</v>
      </c>
      <c r="CK918">
        <v>22.52825</v>
      </c>
      <c r="CL918">
        <v>1</v>
      </c>
      <c r="CM918">
        <v>0</v>
      </c>
      <c r="CN918">
        <v>0</v>
      </c>
      <c r="CO918">
        <v>0</v>
      </c>
      <c r="CP918">
        <v>0</v>
      </c>
      <c r="CQ918">
        <v>0</v>
      </c>
      <c r="CR918">
        <v>0</v>
      </c>
    </row>
    <row r="919" spans="1:96" x14ac:dyDescent="0.3">
      <c r="A919">
        <v>2006</v>
      </c>
      <c r="B919" t="s">
        <v>739</v>
      </c>
      <c r="C919" t="s">
        <v>5270</v>
      </c>
      <c r="D919" t="s">
        <v>109</v>
      </c>
      <c r="E919" t="s">
        <v>718</v>
      </c>
      <c r="F919">
        <v>36.372819999999997</v>
      </c>
      <c r="G919">
        <v>34.811799999999998</v>
      </c>
      <c r="H919">
        <v>37.755980000000001</v>
      </c>
      <c r="I919">
        <v>0.4824</v>
      </c>
      <c r="J919">
        <v>6.0999999999999999E-2</v>
      </c>
      <c r="K919">
        <v>0.13070000000000001</v>
      </c>
      <c r="L919">
        <v>0.2167</v>
      </c>
      <c r="M919">
        <v>40854.03</v>
      </c>
      <c r="N919">
        <v>109316.6</v>
      </c>
      <c r="O919">
        <v>0.80169999999999997</v>
      </c>
      <c r="P919">
        <v>0.2225</v>
      </c>
      <c r="Q919">
        <v>7.0699999999999999E-2</v>
      </c>
      <c r="R919">
        <v>1.76</v>
      </c>
      <c r="S919" t="s">
        <v>486</v>
      </c>
      <c r="T919">
        <v>2</v>
      </c>
      <c r="U919">
        <v>76</v>
      </c>
      <c r="V919">
        <v>185</v>
      </c>
      <c r="W919">
        <v>4.7</v>
      </c>
      <c r="X919" t="s">
        <v>1583</v>
      </c>
      <c r="Y919" t="s">
        <v>1539</v>
      </c>
      <c r="Z919">
        <v>36</v>
      </c>
      <c r="AA919" t="s">
        <v>474</v>
      </c>
      <c r="AB919">
        <v>1290</v>
      </c>
      <c r="AC919">
        <v>29</v>
      </c>
      <c r="AD919">
        <v>3.65</v>
      </c>
      <c r="AE919" t="s">
        <v>475</v>
      </c>
      <c r="AF919" t="s">
        <v>475</v>
      </c>
      <c r="AH919">
        <v>0</v>
      </c>
      <c r="AI919">
        <v>0</v>
      </c>
      <c r="AJ919" t="s">
        <v>490</v>
      </c>
      <c r="AK919">
        <v>40213</v>
      </c>
      <c r="AL919">
        <v>849</v>
      </c>
      <c r="AM919">
        <v>483</v>
      </c>
      <c r="AN919">
        <v>32</v>
      </c>
      <c r="AO919">
        <v>5403</v>
      </c>
      <c r="AP919">
        <v>37</v>
      </c>
      <c r="AQ919">
        <v>972</v>
      </c>
      <c r="AR919">
        <v>5508</v>
      </c>
      <c r="AS919">
        <v>150.08000000000001</v>
      </c>
      <c r="AT919" t="s">
        <v>5271</v>
      </c>
      <c r="AU919">
        <v>5</v>
      </c>
      <c r="AV919">
        <v>0</v>
      </c>
      <c r="AW919" t="s">
        <v>1956</v>
      </c>
      <c r="AY919">
        <v>93</v>
      </c>
      <c r="AZ919">
        <v>4</v>
      </c>
      <c r="BA919">
        <v>7</v>
      </c>
      <c r="BB919">
        <v>0</v>
      </c>
      <c r="BC919">
        <v>0.36359999999999998</v>
      </c>
      <c r="BD919">
        <v>480</v>
      </c>
      <c r="BE919">
        <v>432</v>
      </c>
      <c r="BF919">
        <v>40</v>
      </c>
      <c r="BG919">
        <v>40</v>
      </c>
      <c r="BH919">
        <v>21</v>
      </c>
      <c r="BI919">
        <v>0</v>
      </c>
      <c r="BJ919" t="s">
        <v>4439</v>
      </c>
      <c r="BK919">
        <v>1</v>
      </c>
      <c r="BL919">
        <v>4</v>
      </c>
      <c r="BM919">
        <v>7</v>
      </c>
      <c r="BN919">
        <v>0</v>
      </c>
      <c r="BO919">
        <v>0.36359999999999998</v>
      </c>
      <c r="BP919">
        <v>4</v>
      </c>
      <c r="BQ919">
        <v>7</v>
      </c>
      <c r="BR919">
        <v>0</v>
      </c>
      <c r="BS919">
        <v>0.36359999999999998</v>
      </c>
      <c r="BT919">
        <v>4</v>
      </c>
      <c r="BU919">
        <v>7</v>
      </c>
      <c r="BV919">
        <v>0</v>
      </c>
      <c r="BW919">
        <v>0.36359999999999998</v>
      </c>
      <c r="BX919">
        <v>0.54620000000000002</v>
      </c>
      <c r="BY919">
        <v>0.65569999999999995</v>
      </c>
      <c r="BZ919">
        <v>0</v>
      </c>
      <c r="CA919">
        <v>0</v>
      </c>
      <c r="CB919">
        <v>1964</v>
      </c>
      <c r="CC919" t="s">
        <v>480</v>
      </c>
      <c r="CE919">
        <v>0</v>
      </c>
      <c r="CF919" t="s">
        <v>516</v>
      </c>
      <c r="CG919">
        <v>1988</v>
      </c>
      <c r="CH919" t="s">
        <v>739</v>
      </c>
      <c r="CI919">
        <v>42</v>
      </c>
      <c r="CJ919">
        <v>18</v>
      </c>
      <c r="CK919">
        <v>22.516449999999999</v>
      </c>
      <c r="CL919">
        <v>0</v>
      </c>
      <c r="CM919">
        <v>0</v>
      </c>
      <c r="CN919">
        <v>0</v>
      </c>
      <c r="CO919">
        <v>0</v>
      </c>
      <c r="CP919">
        <v>0</v>
      </c>
      <c r="CQ919">
        <v>0</v>
      </c>
      <c r="CR919">
        <v>0</v>
      </c>
    </row>
    <row r="920" spans="1:96" x14ac:dyDescent="0.3">
      <c r="A920">
        <v>2006</v>
      </c>
      <c r="B920" t="s">
        <v>739</v>
      </c>
      <c r="C920" t="s">
        <v>5272</v>
      </c>
      <c r="D920" t="s">
        <v>2365</v>
      </c>
      <c r="E920" t="s">
        <v>1591</v>
      </c>
      <c r="F920">
        <v>33.273690000000002</v>
      </c>
      <c r="G920">
        <v>32.273159999999997</v>
      </c>
      <c r="H920">
        <v>34.54316</v>
      </c>
      <c r="I920">
        <v>0.50109999999999999</v>
      </c>
      <c r="J920">
        <v>4.8099999999999997E-2</v>
      </c>
      <c r="K920">
        <v>0.1065</v>
      </c>
      <c r="L920">
        <v>0.19220000000000001</v>
      </c>
      <c r="M920">
        <v>38365.25</v>
      </c>
      <c r="N920">
        <v>83867.72</v>
      </c>
      <c r="O920">
        <v>0.85870000000000002</v>
      </c>
      <c r="P920">
        <v>0.27739999999999998</v>
      </c>
      <c r="Q920">
        <v>9.6600000000000005E-2</v>
      </c>
      <c r="R920">
        <v>8.58</v>
      </c>
      <c r="S920" t="s">
        <v>558</v>
      </c>
      <c r="T920">
        <v>2</v>
      </c>
      <c r="U920">
        <v>74</v>
      </c>
      <c r="V920">
        <v>182</v>
      </c>
      <c r="W920">
        <v>4.7699999999999996</v>
      </c>
      <c r="X920" t="s">
        <v>5273</v>
      </c>
      <c r="Y920" t="s">
        <v>2366</v>
      </c>
      <c r="Z920">
        <v>13</v>
      </c>
      <c r="AA920" t="s">
        <v>474</v>
      </c>
      <c r="AB920">
        <v>1180</v>
      </c>
      <c r="AC920">
        <v>26</v>
      </c>
      <c r="AD920">
        <v>3.9</v>
      </c>
      <c r="AE920" t="s">
        <v>475</v>
      </c>
      <c r="AF920" t="s">
        <v>475</v>
      </c>
      <c r="AH920">
        <v>0</v>
      </c>
      <c r="AI920">
        <v>0</v>
      </c>
      <c r="AJ920" t="s">
        <v>490</v>
      </c>
      <c r="AK920">
        <v>73069</v>
      </c>
      <c r="AL920">
        <v>3</v>
      </c>
      <c r="AM920">
        <v>1</v>
      </c>
      <c r="AN920">
        <v>0</v>
      </c>
      <c r="AO920">
        <v>10</v>
      </c>
      <c r="AP920">
        <v>0</v>
      </c>
      <c r="AQ920">
        <v>10</v>
      </c>
      <c r="AR920">
        <v>28</v>
      </c>
      <c r="AS920">
        <v>0.77</v>
      </c>
      <c r="AT920" t="s">
        <v>5274</v>
      </c>
      <c r="AU920">
        <v>4</v>
      </c>
      <c r="AV920">
        <v>0</v>
      </c>
      <c r="AW920" t="s">
        <v>2368</v>
      </c>
      <c r="AY920">
        <v>93</v>
      </c>
      <c r="AZ920">
        <v>4</v>
      </c>
      <c r="BA920">
        <v>7</v>
      </c>
      <c r="BB920">
        <v>0</v>
      </c>
      <c r="BC920">
        <v>0.36359999999999998</v>
      </c>
      <c r="BD920">
        <v>480</v>
      </c>
      <c r="BE920">
        <v>432</v>
      </c>
      <c r="BF920">
        <v>40</v>
      </c>
      <c r="BG920">
        <v>40</v>
      </c>
      <c r="BH920">
        <v>21</v>
      </c>
      <c r="BI920">
        <v>0</v>
      </c>
      <c r="BJ920" t="s">
        <v>4439</v>
      </c>
      <c r="BK920">
        <v>1</v>
      </c>
      <c r="BL920">
        <v>4</v>
      </c>
      <c r="BM920">
        <v>7</v>
      </c>
      <c r="BN920">
        <v>0</v>
      </c>
      <c r="BO920">
        <v>0.36359999999999998</v>
      </c>
      <c r="BP920">
        <v>4</v>
      </c>
      <c r="BQ920">
        <v>7</v>
      </c>
      <c r="BR920">
        <v>0</v>
      </c>
      <c r="BS920">
        <v>0.36359999999999998</v>
      </c>
      <c r="BT920">
        <v>4</v>
      </c>
      <c r="BU920">
        <v>7</v>
      </c>
      <c r="BV920">
        <v>0</v>
      </c>
      <c r="BW920">
        <v>0.36359999999999998</v>
      </c>
      <c r="BX920">
        <v>0.54620000000000002</v>
      </c>
      <c r="BY920">
        <v>0.65569999999999995</v>
      </c>
      <c r="BZ920">
        <v>0</v>
      </c>
      <c r="CA920">
        <v>0</v>
      </c>
      <c r="CB920">
        <v>1964</v>
      </c>
      <c r="CC920" t="s">
        <v>480</v>
      </c>
      <c r="CE920">
        <v>0</v>
      </c>
      <c r="CF920" t="s">
        <v>516</v>
      </c>
      <c r="CG920">
        <v>1988</v>
      </c>
      <c r="CH920" t="s">
        <v>739</v>
      </c>
      <c r="CI920">
        <v>42</v>
      </c>
      <c r="CJ920">
        <v>18</v>
      </c>
      <c r="CK920">
        <v>23.36486</v>
      </c>
      <c r="CL920">
        <v>0</v>
      </c>
      <c r="CM920">
        <v>0</v>
      </c>
      <c r="CN920">
        <v>0</v>
      </c>
      <c r="CO920">
        <v>0</v>
      </c>
      <c r="CP920">
        <v>0</v>
      </c>
      <c r="CQ920">
        <v>0</v>
      </c>
      <c r="CR920">
        <v>0</v>
      </c>
    </row>
    <row r="921" spans="1:96" x14ac:dyDescent="0.3">
      <c r="A921">
        <v>2006</v>
      </c>
      <c r="B921" t="s">
        <v>119</v>
      </c>
      <c r="C921" t="s">
        <v>5275</v>
      </c>
      <c r="D921" t="s">
        <v>2946</v>
      </c>
      <c r="E921" t="s">
        <v>774</v>
      </c>
      <c r="F921">
        <v>37.755549999999999</v>
      </c>
      <c r="G921">
        <v>36.066670000000002</v>
      </c>
      <c r="H921">
        <v>39.688890000000001</v>
      </c>
      <c r="I921">
        <v>0.48599999999999999</v>
      </c>
      <c r="J921">
        <v>7.2499999999999995E-2</v>
      </c>
      <c r="K921">
        <v>0.1492</v>
      </c>
      <c r="L921">
        <v>0.23630000000000001</v>
      </c>
      <c r="M921">
        <v>36019.33</v>
      </c>
      <c r="N921">
        <v>84644.44</v>
      </c>
      <c r="O921">
        <v>0.80279999999999996</v>
      </c>
      <c r="P921">
        <v>0.18940000000000001</v>
      </c>
      <c r="Q921">
        <v>5.3100000000000001E-2</v>
      </c>
      <c r="R921">
        <v>0.9</v>
      </c>
      <c r="S921" t="s">
        <v>486</v>
      </c>
      <c r="T921">
        <v>3</v>
      </c>
      <c r="U921">
        <v>74</v>
      </c>
      <c r="V921">
        <v>205</v>
      </c>
      <c r="W921">
        <v>4.5999999999999996</v>
      </c>
      <c r="X921" t="s">
        <v>1312</v>
      </c>
      <c r="Y921" t="s">
        <v>5276</v>
      </c>
      <c r="Z921">
        <v>0</v>
      </c>
      <c r="AA921" t="s">
        <v>474</v>
      </c>
      <c r="AD921">
        <v>2.4</v>
      </c>
      <c r="AE921" t="s">
        <v>475</v>
      </c>
      <c r="AF921" t="s">
        <v>475</v>
      </c>
      <c r="AH921">
        <v>0</v>
      </c>
      <c r="AI921">
        <v>0</v>
      </c>
      <c r="AJ921" t="s">
        <v>476</v>
      </c>
      <c r="AK921">
        <v>17103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T921" t="s">
        <v>5277</v>
      </c>
      <c r="AU921">
        <v>1</v>
      </c>
      <c r="AV921">
        <v>0</v>
      </c>
      <c r="AW921" t="s">
        <v>2949</v>
      </c>
      <c r="AX921" t="s">
        <v>119</v>
      </c>
      <c r="AY921">
        <v>103</v>
      </c>
      <c r="AZ921">
        <v>5</v>
      </c>
      <c r="BA921">
        <v>6</v>
      </c>
      <c r="BB921">
        <v>0</v>
      </c>
      <c r="BC921">
        <v>0.45450000000000002</v>
      </c>
      <c r="BD921">
        <v>546</v>
      </c>
      <c r="BE921">
        <v>456</v>
      </c>
      <c r="BF921">
        <v>38</v>
      </c>
      <c r="BG921">
        <v>41</v>
      </c>
      <c r="BH921">
        <v>20</v>
      </c>
      <c r="BI921">
        <v>0</v>
      </c>
      <c r="BJ921" t="s">
        <v>1406</v>
      </c>
      <c r="BK921">
        <v>5</v>
      </c>
      <c r="BL921">
        <v>5</v>
      </c>
      <c r="BM921">
        <v>6</v>
      </c>
      <c r="BN921">
        <v>0</v>
      </c>
      <c r="BO921">
        <v>0.45450000000000002</v>
      </c>
      <c r="BP921">
        <v>41</v>
      </c>
      <c r="BQ921">
        <v>20</v>
      </c>
      <c r="BR921">
        <v>0</v>
      </c>
      <c r="BS921">
        <v>0.67210000000000003</v>
      </c>
      <c r="BT921">
        <v>41</v>
      </c>
      <c r="BU921">
        <v>20</v>
      </c>
      <c r="BV921">
        <v>0</v>
      </c>
      <c r="BW921">
        <v>0.67210000000000003</v>
      </c>
      <c r="BX921">
        <v>0.5615</v>
      </c>
      <c r="BY921">
        <v>0.67210000000000003</v>
      </c>
      <c r="BZ921">
        <v>0</v>
      </c>
      <c r="CA921">
        <v>0</v>
      </c>
      <c r="CB921">
        <v>1947</v>
      </c>
      <c r="CC921" t="s">
        <v>480</v>
      </c>
      <c r="CE921">
        <v>0</v>
      </c>
      <c r="CF921" t="s">
        <v>987</v>
      </c>
      <c r="CG921">
        <v>1969</v>
      </c>
      <c r="CH921" t="s">
        <v>119</v>
      </c>
      <c r="CI921">
        <v>59</v>
      </c>
      <c r="CJ921">
        <v>37</v>
      </c>
      <c r="CK921">
        <v>26.31757</v>
      </c>
      <c r="CL921">
        <v>0</v>
      </c>
      <c r="CM921">
        <v>0</v>
      </c>
      <c r="CN921">
        <v>1</v>
      </c>
      <c r="CO921">
        <v>0</v>
      </c>
      <c r="CP921">
        <v>0</v>
      </c>
      <c r="CQ921">
        <v>0</v>
      </c>
      <c r="CR921">
        <v>0</v>
      </c>
    </row>
    <row r="922" spans="1:96" x14ac:dyDescent="0.3">
      <c r="A922">
        <v>2006</v>
      </c>
      <c r="B922" t="s">
        <v>1407</v>
      </c>
      <c r="C922" t="s">
        <v>5278</v>
      </c>
      <c r="D922" t="s">
        <v>5279</v>
      </c>
      <c r="E922" t="s">
        <v>509</v>
      </c>
      <c r="F922">
        <v>28.3</v>
      </c>
      <c r="G922">
        <v>26.4</v>
      </c>
      <c r="H922">
        <v>30.5</v>
      </c>
      <c r="I922">
        <v>0.50790000000000002</v>
      </c>
      <c r="J922">
        <v>5.1299999999999998E-2</v>
      </c>
      <c r="K922">
        <v>0.1027</v>
      </c>
      <c r="L922">
        <v>0.1736</v>
      </c>
      <c r="M922">
        <v>27826</v>
      </c>
      <c r="N922">
        <v>108500</v>
      </c>
      <c r="O922">
        <v>0.79900000000000004</v>
      </c>
      <c r="P922">
        <v>0.30399999999999999</v>
      </c>
      <c r="Q922">
        <v>0.1237</v>
      </c>
      <c r="R922">
        <v>0.57999999999999996</v>
      </c>
      <c r="S922" t="s">
        <v>539</v>
      </c>
      <c r="T922">
        <v>3</v>
      </c>
      <c r="U922">
        <v>74</v>
      </c>
      <c r="V922">
        <v>211</v>
      </c>
      <c r="W922">
        <v>4.5199999999999996</v>
      </c>
      <c r="X922" t="s">
        <v>5092</v>
      </c>
      <c r="Y922" t="s">
        <v>5280</v>
      </c>
      <c r="Z922">
        <v>16</v>
      </c>
      <c r="AA922" t="s">
        <v>474</v>
      </c>
      <c r="AE922" t="s">
        <v>475</v>
      </c>
      <c r="AF922" t="s">
        <v>473</v>
      </c>
      <c r="AH922">
        <v>0</v>
      </c>
      <c r="AI922">
        <v>0</v>
      </c>
      <c r="AJ922" t="s">
        <v>490</v>
      </c>
      <c r="AK922">
        <v>38655</v>
      </c>
      <c r="AL922">
        <v>27</v>
      </c>
      <c r="AM922">
        <v>18</v>
      </c>
      <c r="AN922">
        <v>1</v>
      </c>
      <c r="AO922">
        <v>153</v>
      </c>
      <c r="AP922">
        <v>2</v>
      </c>
      <c r="AQ922">
        <v>77</v>
      </c>
      <c r="AR922">
        <v>359</v>
      </c>
      <c r="AS922">
        <v>9.56</v>
      </c>
      <c r="AT922" t="s">
        <v>5281</v>
      </c>
      <c r="AU922">
        <v>3</v>
      </c>
      <c r="AV922">
        <v>0</v>
      </c>
      <c r="AW922" t="s">
        <v>5282</v>
      </c>
      <c r="AX922" t="s">
        <v>4642</v>
      </c>
      <c r="AY922">
        <v>87</v>
      </c>
      <c r="AZ922">
        <v>7</v>
      </c>
      <c r="BA922">
        <v>5</v>
      </c>
      <c r="BB922">
        <v>0</v>
      </c>
      <c r="BC922">
        <v>0.58330000000000004</v>
      </c>
      <c r="BD922">
        <v>413</v>
      </c>
      <c r="BE922">
        <v>413</v>
      </c>
      <c r="BF922">
        <v>32</v>
      </c>
      <c r="BG922">
        <v>32</v>
      </c>
      <c r="BH922">
        <v>28</v>
      </c>
      <c r="BI922">
        <v>0</v>
      </c>
      <c r="BJ922" t="s">
        <v>1413</v>
      </c>
      <c r="BK922">
        <v>11</v>
      </c>
      <c r="BL922">
        <v>7</v>
      </c>
      <c r="BM922">
        <v>5</v>
      </c>
      <c r="BN922">
        <v>0</v>
      </c>
      <c r="BO922">
        <v>0.58330000000000004</v>
      </c>
      <c r="BP922">
        <v>67</v>
      </c>
      <c r="BQ922">
        <v>63</v>
      </c>
      <c r="BR922">
        <v>0</v>
      </c>
      <c r="BS922">
        <v>0.51539999999999997</v>
      </c>
      <c r="BT922">
        <v>32</v>
      </c>
      <c r="BU922">
        <v>28</v>
      </c>
      <c r="BV922">
        <v>0</v>
      </c>
      <c r="BW922">
        <v>0.5333</v>
      </c>
      <c r="BX922">
        <v>0.51859999999999995</v>
      </c>
      <c r="BY922">
        <v>0.5333</v>
      </c>
      <c r="BZ922">
        <v>0</v>
      </c>
      <c r="CA922">
        <v>0</v>
      </c>
      <c r="CB922">
        <v>1954</v>
      </c>
      <c r="CC922" t="s">
        <v>480</v>
      </c>
      <c r="CE922">
        <v>0</v>
      </c>
      <c r="CF922" t="s">
        <v>489</v>
      </c>
      <c r="CG922">
        <v>1982</v>
      </c>
      <c r="CH922" t="s">
        <v>93</v>
      </c>
      <c r="CI922">
        <v>52</v>
      </c>
      <c r="CJ922">
        <v>24</v>
      </c>
      <c r="CK922">
        <v>27.08784</v>
      </c>
      <c r="CL922">
        <v>1</v>
      </c>
      <c r="CM922">
        <v>0</v>
      </c>
      <c r="CN922">
        <v>0</v>
      </c>
      <c r="CO922">
        <v>0</v>
      </c>
      <c r="CP922">
        <v>0</v>
      </c>
      <c r="CQ922">
        <v>0</v>
      </c>
      <c r="CR922">
        <v>0</v>
      </c>
    </row>
    <row r="923" spans="1:96" x14ac:dyDescent="0.3">
      <c r="A923">
        <v>2006</v>
      </c>
      <c r="B923" t="s">
        <v>5283</v>
      </c>
      <c r="C923" t="s">
        <v>5284</v>
      </c>
      <c r="D923" t="s">
        <v>5285</v>
      </c>
      <c r="E923" t="s">
        <v>1256</v>
      </c>
      <c r="F923">
        <v>39</v>
      </c>
      <c r="G923">
        <v>37</v>
      </c>
      <c r="H923">
        <v>40.9</v>
      </c>
      <c r="I923">
        <v>0.48559999999999998</v>
      </c>
      <c r="J923">
        <v>7.6799999999999993E-2</v>
      </c>
      <c r="K923">
        <v>0.1643</v>
      </c>
      <c r="L923">
        <v>0.2747</v>
      </c>
      <c r="M923">
        <v>27199</v>
      </c>
      <c r="N923">
        <v>69600</v>
      </c>
      <c r="O923">
        <v>0.66830000000000001</v>
      </c>
      <c r="P923">
        <v>9.4500000000000001E-2</v>
      </c>
      <c r="Q923">
        <v>3.0099999999999998E-2</v>
      </c>
      <c r="S923" t="s">
        <v>569</v>
      </c>
      <c r="T923">
        <v>2</v>
      </c>
      <c r="U923">
        <v>75</v>
      </c>
      <c r="V923">
        <v>210</v>
      </c>
      <c r="W923">
        <v>4.5999999999999996</v>
      </c>
      <c r="X923" t="s">
        <v>597</v>
      </c>
      <c r="Y923" t="s">
        <v>5286</v>
      </c>
      <c r="AA923" t="s">
        <v>474</v>
      </c>
      <c r="AB923">
        <v>920</v>
      </c>
      <c r="AC923">
        <v>19</v>
      </c>
      <c r="AD923">
        <v>3.95</v>
      </c>
      <c r="AE923" t="s">
        <v>473</v>
      </c>
      <c r="AH923">
        <v>0</v>
      </c>
      <c r="AI923">
        <v>0</v>
      </c>
      <c r="AJ923" t="s">
        <v>490</v>
      </c>
      <c r="AK923">
        <v>38372</v>
      </c>
      <c r="AU923">
        <v>0</v>
      </c>
      <c r="AW923" t="s">
        <v>5287</v>
      </c>
      <c r="CK923">
        <v>26.245329999999999</v>
      </c>
      <c r="CL923">
        <v>0</v>
      </c>
      <c r="CM923">
        <v>0</v>
      </c>
      <c r="CN923">
        <v>0</v>
      </c>
      <c r="CO923">
        <v>0</v>
      </c>
      <c r="CP923">
        <v>0</v>
      </c>
      <c r="CQ923">
        <v>0</v>
      </c>
      <c r="CR923">
        <v>0</v>
      </c>
    </row>
    <row r="924" spans="1:96" x14ac:dyDescent="0.3">
      <c r="A924">
        <v>2006</v>
      </c>
      <c r="B924" t="s">
        <v>1284</v>
      </c>
      <c r="C924" t="s">
        <v>5288</v>
      </c>
      <c r="D924" t="s">
        <v>686</v>
      </c>
      <c r="E924" t="s">
        <v>577</v>
      </c>
      <c r="F924">
        <v>35.763689999999997</v>
      </c>
      <c r="G924">
        <v>34.139270000000003</v>
      </c>
      <c r="H924">
        <v>37.359740000000002</v>
      </c>
      <c r="I924">
        <v>0.47539999999999999</v>
      </c>
      <c r="J924">
        <v>7.9899999999999999E-2</v>
      </c>
      <c r="K924">
        <v>0.1583</v>
      </c>
      <c r="L924">
        <v>0.25209999999999999</v>
      </c>
      <c r="M924">
        <v>61264.71</v>
      </c>
      <c r="N924">
        <v>240020.6</v>
      </c>
      <c r="O924">
        <v>0.81559999999999999</v>
      </c>
      <c r="P924">
        <v>0.35310000000000002</v>
      </c>
      <c r="Q924">
        <v>0.13400000000000001</v>
      </c>
      <c r="R924">
        <v>10.58</v>
      </c>
      <c r="S924" t="s">
        <v>470</v>
      </c>
      <c r="T924">
        <v>2</v>
      </c>
      <c r="U924">
        <v>74</v>
      </c>
      <c r="V924">
        <v>180</v>
      </c>
      <c r="W924">
        <v>4.55</v>
      </c>
      <c r="X924" t="s">
        <v>2824</v>
      </c>
      <c r="Y924" t="s">
        <v>5289</v>
      </c>
      <c r="AA924" t="s">
        <v>474</v>
      </c>
      <c r="AB924">
        <v>1180</v>
      </c>
      <c r="AC924">
        <v>26</v>
      </c>
      <c r="AD924">
        <v>4.16</v>
      </c>
      <c r="AE924" t="s">
        <v>473</v>
      </c>
      <c r="AH924">
        <v>0</v>
      </c>
      <c r="AI924">
        <v>0</v>
      </c>
      <c r="AJ924" t="s">
        <v>490</v>
      </c>
      <c r="AK924">
        <v>72936</v>
      </c>
      <c r="AU924">
        <v>0</v>
      </c>
      <c r="AW924" t="s">
        <v>690</v>
      </c>
      <c r="AY924">
        <v>78</v>
      </c>
      <c r="AZ924">
        <v>9</v>
      </c>
      <c r="BA924">
        <v>3</v>
      </c>
      <c r="BB924">
        <v>0</v>
      </c>
      <c r="BC924">
        <v>0.75</v>
      </c>
      <c r="BD924">
        <v>520</v>
      </c>
      <c r="BE924">
        <v>280</v>
      </c>
      <c r="BF924">
        <v>18</v>
      </c>
      <c r="BG924">
        <v>53</v>
      </c>
      <c r="BH924">
        <v>9</v>
      </c>
      <c r="BI924">
        <v>0</v>
      </c>
      <c r="BJ924" t="s">
        <v>1421</v>
      </c>
      <c r="BK924">
        <v>5</v>
      </c>
      <c r="BL924">
        <v>9</v>
      </c>
      <c r="BM924">
        <v>3</v>
      </c>
      <c r="BN924">
        <v>0</v>
      </c>
      <c r="BO924">
        <v>0.75</v>
      </c>
      <c r="BP924">
        <v>53</v>
      </c>
      <c r="BQ924">
        <v>9</v>
      </c>
      <c r="BR924">
        <v>0</v>
      </c>
      <c r="BS924">
        <v>0.8548</v>
      </c>
      <c r="BT924">
        <v>53</v>
      </c>
      <c r="BU924">
        <v>9</v>
      </c>
      <c r="BV924">
        <v>0</v>
      </c>
      <c r="BW924">
        <v>0.8548</v>
      </c>
      <c r="BX924">
        <v>0.65769999999999995</v>
      </c>
      <c r="BY924">
        <v>0.8548</v>
      </c>
      <c r="BZ924">
        <v>0</v>
      </c>
      <c r="CA924">
        <v>0</v>
      </c>
      <c r="CB924">
        <v>1948</v>
      </c>
      <c r="CC924" t="s">
        <v>480</v>
      </c>
      <c r="CE924">
        <v>0</v>
      </c>
      <c r="CF924" t="s">
        <v>481</v>
      </c>
      <c r="CG924">
        <v>1979</v>
      </c>
      <c r="CH924" t="s">
        <v>1422</v>
      </c>
      <c r="CI924">
        <v>58</v>
      </c>
      <c r="CJ924">
        <v>27</v>
      </c>
      <c r="CK924">
        <v>23.10811</v>
      </c>
      <c r="CL924">
        <v>0</v>
      </c>
      <c r="CM924">
        <v>0</v>
      </c>
      <c r="CN924">
        <v>0</v>
      </c>
      <c r="CO924">
        <v>0</v>
      </c>
      <c r="CP924">
        <v>0</v>
      </c>
      <c r="CQ924">
        <v>0</v>
      </c>
      <c r="CR924">
        <v>0</v>
      </c>
    </row>
    <row r="925" spans="1:96" x14ac:dyDescent="0.3">
      <c r="A925">
        <v>2006</v>
      </c>
      <c r="B925" t="s">
        <v>91</v>
      </c>
      <c r="C925" t="s">
        <v>5290</v>
      </c>
      <c r="D925" t="s">
        <v>5291</v>
      </c>
      <c r="E925" t="s">
        <v>662</v>
      </c>
      <c r="F925">
        <v>31.246739999999999</v>
      </c>
      <c r="G925">
        <v>30.011959999999998</v>
      </c>
      <c r="H925">
        <v>32.518479999999997</v>
      </c>
      <c r="I925">
        <v>0.4975</v>
      </c>
      <c r="J925">
        <v>5.04E-2</v>
      </c>
      <c r="K925">
        <v>0.1081</v>
      </c>
      <c r="L925">
        <v>0.1888</v>
      </c>
      <c r="M925">
        <v>29108.45</v>
      </c>
      <c r="N925">
        <v>80955.429999999993</v>
      </c>
      <c r="O925">
        <v>0.72089999999999999</v>
      </c>
      <c r="P925">
        <v>0.18160000000000001</v>
      </c>
      <c r="Q925">
        <v>7.1099999999999997E-2</v>
      </c>
      <c r="R925">
        <v>6.87</v>
      </c>
      <c r="S925" t="s">
        <v>558</v>
      </c>
      <c r="T925">
        <v>3</v>
      </c>
      <c r="U925">
        <v>78</v>
      </c>
      <c r="V925">
        <v>205</v>
      </c>
      <c r="W925">
        <v>5.0999999999999996</v>
      </c>
      <c r="X925" t="s">
        <v>663</v>
      </c>
      <c r="Y925" t="s">
        <v>5292</v>
      </c>
      <c r="Z925">
        <v>5</v>
      </c>
      <c r="AA925" t="s">
        <v>474</v>
      </c>
      <c r="AE925" t="s">
        <v>475</v>
      </c>
      <c r="AF925" t="s">
        <v>475</v>
      </c>
      <c r="AH925">
        <v>0</v>
      </c>
      <c r="AI925">
        <v>0</v>
      </c>
      <c r="AJ925" t="s">
        <v>490</v>
      </c>
      <c r="AK925">
        <v>30458</v>
      </c>
      <c r="AL925">
        <v>6</v>
      </c>
      <c r="AM925">
        <v>4</v>
      </c>
      <c r="AN925">
        <v>0</v>
      </c>
      <c r="AO925">
        <v>75</v>
      </c>
      <c r="AP925">
        <v>0</v>
      </c>
      <c r="AQ925">
        <v>6</v>
      </c>
      <c r="AR925">
        <v>75</v>
      </c>
      <c r="AS925">
        <v>15</v>
      </c>
      <c r="AT925" t="s">
        <v>5293</v>
      </c>
      <c r="AU925">
        <v>4</v>
      </c>
      <c r="AV925">
        <v>0</v>
      </c>
      <c r="AW925" t="s">
        <v>5294</v>
      </c>
      <c r="AY925">
        <v>113</v>
      </c>
      <c r="AZ925">
        <v>7</v>
      </c>
      <c r="BA925">
        <v>5</v>
      </c>
      <c r="BB925">
        <v>0</v>
      </c>
      <c r="BC925">
        <v>0.58330000000000004</v>
      </c>
      <c r="BD925">
        <v>814</v>
      </c>
      <c r="BE925">
        <v>265</v>
      </c>
      <c r="BF925">
        <v>37</v>
      </c>
      <c r="BG925">
        <v>44</v>
      </c>
      <c r="BH925">
        <v>18</v>
      </c>
      <c r="BI925">
        <v>0</v>
      </c>
      <c r="BJ925" t="s">
        <v>2071</v>
      </c>
      <c r="BK925">
        <v>11</v>
      </c>
      <c r="BL925">
        <v>7</v>
      </c>
      <c r="BM925">
        <v>5</v>
      </c>
      <c r="BN925">
        <v>0</v>
      </c>
      <c r="BO925">
        <v>0.58330000000000004</v>
      </c>
      <c r="BP925">
        <v>102</v>
      </c>
      <c r="BQ925">
        <v>34</v>
      </c>
      <c r="BR925">
        <v>0</v>
      </c>
      <c r="BS925">
        <v>0.75</v>
      </c>
      <c r="BT925">
        <v>44</v>
      </c>
      <c r="BU925">
        <v>18</v>
      </c>
      <c r="BV925">
        <v>0</v>
      </c>
      <c r="BW925">
        <v>0.7097</v>
      </c>
      <c r="BX925">
        <v>0.76249999999999996</v>
      </c>
      <c r="BY925">
        <v>0.7097</v>
      </c>
      <c r="BZ925">
        <v>0</v>
      </c>
      <c r="CA925">
        <v>0</v>
      </c>
      <c r="CB925">
        <v>1945</v>
      </c>
      <c r="CC925" t="s">
        <v>480</v>
      </c>
      <c r="CE925">
        <v>0</v>
      </c>
      <c r="CF925" t="s">
        <v>593</v>
      </c>
      <c r="CG925">
        <v>1976</v>
      </c>
      <c r="CH925" t="s">
        <v>78</v>
      </c>
      <c r="CI925">
        <v>61</v>
      </c>
      <c r="CJ925">
        <v>30</v>
      </c>
      <c r="CK925">
        <v>23.687539999999998</v>
      </c>
      <c r="CL925">
        <v>0</v>
      </c>
      <c r="CM925">
        <v>0</v>
      </c>
      <c r="CN925">
        <v>0</v>
      </c>
      <c r="CO925">
        <v>0</v>
      </c>
      <c r="CP925">
        <v>0</v>
      </c>
      <c r="CQ925">
        <v>0</v>
      </c>
      <c r="CR925">
        <v>0</v>
      </c>
    </row>
    <row r="926" spans="1:96" x14ac:dyDescent="0.3">
      <c r="A926">
        <v>2006</v>
      </c>
      <c r="B926" t="s">
        <v>91</v>
      </c>
      <c r="C926" t="s">
        <v>5295</v>
      </c>
      <c r="D926" t="s">
        <v>5296</v>
      </c>
      <c r="E926" t="s">
        <v>550</v>
      </c>
      <c r="F926">
        <v>35.159610000000001</v>
      </c>
      <c r="G926">
        <v>34.201439999999998</v>
      </c>
      <c r="H926">
        <v>36.09375</v>
      </c>
      <c r="I926">
        <v>0.49830000000000002</v>
      </c>
      <c r="J926">
        <v>5.5599999999999997E-2</v>
      </c>
      <c r="K926">
        <v>0.1135</v>
      </c>
      <c r="L926">
        <v>0.1943</v>
      </c>
      <c r="M926">
        <v>52656.62</v>
      </c>
      <c r="N926">
        <v>249451.4</v>
      </c>
      <c r="O926">
        <v>0.79859999999999998</v>
      </c>
      <c r="P926">
        <v>0.22750000000000001</v>
      </c>
      <c r="Q926">
        <v>7.0099999999999996E-2</v>
      </c>
      <c r="R926">
        <v>19.87</v>
      </c>
      <c r="S926" t="s">
        <v>470</v>
      </c>
      <c r="T926">
        <v>2</v>
      </c>
      <c r="U926">
        <v>74</v>
      </c>
      <c r="V926">
        <v>205</v>
      </c>
      <c r="W926">
        <v>4.8499999999999996</v>
      </c>
      <c r="X926" t="s">
        <v>1318</v>
      </c>
      <c r="Y926" t="s">
        <v>5297</v>
      </c>
      <c r="Z926">
        <v>8</v>
      </c>
      <c r="AA926" t="s">
        <v>474</v>
      </c>
      <c r="AE926" t="s">
        <v>475</v>
      </c>
      <c r="AF926" t="s">
        <v>473</v>
      </c>
      <c r="AH926">
        <v>0</v>
      </c>
      <c r="AI926">
        <v>0</v>
      </c>
      <c r="AJ926" t="s">
        <v>490</v>
      </c>
      <c r="AK926">
        <v>93001</v>
      </c>
      <c r="AL926">
        <v>16</v>
      </c>
      <c r="AM926">
        <v>9</v>
      </c>
      <c r="AN926">
        <v>0</v>
      </c>
      <c r="AO926">
        <v>105</v>
      </c>
      <c r="AP926">
        <v>2</v>
      </c>
      <c r="AQ926">
        <v>20</v>
      </c>
      <c r="AR926">
        <v>98</v>
      </c>
      <c r="AS926">
        <v>13.13</v>
      </c>
      <c r="AT926" t="s">
        <v>5298</v>
      </c>
      <c r="AU926">
        <v>4</v>
      </c>
      <c r="AV926">
        <v>0</v>
      </c>
      <c r="AW926" t="s">
        <v>5299</v>
      </c>
      <c r="AX926" t="s">
        <v>5300</v>
      </c>
      <c r="AY926">
        <v>113</v>
      </c>
      <c r="AZ926">
        <v>7</v>
      </c>
      <c r="BA926">
        <v>5</v>
      </c>
      <c r="BB926">
        <v>0</v>
      </c>
      <c r="BC926">
        <v>0.58330000000000004</v>
      </c>
      <c r="BD926">
        <v>814</v>
      </c>
      <c r="BE926">
        <v>265</v>
      </c>
      <c r="BF926">
        <v>37</v>
      </c>
      <c r="BG926">
        <v>44</v>
      </c>
      <c r="BH926">
        <v>18</v>
      </c>
      <c r="BI926">
        <v>0</v>
      </c>
      <c r="BJ926" t="s">
        <v>2071</v>
      </c>
      <c r="BK926">
        <v>11</v>
      </c>
      <c r="BL926">
        <v>7</v>
      </c>
      <c r="BM926">
        <v>5</v>
      </c>
      <c r="BN926">
        <v>0</v>
      </c>
      <c r="BO926">
        <v>0.58330000000000004</v>
      </c>
      <c r="BP926">
        <v>102</v>
      </c>
      <c r="BQ926">
        <v>34</v>
      </c>
      <c r="BR926">
        <v>0</v>
      </c>
      <c r="BS926">
        <v>0.75</v>
      </c>
      <c r="BT926">
        <v>44</v>
      </c>
      <c r="BU926">
        <v>18</v>
      </c>
      <c r="BV926">
        <v>0</v>
      </c>
      <c r="BW926">
        <v>0.7097</v>
      </c>
      <c r="BX926">
        <v>0.76249999999999996</v>
      </c>
      <c r="BY926">
        <v>0.7097</v>
      </c>
      <c r="BZ926">
        <v>0</v>
      </c>
      <c r="CA926">
        <v>0</v>
      </c>
      <c r="CB926">
        <v>1945</v>
      </c>
      <c r="CC926" t="s">
        <v>480</v>
      </c>
      <c r="CE926">
        <v>0</v>
      </c>
      <c r="CF926" t="s">
        <v>593</v>
      </c>
      <c r="CG926">
        <v>1976</v>
      </c>
      <c r="CH926" t="s">
        <v>78</v>
      </c>
      <c r="CI926">
        <v>61</v>
      </c>
      <c r="CJ926">
        <v>30</v>
      </c>
      <c r="CK926">
        <v>26.31757</v>
      </c>
      <c r="CL926">
        <v>1</v>
      </c>
      <c r="CM926">
        <v>0</v>
      </c>
      <c r="CN926">
        <v>0</v>
      </c>
      <c r="CO926">
        <v>0</v>
      </c>
      <c r="CP926">
        <v>0</v>
      </c>
      <c r="CQ926">
        <v>0</v>
      </c>
      <c r="CR926">
        <v>0</v>
      </c>
    </row>
    <row r="927" spans="1:96" x14ac:dyDescent="0.3">
      <c r="A927">
        <v>2006</v>
      </c>
      <c r="B927" t="s">
        <v>762</v>
      </c>
      <c r="C927" t="s">
        <v>5301</v>
      </c>
      <c r="D927" t="s">
        <v>5302</v>
      </c>
      <c r="E927" t="s">
        <v>774</v>
      </c>
      <c r="F927">
        <v>37.86909</v>
      </c>
      <c r="G927">
        <v>36.457140000000003</v>
      </c>
      <c r="H927">
        <v>39.292960000000001</v>
      </c>
      <c r="I927">
        <v>0.48320000000000002</v>
      </c>
      <c r="J927">
        <v>7.8899999999999998E-2</v>
      </c>
      <c r="K927">
        <v>0.15820000000000001</v>
      </c>
      <c r="L927">
        <v>0.2505</v>
      </c>
      <c r="M927">
        <v>42200.28</v>
      </c>
      <c r="N927">
        <v>111977.1</v>
      </c>
      <c r="O927">
        <v>0.8296</v>
      </c>
      <c r="P927">
        <v>0.23730000000000001</v>
      </c>
      <c r="Q927">
        <v>8.2799999999999999E-2</v>
      </c>
      <c r="R927">
        <v>2.87</v>
      </c>
      <c r="S927" t="s">
        <v>498</v>
      </c>
      <c r="T927">
        <v>2</v>
      </c>
      <c r="U927">
        <v>76</v>
      </c>
      <c r="V927">
        <v>185</v>
      </c>
      <c r="W927">
        <v>4.5999999999999996</v>
      </c>
      <c r="X927" t="s">
        <v>3387</v>
      </c>
      <c r="Y927" t="s">
        <v>530</v>
      </c>
      <c r="Z927">
        <v>29</v>
      </c>
      <c r="AA927" t="s">
        <v>474</v>
      </c>
      <c r="AB927">
        <v>1030</v>
      </c>
      <c r="AD927">
        <v>3.5</v>
      </c>
      <c r="AE927" t="s">
        <v>475</v>
      </c>
      <c r="AF927" t="s">
        <v>473</v>
      </c>
      <c r="AG927" t="s">
        <v>531</v>
      </c>
      <c r="AH927">
        <v>0</v>
      </c>
      <c r="AI927">
        <v>0</v>
      </c>
      <c r="AJ927" t="s">
        <v>490</v>
      </c>
      <c r="AK927">
        <v>15129</v>
      </c>
      <c r="AL927">
        <v>375</v>
      </c>
      <c r="AM927">
        <v>203</v>
      </c>
      <c r="AN927">
        <v>13</v>
      </c>
      <c r="AO927">
        <v>2685</v>
      </c>
      <c r="AP927">
        <v>25</v>
      </c>
      <c r="AQ927">
        <v>451</v>
      </c>
      <c r="AR927">
        <v>2724</v>
      </c>
      <c r="AS927">
        <v>92.59</v>
      </c>
      <c r="AT927" t="s">
        <v>5303</v>
      </c>
      <c r="AU927">
        <v>3</v>
      </c>
      <c r="AV927">
        <v>1</v>
      </c>
      <c r="AW927" t="s">
        <v>5304</v>
      </c>
      <c r="AX927" t="s">
        <v>5305</v>
      </c>
      <c r="AY927">
        <v>107</v>
      </c>
      <c r="AZ927">
        <v>5</v>
      </c>
      <c r="BA927">
        <v>6</v>
      </c>
      <c r="BB927">
        <v>0</v>
      </c>
      <c r="BC927">
        <v>0.45450000000000002</v>
      </c>
      <c r="BD927">
        <v>585</v>
      </c>
      <c r="BE927">
        <v>396</v>
      </c>
      <c r="BF927">
        <v>43</v>
      </c>
      <c r="BG927">
        <v>28</v>
      </c>
      <c r="BH927">
        <v>29</v>
      </c>
      <c r="BI927">
        <v>0</v>
      </c>
      <c r="BJ927" t="s">
        <v>2032</v>
      </c>
      <c r="BK927">
        <v>17</v>
      </c>
      <c r="BL927">
        <v>5</v>
      </c>
      <c r="BM927">
        <v>6</v>
      </c>
      <c r="BN927">
        <v>0</v>
      </c>
      <c r="BO927">
        <v>0.45450000000000002</v>
      </c>
      <c r="BP927">
        <v>128</v>
      </c>
      <c r="BQ927">
        <v>78</v>
      </c>
      <c r="BR927">
        <v>0</v>
      </c>
      <c r="BS927">
        <v>0.62139999999999995</v>
      </c>
      <c r="BT927">
        <v>36</v>
      </c>
      <c r="BU927">
        <v>26</v>
      </c>
      <c r="BV927">
        <v>0</v>
      </c>
      <c r="BW927">
        <v>0.5806</v>
      </c>
      <c r="BX927">
        <v>0.61329999999999996</v>
      </c>
      <c r="BY927">
        <v>0.49120000000000003</v>
      </c>
      <c r="BZ927">
        <v>0</v>
      </c>
      <c r="CA927">
        <v>0</v>
      </c>
      <c r="CB927">
        <v>1948</v>
      </c>
      <c r="CC927" t="s">
        <v>480</v>
      </c>
      <c r="CE927">
        <v>0</v>
      </c>
      <c r="CF927" t="s">
        <v>527</v>
      </c>
      <c r="CG927">
        <v>1971</v>
      </c>
      <c r="CH927" t="s">
        <v>2033</v>
      </c>
      <c r="CI927">
        <v>58</v>
      </c>
      <c r="CJ927">
        <v>35</v>
      </c>
      <c r="CK927">
        <v>22.516449999999999</v>
      </c>
      <c r="CL927">
        <v>1</v>
      </c>
      <c r="CM927">
        <v>0</v>
      </c>
      <c r="CN927">
        <v>0</v>
      </c>
      <c r="CO927">
        <v>0</v>
      </c>
      <c r="CP927">
        <v>0</v>
      </c>
      <c r="CQ927">
        <v>0</v>
      </c>
      <c r="CR927">
        <v>0</v>
      </c>
    </row>
    <row r="928" spans="1:96" x14ac:dyDescent="0.3">
      <c r="A928">
        <v>2006</v>
      </c>
      <c r="B928" t="s">
        <v>192</v>
      </c>
      <c r="C928" t="s">
        <v>5306</v>
      </c>
      <c r="D928" t="s">
        <v>5307</v>
      </c>
      <c r="E928" t="s">
        <v>596</v>
      </c>
      <c r="F928">
        <v>37.376869999999997</v>
      </c>
      <c r="G928">
        <v>35.900449999999999</v>
      </c>
      <c r="H928">
        <v>38.754829999999998</v>
      </c>
      <c r="I928">
        <v>0.48680000000000001</v>
      </c>
      <c r="J928">
        <v>7.4999999999999997E-2</v>
      </c>
      <c r="K928">
        <v>0.1406</v>
      </c>
      <c r="L928">
        <v>0.22370000000000001</v>
      </c>
      <c r="M928">
        <v>56194.46</v>
      </c>
      <c r="N928">
        <v>170008.4</v>
      </c>
      <c r="O928">
        <v>0.91069999999999995</v>
      </c>
      <c r="P928">
        <v>0.33250000000000002</v>
      </c>
      <c r="Q928">
        <v>8.5300000000000001E-2</v>
      </c>
      <c r="R928">
        <v>0.09</v>
      </c>
      <c r="S928" t="s">
        <v>539</v>
      </c>
      <c r="T928">
        <v>3</v>
      </c>
      <c r="U928">
        <v>74</v>
      </c>
      <c r="V928">
        <v>205</v>
      </c>
      <c r="W928">
        <v>4.8</v>
      </c>
      <c r="X928" t="s">
        <v>597</v>
      </c>
      <c r="Y928" t="s">
        <v>5308</v>
      </c>
      <c r="Z928">
        <v>50</v>
      </c>
      <c r="AA928" t="s">
        <v>474</v>
      </c>
      <c r="AB928">
        <v>1110</v>
      </c>
      <c r="AD928">
        <v>3.5</v>
      </c>
      <c r="AE928" t="s">
        <v>475</v>
      </c>
      <c r="AF928" t="s">
        <v>475</v>
      </c>
      <c r="AH928">
        <v>0</v>
      </c>
      <c r="AI928">
        <v>0</v>
      </c>
      <c r="AJ928" t="s">
        <v>490</v>
      </c>
      <c r="AK928">
        <v>55112</v>
      </c>
      <c r="AL928">
        <v>1594</v>
      </c>
      <c r="AM928">
        <v>909</v>
      </c>
      <c r="AN928">
        <v>51</v>
      </c>
      <c r="AO928">
        <v>10917</v>
      </c>
      <c r="AP928">
        <v>72</v>
      </c>
      <c r="AQ928">
        <v>1992</v>
      </c>
      <c r="AR928">
        <v>11790</v>
      </c>
      <c r="AS928">
        <v>218.34</v>
      </c>
      <c r="AT928" t="s">
        <v>5309</v>
      </c>
      <c r="AU928">
        <v>5</v>
      </c>
      <c r="AV928">
        <v>0</v>
      </c>
      <c r="AW928" t="s">
        <v>5310</v>
      </c>
      <c r="AX928" t="s">
        <v>192</v>
      </c>
      <c r="AY928">
        <v>114</v>
      </c>
      <c r="AZ928">
        <v>7</v>
      </c>
      <c r="BA928">
        <v>5</v>
      </c>
      <c r="BB928">
        <v>0</v>
      </c>
      <c r="BC928">
        <v>0.58330000000000004</v>
      </c>
      <c r="BD928">
        <v>586</v>
      </c>
      <c r="BE928">
        <v>419</v>
      </c>
      <c r="BF928">
        <v>40</v>
      </c>
      <c r="BG928">
        <v>36</v>
      </c>
      <c r="BH928">
        <v>25</v>
      </c>
      <c r="BI928">
        <v>0</v>
      </c>
      <c r="BJ928" t="s">
        <v>1453</v>
      </c>
      <c r="BK928">
        <v>20</v>
      </c>
      <c r="BL928">
        <v>7</v>
      </c>
      <c r="BM928">
        <v>5</v>
      </c>
      <c r="BN928">
        <v>0</v>
      </c>
      <c r="BO928">
        <v>0.58330000000000004</v>
      </c>
      <c r="BP928">
        <v>117</v>
      </c>
      <c r="BQ928">
        <v>114</v>
      </c>
      <c r="BR928">
        <v>1</v>
      </c>
      <c r="BS928">
        <v>0.50649999999999995</v>
      </c>
      <c r="BT928">
        <v>36</v>
      </c>
      <c r="BU928">
        <v>25</v>
      </c>
      <c r="BV928">
        <v>0</v>
      </c>
      <c r="BW928">
        <v>0.59019999999999995</v>
      </c>
      <c r="BX928">
        <v>0.59899999999999998</v>
      </c>
      <c r="BY928">
        <v>0.59019999999999995</v>
      </c>
      <c r="BZ928">
        <v>0</v>
      </c>
      <c r="CA928">
        <v>0</v>
      </c>
      <c r="CB928">
        <v>1950</v>
      </c>
      <c r="CC928" t="s">
        <v>480</v>
      </c>
      <c r="CE928">
        <v>0</v>
      </c>
      <c r="CF928" t="s">
        <v>527</v>
      </c>
      <c r="CG928">
        <v>1972</v>
      </c>
      <c r="CH928" t="s">
        <v>170</v>
      </c>
      <c r="CI928">
        <v>56</v>
      </c>
      <c r="CJ928">
        <v>34</v>
      </c>
      <c r="CK928">
        <v>26.31757</v>
      </c>
      <c r="CL928">
        <v>0</v>
      </c>
      <c r="CM928">
        <v>0</v>
      </c>
      <c r="CN928">
        <v>0</v>
      </c>
      <c r="CO928">
        <v>0</v>
      </c>
      <c r="CP928">
        <v>0</v>
      </c>
      <c r="CQ928">
        <v>0</v>
      </c>
      <c r="CR928">
        <v>0</v>
      </c>
    </row>
    <row r="929" spans="1:96" x14ac:dyDescent="0.3">
      <c r="A929">
        <v>2006</v>
      </c>
      <c r="B929" t="s">
        <v>102</v>
      </c>
      <c r="C929" t="s">
        <v>3254</v>
      </c>
      <c r="D929" t="s">
        <v>5311</v>
      </c>
      <c r="E929" t="s">
        <v>509</v>
      </c>
      <c r="F929">
        <v>35.299999999999997</v>
      </c>
      <c r="G929">
        <v>33.299999999999997</v>
      </c>
      <c r="H929">
        <v>37.200000000000003</v>
      </c>
      <c r="I929">
        <v>0.48470000000000002</v>
      </c>
      <c r="J929">
        <v>6.9599999999999995E-2</v>
      </c>
      <c r="K929">
        <v>0.1454</v>
      </c>
      <c r="L929">
        <v>0.24229999999999999</v>
      </c>
      <c r="M929">
        <v>28253</v>
      </c>
      <c r="N929">
        <v>56700</v>
      </c>
      <c r="O929">
        <v>0.64770000000000005</v>
      </c>
      <c r="P929">
        <v>0.1003</v>
      </c>
      <c r="Q929">
        <v>3.9399999999999998E-2</v>
      </c>
      <c r="R929">
        <v>0.57999999999999996</v>
      </c>
      <c r="S929" t="s">
        <v>539</v>
      </c>
      <c r="T929">
        <v>3</v>
      </c>
      <c r="U929">
        <v>72</v>
      </c>
      <c r="V929">
        <v>210</v>
      </c>
      <c r="W929">
        <v>4.6500000000000004</v>
      </c>
      <c r="X929" t="s">
        <v>3256</v>
      </c>
      <c r="Y929" t="s">
        <v>2285</v>
      </c>
      <c r="AA929" t="s">
        <v>512</v>
      </c>
      <c r="AE929" t="s">
        <v>475</v>
      </c>
      <c r="AF929" t="s">
        <v>475</v>
      </c>
      <c r="AG929" t="s">
        <v>625</v>
      </c>
      <c r="AH929">
        <v>0</v>
      </c>
      <c r="AI929">
        <v>0</v>
      </c>
      <c r="AJ929" t="s">
        <v>490</v>
      </c>
      <c r="AL929">
        <v>2</v>
      </c>
      <c r="AM929">
        <v>1</v>
      </c>
      <c r="AN929">
        <v>0</v>
      </c>
      <c r="AO929">
        <v>9</v>
      </c>
      <c r="AP929">
        <v>0</v>
      </c>
      <c r="AQ929">
        <v>87</v>
      </c>
      <c r="AR929">
        <v>425</v>
      </c>
      <c r="AS929">
        <v>0.38</v>
      </c>
      <c r="AT929" t="s">
        <v>3257</v>
      </c>
      <c r="AU929">
        <v>4</v>
      </c>
      <c r="AV929">
        <v>1</v>
      </c>
      <c r="AW929" t="s">
        <v>5312</v>
      </c>
      <c r="AY929">
        <v>98</v>
      </c>
      <c r="AZ929">
        <v>3</v>
      </c>
      <c r="BA929">
        <v>8</v>
      </c>
      <c r="BB929">
        <v>0</v>
      </c>
      <c r="BC929">
        <v>0.2727</v>
      </c>
      <c r="BD929">
        <v>557</v>
      </c>
      <c r="BE929">
        <v>406</v>
      </c>
      <c r="BF929">
        <v>35</v>
      </c>
      <c r="BG929">
        <v>31</v>
      </c>
      <c r="BH929">
        <v>28</v>
      </c>
      <c r="BI929">
        <v>0</v>
      </c>
      <c r="BJ929" t="s">
        <v>5313</v>
      </c>
      <c r="BK929">
        <v>1</v>
      </c>
      <c r="BL929">
        <v>3</v>
      </c>
      <c r="BM929">
        <v>8</v>
      </c>
      <c r="BN929">
        <v>0</v>
      </c>
      <c r="BO929">
        <v>0.2727</v>
      </c>
      <c r="BP929">
        <v>3</v>
      </c>
      <c r="BQ929">
        <v>8</v>
      </c>
      <c r="BR929">
        <v>0</v>
      </c>
      <c r="BS929">
        <v>0.2727</v>
      </c>
      <c r="BT929">
        <v>3</v>
      </c>
      <c r="BU929">
        <v>8</v>
      </c>
      <c r="BV929">
        <v>0</v>
      </c>
      <c r="BW929">
        <v>0.2727</v>
      </c>
      <c r="BX929">
        <v>0.59319999999999995</v>
      </c>
      <c r="BY929">
        <v>0.52539999999999998</v>
      </c>
      <c r="BZ929">
        <v>0</v>
      </c>
      <c r="CA929">
        <v>0</v>
      </c>
      <c r="CB929">
        <v>1961</v>
      </c>
      <c r="CC929" t="s">
        <v>480</v>
      </c>
      <c r="CE929">
        <v>0</v>
      </c>
      <c r="CF929" t="s">
        <v>5314</v>
      </c>
      <c r="CG929">
        <v>1985</v>
      </c>
      <c r="CH929" t="s">
        <v>5315</v>
      </c>
      <c r="CI929">
        <v>45</v>
      </c>
      <c r="CJ929">
        <v>21</v>
      </c>
      <c r="CK929">
        <v>28.478010000000001</v>
      </c>
      <c r="CL929">
        <v>0</v>
      </c>
      <c r="CM929">
        <v>1</v>
      </c>
      <c r="CN929">
        <v>0</v>
      </c>
      <c r="CO929">
        <v>0</v>
      </c>
      <c r="CP929">
        <v>0</v>
      </c>
      <c r="CQ929">
        <v>0</v>
      </c>
      <c r="CR929">
        <v>0</v>
      </c>
    </row>
    <row r="930" spans="1:96" x14ac:dyDescent="0.3">
      <c r="A930">
        <v>2006</v>
      </c>
      <c r="B930" t="s">
        <v>102</v>
      </c>
      <c r="C930" t="s">
        <v>5316</v>
      </c>
      <c r="D930" t="s">
        <v>5317</v>
      </c>
      <c r="E930" t="s">
        <v>550</v>
      </c>
      <c r="F930">
        <v>28.3</v>
      </c>
      <c r="G930">
        <v>26.4</v>
      </c>
      <c r="H930">
        <v>30.5</v>
      </c>
      <c r="I930">
        <v>0.50790000000000002</v>
      </c>
      <c r="J930">
        <v>5.1299999999999998E-2</v>
      </c>
      <c r="K930">
        <v>0.1027</v>
      </c>
      <c r="L930">
        <v>0.1736</v>
      </c>
      <c r="M930">
        <v>27826</v>
      </c>
      <c r="N930">
        <v>108500</v>
      </c>
      <c r="O930">
        <v>0.79900000000000004</v>
      </c>
      <c r="P930">
        <v>0.30399999999999999</v>
      </c>
      <c r="Q930">
        <v>0.1237</v>
      </c>
      <c r="R930">
        <v>16.5</v>
      </c>
      <c r="S930" t="s">
        <v>470</v>
      </c>
      <c r="T930">
        <v>3</v>
      </c>
      <c r="U930">
        <v>74</v>
      </c>
      <c r="V930">
        <v>165</v>
      </c>
      <c r="W930">
        <v>4.8</v>
      </c>
      <c r="X930" t="s">
        <v>1347</v>
      </c>
      <c r="Y930" t="s">
        <v>5318</v>
      </c>
      <c r="Z930">
        <v>31</v>
      </c>
      <c r="AA930" t="s">
        <v>474</v>
      </c>
      <c r="AD930">
        <v>3.6</v>
      </c>
      <c r="AE930" t="s">
        <v>475</v>
      </c>
      <c r="AF930" t="s">
        <v>473</v>
      </c>
      <c r="AH930">
        <v>0</v>
      </c>
      <c r="AI930">
        <v>0</v>
      </c>
      <c r="AJ930" t="s">
        <v>490</v>
      </c>
      <c r="AK930">
        <v>91355</v>
      </c>
      <c r="AL930">
        <v>863</v>
      </c>
      <c r="AM930">
        <v>561</v>
      </c>
      <c r="AN930">
        <v>23</v>
      </c>
      <c r="AO930">
        <v>6460</v>
      </c>
      <c r="AP930">
        <v>40</v>
      </c>
      <c r="AQ930">
        <v>945</v>
      </c>
      <c r="AR930">
        <v>6247</v>
      </c>
      <c r="AS930">
        <v>208.39</v>
      </c>
      <c r="AT930" t="s">
        <v>5319</v>
      </c>
      <c r="AU930">
        <v>5</v>
      </c>
      <c r="AV930">
        <v>0</v>
      </c>
      <c r="AW930" t="s">
        <v>5320</v>
      </c>
      <c r="AX930" t="s">
        <v>4158</v>
      </c>
      <c r="AY930">
        <v>98</v>
      </c>
      <c r="AZ930">
        <v>3</v>
      </c>
      <c r="BA930">
        <v>8</v>
      </c>
      <c r="BB930">
        <v>0</v>
      </c>
      <c r="BC930">
        <v>0.2727</v>
      </c>
      <c r="BD930">
        <v>557</v>
      </c>
      <c r="BE930">
        <v>406</v>
      </c>
      <c r="BF930">
        <v>35</v>
      </c>
      <c r="BG930">
        <v>31</v>
      </c>
      <c r="BH930">
        <v>28</v>
      </c>
      <c r="BI930">
        <v>0</v>
      </c>
      <c r="BJ930" t="s">
        <v>5313</v>
      </c>
      <c r="BK930">
        <v>1</v>
      </c>
      <c r="BL930">
        <v>3</v>
      </c>
      <c r="BM930">
        <v>8</v>
      </c>
      <c r="BN930">
        <v>0</v>
      </c>
      <c r="BO930">
        <v>0.2727</v>
      </c>
      <c r="BP930">
        <v>3</v>
      </c>
      <c r="BQ930">
        <v>8</v>
      </c>
      <c r="BR930">
        <v>0</v>
      </c>
      <c r="BS930">
        <v>0.2727</v>
      </c>
      <c r="BT930">
        <v>3</v>
      </c>
      <c r="BU930">
        <v>8</v>
      </c>
      <c r="BV930">
        <v>0</v>
      </c>
      <c r="BW930">
        <v>0.2727</v>
      </c>
      <c r="BX930">
        <v>0.59319999999999995</v>
      </c>
      <c r="BY930">
        <v>0.52539999999999998</v>
      </c>
      <c r="BZ930">
        <v>0</v>
      </c>
      <c r="CA930">
        <v>0</v>
      </c>
      <c r="CB930">
        <v>1961</v>
      </c>
      <c r="CC930" t="s">
        <v>480</v>
      </c>
      <c r="CE930">
        <v>0</v>
      </c>
      <c r="CF930" t="s">
        <v>5314</v>
      </c>
      <c r="CG930">
        <v>1985</v>
      </c>
      <c r="CH930" t="s">
        <v>5315</v>
      </c>
      <c r="CI930">
        <v>45</v>
      </c>
      <c r="CJ930">
        <v>21</v>
      </c>
      <c r="CK930">
        <v>21.18243</v>
      </c>
      <c r="CL930">
        <v>1</v>
      </c>
      <c r="CM930">
        <v>0</v>
      </c>
      <c r="CN930">
        <v>0</v>
      </c>
      <c r="CO930">
        <v>0</v>
      </c>
      <c r="CP930">
        <v>0</v>
      </c>
      <c r="CQ930">
        <v>0</v>
      </c>
      <c r="CR930">
        <v>0</v>
      </c>
    </row>
    <row r="931" spans="1:96" x14ac:dyDescent="0.3">
      <c r="A931">
        <v>2006</v>
      </c>
      <c r="B931" t="s">
        <v>78</v>
      </c>
      <c r="C931" t="s">
        <v>5321</v>
      </c>
      <c r="D931" t="s">
        <v>4062</v>
      </c>
      <c r="E931" t="s">
        <v>469</v>
      </c>
      <c r="F931">
        <v>33.396700000000003</v>
      </c>
      <c r="G931">
        <v>32.485149999999997</v>
      </c>
      <c r="H931">
        <v>34.354100000000003</v>
      </c>
      <c r="I931">
        <v>0.4869</v>
      </c>
      <c r="J931">
        <v>4.6800000000000001E-2</v>
      </c>
      <c r="K931">
        <v>0.1011</v>
      </c>
      <c r="L931">
        <v>0.17649999999999999</v>
      </c>
      <c r="M931">
        <v>40539.519999999997</v>
      </c>
      <c r="N931">
        <v>102061.8</v>
      </c>
      <c r="O931">
        <v>0.81310000000000004</v>
      </c>
      <c r="P931">
        <v>0.2427</v>
      </c>
      <c r="Q931">
        <v>6.4500000000000002E-2</v>
      </c>
      <c r="R931">
        <v>9.43</v>
      </c>
      <c r="S931" t="s">
        <v>558</v>
      </c>
      <c r="T931">
        <v>2</v>
      </c>
      <c r="U931">
        <v>74</v>
      </c>
      <c r="V931">
        <v>182</v>
      </c>
      <c r="W931">
        <v>4.5999999999999996</v>
      </c>
      <c r="X931" t="s">
        <v>5322</v>
      </c>
      <c r="Y931" t="s">
        <v>5323</v>
      </c>
      <c r="Z931">
        <v>16</v>
      </c>
      <c r="AA931" t="s">
        <v>512</v>
      </c>
      <c r="AE931" t="s">
        <v>475</v>
      </c>
      <c r="AF931" t="s">
        <v>473</v>
      </c>
      <c r="AH931">
        <v>0</v>
      </c>
      <c r="AI931">
        <v>0</v>
      </c>
      <c r="AJ931" t="s">
        <v>490</v>
      </c>
      <c r="AK931">
        <v>33610</v>
      </c>
      <c r="AL931">
        <v>159</v>
      </c>
      <c r="AM931">
        <v>80</v>
      </c>
      <c r="AN931">
        <v>7</v>
      </c>
      <c r="AO931">
        <v>849</v>
      </c>
      <c r="AP931">
        <v>4</v>
      </c>
      <c r="AQ931">
        <v>197</v>
      </c>
      <c r="AR931">
        <v>895</v>
      </c>
      <c r="AS931">
        <v>53.06</v>
      </c>
      <c r="AT931" t="s">
        <v>5324</v>
      </c>
      <c r="AU931">
        <v>5</v>
      </c>
      <c r="AV931">
        <v>0</v>
      </c>
      <c r="AW931" t="s">
        <v>5325</v>
      </c>
      <c r="AX931" t="s">
        <v>753</v>
      </c>
      <c r="AY931">
        <v>109</v>
      </c>
      <c r="AZ931">
        <v>7</v>
      </c>
      <c r="BA931">
        <v>5</v>
      </c>
      <c r="BB931">
        <v>0</v>
      </c>
      <c r="BC931">
        <v>0.58330000000000004</v>
      </c>
      <c r="BD931">
        <v>547</v>
      </c>
      <c r="BE931">
        <v>482</v>
      </c>
      <c r="BF931">
        <v>52</v>
      </c>
      <c r="BG931">
        <v>29</v>
      </c>
      <c r="BH931">
        <v>30</v>
      </c>
      <c r="BI931">
        <v>0</v>
      </c>
      <c r="BJ931" t="s">
        <v>2130</v>
      </c>
      <c r="BK931">
        <v>15</v>
      </c>
      <c r="BL931">
        <v>7</v>
      </c>
      <c r="BM931">
        <v>5</v>
      </c>
      <c r="BN931">
        <v>0</v>
      </c>
      <c r="BO931">
        <v>0.58330000000000004</v>
      </c>
      <c r="BP931">
        <v>102</v>
      </c>
      <c r="BQ931">
        <v>67</v>
      </c>
      <c r="BR931">
        <v>3</v>
      </c>
      <c r="BS931">
        <v>0.60170000000000001</v>
      </c>
      <c r="BT931">
        <v>29</v>
      </c>
      <c r="BU931">
        <v>30</v>
      </c>
      <c r="BV931">
        <v>0</v>
      </c>
      <c r="BW931">
        <v>0.49149999999999999</v>
      </c>
      <c r="BX931">
        <v>0.55410000000000004</v>
      </c>
      <c r="BY931">
        <v>0.49149999999999999</v>
      </c>
      <c r="BZ931">
        <v>0</v>
      </c>
      <c r="CA931">
        <v>0</v>
      </c>
      <c r="CB931">
        <v>1952</v>
      </c>
      <c r="CC931" t="s">
        <v>480</v>
      </c>
      <c r="CE931">
        <v>0</v>
      </c>
      <c r="CF931" t="s">
        <v>489</v>
      </c>
      <c r="CG931">
        <v>1974</v>
      </c>
      <c r="CH931" t="s">
        <v>948</v>
      </c>
      <c r="CI931">
        <v>54</v>
      </c>
      <c r="CJ931">
        <v>32</v>
      </c>
      <c r="CK931">
        <v>23.36486</v>
      </c>
      <c r="CL931">
        <v>1</v>
      </c>
      <c r="CM931">
        <v>1</v>
      </c>
      <c r="CN931">
        <v>0</v>
      </c>
      <c r="CO931">
        <v>0</v>
      </c>
      <c r="CP931">
        <v>0</v>
      </c>
      <c r="CQ931">
        <v>0</v>
      </c>
      <c r="CR931">
        <v>0</v>
      </c>
    </row>
    <row r="932" spans="1:96" x14ac:dyDescent="0.3">
      <c r="A932">
        <v>2006</v>
      </c>
      <c r="B932" t="s">
        <v>78</v>
      </c>
      <c r="C932" t="s">
        <v>5326</v>
      </c>
      <c r="D932" t="s">
        <v>121</v>
      </c>
      <c r="E932" t="s">
        <v>521</v>
      </c>
      <c r="F932">
        <v>31.918199999999999</v>
      </c>
      <c r="G932">
        <v>31.103449999999999</v>
      </c>
      <c r="H932">
        <v>32.688000000000002</v>
      </c>
      <c r="I932">
        <v>0.50009999999999999</v>
      </c>
      <c r="J932">
        <v>3.44E-2</v>
      </c>
      <c r="K932">
        <v>8.1100000000000005E-2</v>
      </c>
      <c r="L932">
        <v>0.157</v>
      </c>
      <c r="M932">
        <v>42995.75</v>
      </c>
      <c r="N932">
        <v>108687.2</v>
      </c>
      <c r="O932">
        <v>0.71919999999999995</v>
      </c>
      <c r="P932">
        <v>0.24329999999999999</v>
      </c>
      <c r="Q932">
        <v>7.3300000000000004E-2</v>
      </c>
      <c r="R932">
        <v>6.58</v>
      </c>
      <c r="S932" t="s">
        <v>558</v>
      </c>
      <c r="T932">
        <v>3</v>
      </c>
      <c r="U932">
        <v>74</v>
      </c>
      <c r="V932">
        <v>223</v>
      </c>
      <c r="W932">
        <v>4.7</v>
      </c>
      <c r="X932" t="s">
        <v>5327</v>
      </c>
      <c r="Y932" t="s">
        <v>5328</v>
      </c>
      <c r="Z932">
        <v>13</v>
      </c>
      <c r="AA932" t="s">
        <v>512</v>
      </c>
      <c r="AB932">
        <v>820</v>
      </c>
      <c r="AD932">
        <v>3.2</v>
      </c>
      <c r="AE932" t="s">
        <v>475</v>
      </c>
      <c r="AF932" t="s">
        <v>475</v>
      </c>
      <c r="AH932">
        <v>0</v>
      </c>
      <c r="AI932">
        <v>0</v>
      </c>
      <c r="AJ932" t="s">
        <v>490</v>
      </c>
      <c r="AK932">
        <v>77095</v>
      </c>
      <c r="AL932">
        <v>116</v>
      </c>
      <c r="AM932">
        <v>57</v>
      </c>
      <c r="AN932">
        <v>0</v>
      </c>
      <c r="AO932">
        <v>596</v>
      </c>
      <c r="AP932">
        <v>5</v>
      </c>
      <c r="AQ932">
        <v>164</v>
      </c>
      <c r="AR932">
        <v>631</v>
      </c>
      <c r="AS932">
        <v>45.85</v>
      </c>
      <c r="AT932" t="s">
        <v>5329</v>
      </c>
      <c r="AU932">
        <v>4</v>
      </c>
      <c r="AV932">
        <v>0</v>
      </c>
      <c r="AW932" t="s">
        <v>5330</v>
      </c>
      <c r="AX932" t="s">
        <v>5331</v>
      </c>
      <c r="AY932">
        <v>109</v>
      </c>
      <c r="AZ932">
        <v>7</v>
      </c>
      <c r="BA932">
        <v>5</v>
      </c>
      <c r="BB932">
        <v>0</v>
      </c>
      <c r="BC932">
        <v>0.58330000000000004</v>
      </c>
      <c r="BD932">
        <v>547</v>
      </c>
      <c r="BE932">
        <v>482</v>
      </c>
      <c r="BF932">
        <v>52</v>
      </c>
      <c r="BG932">
        <v>29</v>
      </c>
      <c r="BH932">
        <v>30</v>
      </c>
      <c r="BI932">
        <v>0</v>
      </c>
      <c r="BJ932" t="s">
        <v>2130</v>
      </c>
      <c r="BK932">
        <v>15</v>
      </c>
      <c r="BL932">
        <v>7</v>
      </c>
      <c r="BM932">
        <v>5</v>
      </c>
      <c r="BN932">
        <v>0</v>
      </c>
      <c r="BO932">
        <v>0.58330000000000004</v>
      </c>
      <c r="BP932">
        <v>102</v>
      </c>
      <c r="BQ932">
        <v>67</v>
      </c>
      <c r="BR932">
        <v>3</v>
      </c>
      <c r="BS932">
        <v>0.60170000000000001</v>
      </c>
      <c r="BT932">
        <v>29</v>
      </c>
      <c r="BU932">
        <v>30</v>
      </c>
      <c r="BV932">
        <v>0</v>
      </c>
      <c r="BW932">
        <v>0.49149999999999999</v>
      </c>
      <c r="BX932">
        <v>0.55410000000000004</v>
      </c>
      <c r="BY932">
        <v>0.49149999999999999</v>
      </c>
      <c r="BZ932">
        <v>0</v>
      </c>
      <c r="CA932">
        <v>0</v>
      </c>
      <c r="CB932">
        <v>1952</v>
      </c>
      <c r="CC932" t="s">
        <v>480</v>
      </c>
      <c r="CE932">
        <v>0</v>
      </c>
      <c r="CF932" t="s">
        <v>489</v>
      </c>
      <c r="CG932">
        <v>1974</v>
      </c>
      <c r="CH932" t="s">
        <v>948</v>
      </c>
      <c r="CI932">
        <v>54</v>
      </c>
      <c r="CJ932">
        <v>32</v>
      </c>
      <c r="CK932">
        <v>28.62838</v>
      </c>
      <c r="CL932">
        <v>0</v>
      </c>
      <c r="CM932">
        <v>1</v>
      </c>
      <c r="CN932">
        <v>0</v>
      </c>
      <c r="CO932">
        <v>0</v>
      </c>
      <c r="CP932">
        <v>0</v>
      </c>
      <c r="CQ932">
        <v>0</v>
      </c>
      <c r="CR932">
        <v>0</v>
      </c>
    </row>
    <row r="933" spans="1:96" x14ac:dyDescent="0.3">
      <c r="A933">
        <v>2006</v>
      </c>
      <c r="B933" t="s">
        <v>1727</v>
      </c>
      <c r="C933" t="s">
        <v>5332</v>
      </c>
      <c r="D933" t="s">
        <v>232</v>
      </c>
      <c r="E933" t="s">
        <v>1788</v>
      </c>
      <c r="F933">
        <v>37</v>
      </c>
      <c r="G933">
        <v>36.049999999999997</v>
      </c>
      <c r="H933">
        <v>37.85</v>
      </c>
      <c r="I933">
        <v>0.49280000000000002</v>
      </c>
      <c r="J933">
        <v>5.4600000000000003E-2</v>
      </c>
      <c r="K933">
        <v>0.11650000000000001</v>
      </c>
      <c r="L933">
        <v>0.20649999999999999</v>
      </c>
      <c r="M933">
        <v>43811.5</v>
      </c>
      <c r="N933">
        <v>118025</v>
      </c>
      <c r="O933">
        <v>0.89629999999999999</v>
      </c>
      <c r="P933">
        <v>0.27910000000000001</v>
      </c>
      <c r="Q933">
        <v>6.2100000000000002E-2</v>
      </c>
      <c r="R933">
        <v>2.72</v>
      </c>
      <c r="S933" t="s">
        <v>498</v>
      </c>
      <c r="T933">
        <v>2</v>
      </c>
      <c r="U933">
        <v>75</v>
      </c>
      <c r="V933">
        <v>200</v>
      </c>
      <c r="W933">
        <v>4.9000000000000004</v>
      </c>
      <c r="X933" t="s">
        <v>499</v>
      </c>
      <c r="Y933" t="s">
        <v>5333</v>
      </c>
      <c r="Z933">
        <v>32</v>
      </c>
      <c r="AA933" t="s">
        <v>474</v>
      </c>
      <c r="AE933" t="s">
        <v>475</v>
      </c>
      <c r="AF933" t="s">
        <v>475</v>
      </c>
      <c r="AH933">
        <v>0</v>
      </c>
      <c r="AI933">
        <v>0</v>
      </c>
      <c r="AJ933" t="s">
        <v>490</v>
      </c>
      <c r="AK933">
        <v>59102</v>
      </c>
      <c r="AL933">
        <v>499</v>
      </c>
      <c r="AM933">
        <v>300</v>
      </c>
      <c r="AN933">
        <v>14</v>
      </c>
      <c r="AO933">
        <v>4131</v>
      </c>
      <c r="AP933">
        <v>38</v>
      </c>
      <c r="AQ933">
        <v>568</v>
      </c>
      <c r="AR933">
        <v>4217</v>
      </c>
      <c r="AS933">
        <v>129.09</v>
      </c>
      <c r="AT933" t="s">
        <v>5334</v>
      </c>
      <c r="AU933">
        <v>5</v>
      </c>
      <c r="AV933">
        <v>0</v>
      </c>
      <c r="AW933" t="s">
        <v>5335</v>
      </c>
      <c r="AY933">
        <v>99</v>
      </c>
      <c r="AZ933">
        <v>8</v>
      </c>
      <c r="BA933">
        <v>4</v>
      </c>
      <c r="BB933">
        <v>0</v>
      </c>
      <c r="BC933">
        <v>0.66669999999999996</v>
      </c>
      <c r="BD933">
        <v>466</v>
      </c>
      <c r="BE933">
        <v>440</v>
      </c>
      <c r="BF933">
        <v>22</v>
      </c>
      <c r="BG933">
        <v>55</v>
      </c>
      <c r="BH933">
        <v>15</v>
      </c>
      <c r="BI933">
        <v>0</v>
      </c>
      <c r="BJ933" t="s">
        <v>3718</v>
      </c>
      <c r="BK933">
        <v>3</v>
      </c>
      <c r="BL933">
        <v>8</v>
      </c>
      <c r="BM933">
        <v>4</v>
      </c>
      <c r="BN933">
        <v>0</v>
      </c>
      <c r="BO933">
        <v>0.66669999999999996</v>
      </c>
      <c r="BP933">
        <v>29</v>
      </c>
      <c r="BQ933">
        <v>11</v>
      </c>
      <c r="BR933">
        <v>0</v>
      </c>
      <c r="BS933">
        <v>0.72499999999999998</v>
      </c>
      <c r="BT933">
        <v>29</v>
      </c>
      <c r="BU933">
        <v>11</v>
      </c>
      <c r="BV933">
        <v>0</v>
      </c>
      <c r="BW933">
        <v>0.72499999999999998</v>
      </c>
      <c r="BX933">
        <v>0.52590000000000003</v>
      </c>
      <c r="BY933">
        <v>0.78569999999999995</v>
      </c>
      <c r="BZ933">
        <v>0</v>
      </c>
      <c r="CA933">
        <v>0</v>
      </c>
      <c r="CK933">
        <v>24.995560000000001</v>
      </c>
      <c r="CL933">
        <v>0</v>
      </c>
      <c r="CM933">
        <v>0</v>
      </c>
      <c r="CN933">
        <v>0</v>
      </c>
      <c r="CO933">
        <v>0</v>
      </c>
      <c r="CP933">
        <v>0</v>
      </c>
      <c r="CQ933">
        <v>0</v>
      </c>
      <c r="CR933">
        <v>0</v>
      </c>
    </row>
    <row r="934" spans="1:96" x14ac:dyDescent="0.3">
      <c r="A934">
        <v>2006</v>
      </c>
      <c r="B934" t="s">
        <v>884</v>
      </c>
      <c r="C934" t="s">
        <v>5336</v>
      </c>
      <c r="D934" t="s">
        <v>3992</v>
      </c>
      <c r="E934" t="s">
        <v>974</v>
      </c>
      <c r="F934">
        <v>34.181019999999997</v>
      </c>
      <c r="G934">
        <v>33.326680000000003</v>
      </c>
      <c r="H934">
        <v>35.106580000000001</v>
      </c>
      <c r="I934">
        <v>0.5131</v>
      </c>
      <c r="J934">
        <v>5.6300000000000003E-2</v>
      </c>
      <c r="K934">
        <v>0.111</v>
      </c>
      <c r="L934">
        <v>0.1862</v>
      </c>
      <c r="M934">
        <v>39398.379999999997</v>
      </c>
      <c r="N934">
        <v>137666.20000000001</v>
      </c>
      <c r="O934">
        <v>0.84219999999999995</v>
      </c>
      <c r="P934">
        <v>0.18540000000000001</v>
      </c>
      <c r="Q934">
        <v>4.8599999999999997E-2</v>
      </c>
      <c r="R934">
        <v>5.5</v>
      </c>
      <c r="S934" t="s">
        <v>558</v>
      </c>
      <c r="T934">
        <v>2</v>
      </c>
      <c r="U934">
        <v>76</v>
      </c>
      <c r="V934">
        <v>200</v>
      </c>
      <c r="W934">
        <v>4.8</v>
      </c>
      <c r="X934" t="s">
        <v>1910</v>
      </c>
      <c r="Y934" t="s">
        <v>5337</v>
      </c>
      <c r="Z934">
        <v>20</v>
      </c>
      <c r="AA934" t="s">
        <v>474</v>
      </c>
      <c r="AD934">
        <v>3.9</v>
      </c>
      <c r="AE934" t="s">
        <v>475</v>
      </c>
      <c r="AF934" t="s">
        <v>473</v>
      </c>
      <c r="AH934">
        <v>0</v>
      </c>
      <c r="AI934">
        <v>0</v>
      </c>
      <c r="AJ934" t="s">
        <v>490</v>
      </c>
      <c r="AK934">
        <v>98466</v>
      </c>
      <c r="AL934">
        <v>556</v>
      </c>
      <c r="AM934">
        <v>325</v>
      </c>
      <c r="AN934">
        <v>19</v>
      </c>
      <c r="AO934">
        <v>4241</v>
      </c>
      <c r="AP934">
        <v>40</v>
      </c>
      <c r="AQ934">
        <v>686</v>
      </c>
      <c r="AR934">
        <v>4400</v>
      </c>
      <c r="AS934">
        <v>212.05</v>
      </c>
      <c r="AT934" t="s">
        <v>5338</v>
      </c>
      <c r="AU934">
        <v>4</v>
      </c>
      <c r="AV934">
        <v>0</v>
      </c>
      <c r="AW934" t="s">
        <v>5339</v>
      </c>
      <c r="AX934" t="s">
        <v>1722</v>
      </c>
      <c r="AY934">
        <v>96</v>
      </c>
      <c r="AZ934">
        <v>7</v>
      </c>
      <c r="BA934">
        <v>4</v>
      </c>
      <c r="BB934">
        <v>0</v>
      </c>
      <c r="BC934">
        <v>0.63639999999999997</v>
      </c>
      <c r="BD934">
        <v>395</v>
      </c>
      <c r="BE934">
        <v>426</v>
      </c>
      <c r="BF934">
        <v>33</v>
      </c>
      <c r="BG934">
        <v>32</v>
      </c>
      <c r="BH934">
        <v>27</v>
      </c>
      <c r="BI934">
        <v>0</v>
      </c>
      <c r="BJ934" t="s">
        <v>4493</v>
      </c>
      <c r="BK934">
        <v>12</v>
      </c>
      <c r="BL934">
        <v>7</v>
      </c>
      <c r="BM934">
        <v>4</v>
      </c>
      <c r="BN934">
        <v>0</v>
      </c>
      <c r="BO934">
        <v>0.63639999999999997</v>
      </c>
      <c r="BP934">
        <v>69</v>
      </c>
      <c r="BQ934">
        <v>70</v>
      </c>
      <c r="BR934">
        <v>0</v>
      </c>
      <c r="BS934">
        <v>0.49640000000000001</v>
      </c>
      <c r="BT934">
        <v>32</v>
      </c>
      <c r="BU934">
        <v>27</v>
      </c>
      <c r="BV934">
        <v>0</v>
      </c>
      <c r="BW934">
        <v>0.54239999999999999</v>
      </c>
      <c r="BX934">
        <v>0.50119999999999998</v>
      </c>
      <c r="BY934">
        <v>0.54239999999999999</v>
      </c>
      <c r="BZ934">
        <v>0</v>
      </c>
      <c r="CA934">
        <v>0</v>
      </c>
      <c r="CK934">
        <v>24.342110000000002</v>
      </c>
      <c r="CL934">
        <v>1</v>
      </c>
      <c r="CM934">
        <v>0</v>
      </c>
      <c r="CN934">
        <v>0</v>
      </c>
      <c r="CO934">
        <v>0</v>
      </c>
      <c r="CP934">
        <v>0</v>
      </c>
      <c r="CQ934">
        <v>1</v>
      </c>
      <c r="CR934">
        <v>1</v>
      </c>
    </row>
    <row r="935" spans="1:96" x14ac:dyDescent="0.3">
      <c r="A935">
        <v>2006</v>
      </c>
      <c r="B935" t="s">
        <v>884</v>
      </c>
      <c r="C935" t="s">
        <v>5340</v>
      </c>
      <c r="D935" t="s">
        <v>232</v>
      </c>
      <c r="E935" t="s">
        <v>1788</v>
      </c>
      <c r="F935">
        <v>37.065809999999999</v>
      </c>
      <c r="G935">
        <v>36.786749999999998</v>
      </c>
      <c r="H935">
        <v>37.634619999999998</v>
      </c>
      <c r="I935">
        <v>0.52180000000000004</v>
      </c>
      <c r="J935">
        <v>5.3699999999999998E-2</v>
      </c>
      <c r="K935">
        <v>0.11840000000000001</v>
      </c>
      <c r="L935">
        <v>0.21959999999999999</v>
      </c>
      <c r="M935">
        <v>34444.6</v>
      </c>
      <c r="N935">
        <v>123316.2</v>
      </c>
      <c r="O935">
        <v>0.91239999999999999</v>
      </c>
      <c r="P935">
        <v>0.30170000000000002</v>
      </c>
      <c r="Q935">
        <v>7.4999999999999997E-2</v>
      </c>
      <c r="R935">
        <v>1.24</v>
      </c>
      <c r="S935" t="s">
        <v>486</v>
      </c>
      <c r="T935">
        <v>2</v>
      </c>
      <c r="U935">
        <v>71</v>
      </c>
      <c r="V935">
        <v>175</v>
      </c>
      <c r="W935">
        <v>4.79</v>
      </c>
      <c r="X935" t="s">
        <v>687</v>
      </c>
      <c r="Y935" t="s">
        <v>5341</v>
      </c>
      <c r="Z935">
        <v>27</v>
      </c>
      <c r="AA935" t="s">
        <v>474</v>
      </c>
      <c r="AE935" t="s">
        <v>473</v>
      </c>
      <c r="AF935" t="s">
        <v>475</v>
      </c>
      <c r="AG935" t="s">
        <v>531</v>
      </c>
      <c r="AH935">
        <v>0</v>
      </c>
      <c r="AI935">
        <v>0</v>
      </c>
      <c r="AJ935" t="s">
        <v>490</v>
      </c>
      <c r="AK935">
        <v>59101</v>
      </c>
      <c r="AL935">
        <v>38</v>
      </c>
      <c r="AM935">
        <v>18</v>
      </c>
      <c r="AN935">
        <v>4</v>
      </c>
      <c r="AO935">
        <v>298</v>
      </c>
      <c r="AP935">
        <v>1</v>
      </c>
      <c r="AQ935">
        <v>65</v>
      </c>
      <c r="AR935">
        <v>352</v>
      </c>
      <c r="AS935">
        <v>11.04</v>
      </c>
      <c r="AT935" t="s">
        <v>5342</v>
      </c>
      <c r="AU935">
        <v>3</v>
      </c>
      <c r="AV935">
        <v>1</v>
      </c>
      <c r="AW935" t="s">
        <v>5343</v>
      </c>
      <c r="AY935">
        <v>96</v>
      </c>
      <c r="AZ935">
        <v>7</v>
      </c>
      <c r="BA935">
        <v>4</v>
      </c>
      <c r="BB935">
        <v>0</v>
      </c>
      <c r="BC935">
        <v>0.63639999999999997</v>
      </c>
      <c r="BD935">
        <v>395</v>
      </c>
      <c r="BE935">
        <v>426</v>
      </c>
      <c r="BF935">
        <v>33</v>
      </c>
      <c r="BG935">
        <v>32</v>
      </c>
      <c r="BH935">
        <v>27</v>
      </c>
      <c r="BI935">
        <v>0</v>
      </c>
      <c r="BJ935" t="s">
        <v>4493</v>
      </c>
      <c r="BK935">
        <v>12</v>
      </c>
      <c r="BL935">
        <v>7</v>
      </c>
      <c r="BM935">
        <v>4</v>
      </c>
      <c r="BN935">
        <v>0</v>
      </c>
      <c r="BO935">
        <v>0.63639999999999997</v>
      </c>
      <c r="BP935">
        <v>69</v>
      </c>
      <c r="BQ935">
        <v>70</v>
      </c>
      <c r="BR935">
        <v>0</v>
      </c>
      <c r="BS935">
        <v>0.49640000000000001</v>
      </c>
      <c r="BT935">
        <v>32</v>
      </c>
      <c r="BU935">
        <v>27</v>
      </c>
      <c r="BV935">
        <v>0</v>
      </c>
      <c r="BW935">
        <v>0.54239999999999999</v>
      </c>
      <c r="BX935">
        <v>0.50119999999999998</v>
      </c>
      <c r="BY935">
        <v>0.54239999999999999</v>
      </c>
      <c r="BZ935">
        <v>0</v>
      </c>
      <c r="CA935">
        <v>0</v>
      </c>
      <c r="CK935">
        <v>24.404879999999999</v>
      </c>
      <c r="CL935">
        <v>0</v>
      </c>
      <c r="CM935">
        <v>0</v>
      </c>
      <c r="CN935">
        <v>0</v>
      </c>
      <c r="CO935">
        <v>0</v>
      </c>
      <c r="CP935">
        <v>0</v>
      </c>
      <c r="CQ935">
        <v>0</v>
      </c>
      <c r="CR935">
        <v>0</v>
      </c>
    </row>
    <row r="936" spans="1:96" x14ac:dyDescent="0.3">
      <c r="A936">
        <v>2006</v>
      </c>
      <c r="B936" t="s">
        <v>546</v>
      </c>
      <c r="C936" t="s">
        <v>5344</v>
      </c>
      <c r="D936" t="s">
        <v>5345</v>
      </c>
      <c r="E936" t="s">
        <v>756</v>
      </c>
      <c r="F936">
        <v>40.700000000000003</v>
      </c>
      <c r="G936">
        <v>39.9</v>
      </c>
      <c r="H936">
        <v>41.3</v>
      </c>
      <c r="I936">
        <v>0.48330000000000001</v>
      </c>
      <c r="J936">
        <v>6.08E-2</v>
      </c>
      <c r="K936">
        <v>0.13170000000000001</v>
      </c>
      <c r="L936">
        <v>0.2422</v>
      </c>
      <c r="M936">
        <v>85530</v>
      </c>
      <c r="N936">
        <v>218500</v>
      </c>
      <c r="O936">
        <v>0.94159999999999999</v>
      </c>
      <c r="P936">
        <v>0.4501</v>
      </c>
      <c r="Q936">
        <v>0.1452</v>
      </c>
      <c r="R936">
        <v>7.0000000000000007E-2</v>
      </c>
      <c r="S936" t="s">
        <v>539</v>
      </c>
      <c r="T936">
        <v>2</v>
      </c>
      <c r="U936">
        <v>72</v>
      </c>
      <c r="V936">
        <v>183</v>
      </c>
      <c r="X936" t="s">
        <v>4285</v>
      </c>
      <c r="Y936" t="s">
        <v>5346</v>
      </c>
      <c r="Z936">
        <v>14</v>
      </c>
      <c r="AA936" t="s">
        <v>474</v>
      </c>
      <c r="AD936">
        <v>3.7</v>
      </c>
      <c r="AE936" t="s">
        <v>475</v>
      </c>
      <c r="AF936" t="s">
        <v>475</v>
      </c>
      <c r="AH936">
        <v>0</v>
      </c>
      <c r="AI936">
        <v>0</v>
      </c>
      <c r="AJ936" t="s">
        <v>490</v>
      </c>
      <c r="AK936">
        <v>21146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2</v>
      </c>
      <c r="AR936">
        <v>4</v>
      </c>
      <c r="AS936">
        <v>0</v>
      </c>
      <c r="AT936" t="s">
        <v>5347</v>
      </c>
      <c r="AU936">
        <v>4</v>
      </c>
      <c r="AV936">
        <v>0</v>
      </c>
      <c r="AW936" t="s">
        <v>5348</v>
      </c>
      <c r="AY936">
        <v>111</v>
      </c>
      <c r="AZ936">
        <v>8</v>
      </c>
      <c r="BA936">
        <v>4</v>
      </c>
      <c r="BB936">
        <v>0</v>
      </c>
      <c r="BC936">
        <v>0.66669999999999996</v>
      </c>
      <c r="BD936">
        <v>565</v>
      </c>
      <c r="BE936">
        <v>478</v>
      </c>
      <c r="BF936">
        <v>53</v>
      </c>
      <c r="BG936">
        <v>28</v>
      </c>
      <c r="BH936">
        <v>28</v>
      </c>
      <c r="BI936">
        <v>0</v>
      </c>
      <c r="BJ936" t="s">
        <v>2903</v>
      </c>
      <c r="BK936">
        <v>9</v>
      </c>
      <c r="BL936">
        <v>8</v>
      </c>
      <c r="BM936">
        <v>4</v>
      </c>
      <c r="BN936">
        <v>0</v>
      </c>
      <c r="BO936">
        <v>0.66669999999999996</v>
      </c>
      <c r="BP936">
        <v>90</v>
      </c>
      <c r="BQ936">
        <v>31</v>
      </c>
      <c r="BR936">
        <v>0</v>
      </c>
      <c r="BS936">
        <v>0.74380000000000002</v>
      </c>
      <c r="BT936">
        <v>40</v>
      </c>
      <c r="BU936">
        <v>23</v>
      </c>
      <c r="BV936">
        <v>0</v>
      </c>
      <c r="BW936">
        <v>0.63490000000000002</v>
      </c>
      <c r="BX936">
        <v>0.56389999999999996</v>
      </c>
      <c r="BY936">
        <v>0.5</v>
      </c>
      <c r="BZ936">
        <v>0</v>
      </c>
      <c r="CA936">
        <v>0</v>
      </c>
      <c r="CB936">
        <v>1957</v>
      </c>
      <c r="CC936" t="s">
        <v>480</v>
      </c>
      <c r="CE936">
        <v>0</v>
      </c>
      <c r="CG936">
        <v>1981</v>
      </c>
      <c r="CH936" t="s">
        <v>2904</v>
      </c>
      <c r="CI936">
        <v>49</v>
      </c>
      <c r="CJ936">
        <v>25</v>
      </c>
      <c r="CK936">
        <v>24.816549999999999</v>
      </c>
      <c r="CL936">
        <v>0</v>
      </c>
      <c r="CM936">
        <v>0</v>
      </c>
      <c r="CN936">
        <v>0</v>
      </c>
      <c r="CO936">
        <v>0</v>
      </c>
      <c r="CP936">
        <v>0</v>
      </c>
      <c r="CQ936">
        <v>0</v>
      </c>
      <c r="CR936">
        <v>0</v>
      </c>
    </row>
    <row r="937" spans="1:96" x14ac:dyDescent="0.3">
      <c r="A937">
        <v>2006</v>
      </c>
      <c r="B937" t="s">
        <v>546</v>
      </c>
      <c r="C937" t="s">
        <v>5349</v>
      </c>
      <c r="D937" t="s">
        <v>5350</v>
      </c>
      <c r="E937" t="s">
        <v>469</v>
      </c>
      <c r="F937">
        <v>34.733330000000002</v>
      </c>
      <c r="G937">
        <v>34.266669999999998</v>
      </c>
      <c r="H937">
        <v>35.183329999999998</v>
      </c>
      <c r="I937">
        <v>0.56330000000000002</v>
      </c>
      <c r="J937">
        <v>4.6399999999999997E-2</v>
      </c>
      <c r="K937">
        <v>0.1032</v>
      </c>
      <c r="L937">
        <v>0.19450000000000001</v>
      </c>
      <c r="M937">
        <v>69376.5</v>
      </c>
      <c r="N937">
        <v>265816.7</v>
      </c>
      <c r="O937">
        <v>0.92030000000000001</v>
      </c>
      <c r="P937">
        <v>0.4486</v>
      </c>
      <c r="Q937">
        <v>0.17480000000000001</v>
      </c>
      <c r="R937">
        <v>7.82</v>
      </c>
      <c r="S937" t="s">
        <v>558</v>
      </c>
      <c r="T937">
        <v>2</v>
      </c>
      <c r="U937">
        <v>71</v>
      </c>
      <c r="V937">
        <v>178</v>
      </c>
      <c r="X937" t="s">
        <v>5351</v>
      </c>
      <c r="Y937" t="s">
        <v>488</v>
      </c>
      <c r="AE937" t="s">
        <v>475</v>
      </c>
      <c r="AH937">
        <v>0</v>
      </c>
      <c r="AI937">
        <v>0</v>
      </c>
      <c r="AJ937" t="s">
        <v>490</v>
      </c>
      <c r="AK937">
        <v>33513</v>
      </c>
      <c r="AU937">
        <v>0</v>
      </c>
      <c r="AW937" t="s">
        <v>5352</v>
      </c>
      <c r="AY937">
        <v>111</v>
      </c>
      <c r="AZ937">
        <v>8</v>
      </c>
      <c r="BA937">
        <v>4</v>
      </c>
      <c r="BB937">
        <v>0</v>
      </c>
      <c r="BC937">
        <v>0.66669999999999996</v>
      </c>
      <c r="BD937">
        <v>565</v>
      </c>
      <c r="BE937">
        <v>478</v>
      </c>
      <c r="BF937">
        <v>53</v>
      </c>
      <c r="BG937">
        <v>28</v>
      </c>
      <c r="BH937">
        <v>28</v>
      </c>
      <c r="BI937">
        <v>0</v>
      </c>
      <c r="BJ937" t="s">
        <v>2903</v>
      </c>
      <c r="BK937">
        <v>9</v>
      </c>
      <c r="BL937">
        <v>8</v>
      </c>
      <c r="BM937">
        <v>4</v>
      </c>
      <c r="BN937">
        <v>0</v>
      </c>
      <c r="BO937">
        <v>0.66669999999999996</v>
      </c>
      <c r="BP937">
        <v>90</v>
      </c>
      <c r="BQ937">
        <v>31</v>
      </c>
      <c r="BR937">
        <v>0</v>
      </c>
      <c r="BS937">
        <v>0.74380000000000002</v>
      </c>
      <c r="BT937">
        <v>40</v>
      </c>
      <c r="BU937">
        <v>23</v>
      </c>
      <c r="BV937">
        <v>0</v>
      </c>
      <c r="BW937">
        <v>0.63490000000000002</v>
      </c>
      <c r="BX937">
        <v>0.56389999999999996</v>
      </c>
      <c r="BY937">
        <v>0.5</v>
      </c>
      <c r="BZ937">
        <v>0</v>
      </c>
      <c r="CA937">
        <v>0</v>
      </c>
      <c r="CB937">
        <v>1957</v>
      </c>
      <c r="CC937" t="s">
        <v>480</v>
      </c>
      <c r="CE937">
        <v>0</v>
      </c>
      <c r="CG937">
        <v>1981</v>
      </c>
      <c r="CH937" t="s">
        <v>2904</v>
      </c>
      <c r="CI937">
        <v>49</v>
      </c>
      <c r="CJ937">
        <v>25</v>
      </c>
      <c r="CK937">
        <v>24.823250000000002</v>
      </c>
      <c r="CL937">
        <v>0</v>
      </c>
      <c r="CM937">
        <v>1</v>
      </c>
      <c r="CN937">
        <v>0</v>
      </c>
      <c r="CO937">
        <v>0</v>
      </c>
      <c r="CP937">
        <v>0</v>
      </c>
      <c r="CQ937">
        <v>0</v>
      </c>
      <c r="CR937">
        <v>0</v>
      </c>
    </row>
    <row r="938" spans="1:96" x14ac:dyDescent="0.3">
      <c r="A938">
        <v>2006</v>
      </c>
      <c r="B938" t="s">
        <v>546</v>
      </c>
      <c r="C938" t="s">
        <v>5353</v>
      </c>
      <c r="D938" t="s">
        <v>2188</v>
      </c>
      <c r="E938" t="s">
        <v>521</v>
      </c>
      <c r="F938">
        <v>34.024900000000002</v>
      </c>
      <c r="G938">
        <v>33.468200000000003</v>
      </c>
      <c r="H938">
        <v>34.505360000000003</v>
      </c>
      <c r="I938">
        <v>0.4945</v>
      </c>
      <c r="J938">
        <v>3.5099999999999999E-2</v>
      </c>
      <c r="K938">
        <v>8.8700000000000001E-2</v>
      </c>
      <c r="L938">
        <v>0.16500000000000001</v>
      </c>
      <c r="M938">
        <v>58327.43</v>
      </c>
      <c r="N938">
        <v>107030</v>
      </c>
      <c r="O938">
        <v>0.83</v>
      </c>
      <c r="P938">
        <v>0.25330000000000003</v>
      </c>
      <c r="Q938">
        <v>6.5600000000000006E-2</v>
      </c>
      <c r="R938">
        <v>12.53</v>
      </c>
      <c r="S938" t="s">
        <v>470</v>
      </c>
      <c r="T938">
        <v>2</v>
      </c>
      <c r="U938">
        <v>73</v>
      </c>
      <c r="V938">
        <v>214</v>
      </c>
      <c r="W938">
        <v>4.8499999999999996</v>
      </c>
      <c r="X938" t="s">
        <v>1347</v>
      </c>
      <c r="Y938" t="s">
        <v>5354</v>
      </c>
      <c r="AA938" t="s">
        <v>474</v>
      </c>
      <c r="AE938" t="s">
        <v>473</v>
      </c>
      <c r="AF938" t="s">
        <v>475</v>
      </c>
      <c r="AH938">
        <v>0</v>
      </c>
      <c r="AI938">
        <v>0</v>
      </c>
      <c r="AJ938" t="s">
        <v>490</v>
      </c>
      <c r="AK938">
        <v>77581</v>
      </c>
      <c r="AV938">
        <v>0</v>
      </c>
      <c r="AW938" t="s">
        <v>2191</v>
      </c>
      <c r="AY938">
        <v>111</v>
      </c>
      <c r="AZ938">
        <v>8</v>
      </c>
      <c r="BA938">
        <v>4</v>
      </c>
      <c r="BB938">
        <v>0</v>
      </c>
      <c r="BC938">
        <v>0.66669999999999996</v>
      </c>
      <c r="BD938">
        <v>565</v>
      </c>
      <c r="BE938">
        <v>478</v>
      </c>
      <c r="BF938">
        <v>53</v>
      </c>
      <c r="BG938">
        <v>28</v>
      </c>
      <c r="BH938">
        <v>28</v>
      </c>
      <c r="BI938">
        <v>0</v>
      </c>
      <c r="BJ938" t="s">
        <v>2903</v>
      </c>
      <c r="BK938">
        <v>9</v>
      </c>
      <c r="BL938">
        <v>8</v>
      </c>
      <c r="BM938">
        <v>4</v>
      </c>
      <c r="BN938">
        <v>0</v>
      </c>
      <c r="BO938">
        <v>0.66669999999999996</v>
      </c>
      <c r="BP938">
        <v>90</v>
      </c>
      <c r="BQ938">
        <v>31</v>
      </c>
      <c r="BR938">
        <v>0</v>
      </c>
      <c r="BS938">
        <v>0.74380000000000002</v>
      </c>
      <c r="BT938">
        <v>40</v>
      </c>
      <c r="BU938">
        <v>23</v>
      </c>
      <c r="BV938">
        <v>0</v>
      </c>
      <c r="BW938">
        <v>0.63490000000000002</v>
      </c>
      <c r="BX938">
        <v>0.56389999999999996</v>
      </c>
      <c r="BY938">
        <v>0.5</v>
      </c>
      <c r="BZ938">
        <v>0</v>
      </c>
      <c r="CA938">
        <v>0</v>
      </c>
      <c r="CB938">
        <v>1957</v>
      </c>
      <c r="CC938" t="s">
        <v>480</v>
      </c>
      <c r="CE938">
        <v>0</v>
      </c>
      <c r="CG938">
        <v>1981</v>
      </c>
      <c r="CH938" t="s">
        <v>2904</v>
      </c>
      <c r="CI938">
        <v>49</v>
      </c>
      <c r="CJ938">
        <v>25</v>
      </c>
      <c r="CK938">
        <v>28.230810000000002</v>
      </c>
      <c r="CL938">
        <v>0</v>
      </c>
      <c r="CM938">
        <v>0</v>
      </c>
      <c r="CN938">
        <v>0</v>
      </c>
      <c r="CO938">
        <v>0</v>
      </c>
      <c r="CP938">
        <v>0</v>
      </c>
      <c r="CQ938">
        <v>0</v>
      </c>
      <c r="CR938">
        <v>0</v>
      </c>
    </row>
    <row r="939" spans="1:96" x14ac:dyDescent="0.3">
      <c r="A939">
        <v>2006</v>
      </c>
      <c r="B939" t="s">
        <v>141</v>
      </c>
      <c r="C939" t="s">
        <v>5355</v>
      </c>
      <c r="D939" t="s">
        <v>2640</v>
      </c>
      <c r="E939" t="s">
        <v>550</v>
      </c>
      <c r="F939">
        <v>32.526020000000003</v>
      </c>
      <c r="G939">
        <v>31.48536</v>
      </c>
      <c r="H939">
        <v>33.628860000000003</v>
      </c>
      <c r="I939">
        <v>0.49209999999999998</v>
      </c>
      <c r="J939">
        <v>5.8599999999999999E-2</v>
      </c>
      <c r="K939">
        <v>0.1179</v>
      </c>
      <c r="L939">
        <v>0.19400000000000001</v>
      </c>
      <c r="M939">
        <v>40317.81</v>
      </c>
      <c r="N939">
        <v>130693.2</v>
      </c>
      <c r="O939">
        <v>0.70660000000000001</v>
      </c>
      <c r="P939">
        <v>0.15740000000000001</v>
      </c>
      <c r="Q939">
        <v>3.9899999999999998E-2</v>
      </c>
      <c r="R939">
        <v>1.49</v>
      </c>
      <c r="S939" t="s">
        <v>486</v>
      </c>
      <c r="T939">
        <v>2</v>
      </c>
      <c r="U939">
        <v>77</v>
      </c>
      <c r="V939">
        <v>190</v>
      </c>
      <c r="W939">
        <v>4.9000000000000004</v>
      </c>
      <c r="X939" t="s">
        <v>5356</v>
      </c>
      <c r="Y939" t="s">
        <v>5357</v>
      </c>
      <c r="Z939">
        <v>51</v>
      </c>
      <c r="AA939" t="s">
        <v>512</v>
      </c>
      <c r="AB939">
        <v>1110</v>
      </c>
      <c r="AD939">
        <v>3.9</v>
      </c>
      <c r="AE939" t="s">
        <v>473</v>
      </c>
      <c r="AF939" t="s">
        <v>475</v>
      </c>
      <c r="AH939">
        <v>1</v>
      </c>
      <c r="AI939">
        <v>1</v>
      </c>
      <c r="AJ939" t="s">
        <v>490</v>
      </c>
      <c r="AK939">
        <v>95382</v>
      </c>
      <c r="AL939">
        <v>1271</v>
      </c>
      <c r="AM939">
        <v>740</v>
      </c>
      <c r="AN939">
        <v>24</v>
      </c>
      <c r="AO939">
        <v>10098</v>
      </c>
      <c r="AP939">
        <v>82</v>
      </c>
      <c r="AQ939">
        <v>1871</v>
      </c>
      <c r="AR939">
        <v>14210</v>
      </c>
      <c r="AS939">
        <v>198</v>
      </c>
      <c r="AT939" t="s">
        <v>5358</v>
      </c>
      <c r="AU939">
        <v>5</v>
      </c>
      <c r="AV939">
        <v>0</v>
      </c>
      <c r="AW939" t="s">
        <v>5359</v>
      </c>
      <c r="AX939" t="s">
        <v>141</v>
      </c>
      <c r="AY939">
        <v>93</v>
      </c>
      <c r="AZ939">
        <v>9</v>
      </c>
      <c r="BA939">
        <v>3</v>
      </c>
      <c r="BB939">
        <v>0</v>
      </c>
      <c r="BC939">
        <v>0.75</v>
      </c>
      <c r="BD939">
        <v>453</v>
      </c>
      <c r="BE939">
        <v>399</v>
      </c>
      <c r="BF939">
        <v>33</v>
      </c>
      <c r="BG939">
        <v>28</v>
      </c>
      <c r="BH939">
        <v>31</v>
      </c>
      <c r="BI939">
        <v>0</v>
      </c>
      <c r="BJ939" t="s">
        <v>3738</v>
      </c>
      <c r="BK939">
        <v>21</v>
      </c>
      <c r="BL939">
        <v>9</v>
      </c>
      <c r="BM939">
        <v>3</v>
      </c>
      <c r="BN939">
        <v>0</v>
      </c>
      <c r="BO939">
        <v>0.75</v>
      </c>
      <c r="BP939">
        <v>177</v>
      </c>
      <c r="BQ939">
        <v>73</v>
      </c>
      <c r="BR939">
        <v>1</v>
      </c>
      <c r="BS939">
        <v>0.70720000000000005</v>
      </c>
      <c r="BT939">
        <v>39</v>
      </c>
      <c r="BU939">
        <v>20</v>
      </c>
      <c r="BV939">
        <v>0</v>
      </c>
      <c r="BW939">
        <v>0.66100000000000003</v>
      </c>
      <c r="BX939">
        <v>0.54920000000000002</v>
      </c>
      <c r="BY939">
        <v>0.47460000000000002</v>
      </c>
      <c r="BZ939">
        <v>0</v>
      </c>
      <c r="CA939">
        <v>0</v>
      </c>
      <c r="CB939">
        <v>1946</v>
      </c>
      <c r="CC939" t="s">
        <v>480</v>
      </c>
      <c r="CE939">
        <v>0</v>
      </c>
      <c r="CF939" t="s">
        <v>593</v>
      </c>
      <c r="CG939">
        <v>1976</v>
      </c>
      <c r="CH939" t="s">
        <v>182</v>
      </c>
      <c r="CI939">
        <v>60</v>
      </c>
      <c r="CJ939">
        <v>30</v>
      </c>
      <c r="CK939">
        <v>22.52825</v>
      </c>
      <c r="CL939">
        <v>0</v>
      </c>
      <c r="CM939">
        <v>1</v>
      </c>
      <c r="CN939">
        <v>0</v>
      </c>
      <c r="CO939">
        <v>1</v>
      </c>
      <c r="CP939">
        <v>0</v>
      </c>
      <c r="CQ939">
        <v>0</v>
      </c>
      <c r="CR939">
        <v>1</v>
      </c>
    </row>
    <row r="940" spans="1:96" x14ac:dyDescent="0.3">
      <c r="A940">
        <v>2006</v>
      </c>
      <c r="B940" t="s">
        <v>106</v>
      </c>
      <c r="C940" t="s">
        <v>5360</v>
      </c>
      <c r="D940" t="s">
        <v>1196</v>
      </c>
      <c r="E940" t="s">
        <v>653</v>
      </c>
      <c r="F940">
        <v>32.442970000000003</v>
      </c>
      <c r="G940">
        <v>31.8491</v>
      </c>
      <c r="H940">
        <v>32.637340000000002</v>
      </c>
      <c r="I940">
        <v>0.50090000000000001</v>
      </c>
      <c r="J940">
        <v>4.4900000000000002E-2</v>
      </c>
      <c r="K940">
        <v>9.5699999999999993E-2</v>
      </c>
      <c r="L940">
        <v>0.16769999999999999</v>
      </c>
      <c r="M940">
        <v>40130.639999999999</v>
      </c>
      <c r="N940">
        <v>105014.7</v>
      </c>
      <c r="O940">
        <v>0.85489999999999999</v>
      </c>
      <c r="P940">
        <v>0.31</v>
      </c>
      <c r="Q940">
        <v>9.98E-2</v>
      </c>
      <c r="R940">
        <v>1.71</v>
      </c>
      <c r="S940" t="s">
        <v>486</v>
      </c>
      <c r="T940">
        <v>2</v>
      </c>
      <c r="U940">
        <v>77</v>
      </c>
      <c r="V940">
        <v>225</v>
      </c>
      <c r="W940">
        <v>4.8</v>
      </c>
      <c r="X940" t="s">
        <v>5361</v>
      </c>
      <c r="Y940" t="s">
        <v>3141</v>
      </c>
      <c r="Z940">
        <v>17</v>
      </c>
      <c r="AA940" t="s">
        <v>474</v>
      </c>
      <c r="AB940">
        <v>1160</v>
      </c>
      <c r="AD940">
        <v>4.3</v>
      </c>
      <c r="AE940" t="s">
        <v>475</v>
      </c>
      <c r="AF940" t="s">
        <v>473</v>
      </c>
      <c r="AG940" t="s">
        <v>489</v>
      </c>
      <c r="AH940">
        <v>0</v>
      </c>
      <c r="AI940">
        <v>0</v>
      </c>
      <c r="AJ940" t="s">
        <v>490</v>
      </c>
      <c r="AK940">
        <v>29229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 t="s">
        <v>5362</v>
      </c>
      <c r="AU940">
        <v>3</v>
      </c>
      <c r="AV940">
        <v>1</v>
      </c>
      <c r="AW940" t="s">
        <v>5363</v>
      </c>
      <c r="AX940" t="s">
        <v>1169</v>
      </c>
      <c r="AY940">
        <v>106</v>
      </c>
      <c r="AZ940">
        <v>5</v>
      </c>
      <c r="BA940">
        <v>6</v>
      </c>
      <c r="BB940">
        <v>0</v>
      </c>
      <c r="BC940">
        <v>0.45450000000000002</v>
      </c>
      <c r="BD940">
        <v>591</v>
      </c>
      <c r="BE940">
        <v>434</v>
      </c>
      <c r="BF940">
        <v>51</v>
      </c>
      <c r="BG940">
        <v>24</v>
      </c>
      <c r="BH940">
        <v>36</v>
      </c>
      <c r="BI940">
        <v>0</v>
      </c>
      <c r="BJ940" t="s">
        <v>2939</v>
      </c>
      <c r="BK940">
        <v>5</v>
      </c>
      <c r="BL940">
        <v>5</v>
      </c>
      <c r="BM940">
        <v>6</v>
      </c>
      <c r="BN940">
        <v>0</v>
      </c>
      <c r="BO940">
        <v>0.45450000000000002</v>
      </c>
      <c r="BP940">
        <v>24</v>
      </c>
      <c r="BQ940">
        <v>36</v>
      </c>
      <c r="BR940">
        <v>0</v>
      </c>
      <c r="BS940">
        <v>0.4</v>
      </c>
      <c r="BT940">
        <v>24</v>
      </c>
      <c r="BU940">
        <v>36</v>
      </c>
      <c r="BV940">
        <v>0</v>
      </c>
      <c r="BW940">
        <v>0.4</v>
      </c>
      <c r="BX940">
        <v>0.59670000000000001</v>
      </c>
      <c r="BY940">
        <v>0.4</v>
      </c>
      <c r="BZ940">
        <v>0</v>
      </c>
      <c r="CA940">
        <v>0</v>
      </c>
      <c r="CB940">
        <v>1950</v>
      </c>
      <c r="CC940" t="s">
        <v>480</v>
      </c>
      <c r="CD940" t="s">
        <v>2504</v>
      </c>
      <c r="CE940">
        <v>11</v>
      </c>
      <c r="CF940" t="s">
        <v>527</v>
      </c>
      <c r="CG940">
        <v>1985</v>
      </c>
      <c r="CH940" t="s">
        <v>106</v>
      </c>
      <c r="CI940">
        <v>56</v>
      </c>
      <c r="CJ940">
        <v>21</v>
      </c>
      <c r="CK940">
        <v>26.678190000000001</v>
      </c>
      <c r="CL940">
        <v>1</v>
      </c>
      <c r="CM940">
        <v>0</v>
      </c>
      <c r="CN940">
        <v>0</v>
      </c>
      <c r="CO940">
        <v>0</v>
      </c>
      <c r="CP940">
        <v>0</v>
      </c>
      <c r="CQ940">
        <v>0</v>
      </c>
      <c r="CR940">
        <v>0</v>
      </c>
    </row>
    <row r="941" spans="1:96" x14ac:dyDescent="0.3">
      <c r="A941">
        <v>2006</v>
      </c>
      <c r="B941" t="s">
        <v>106</v>
      </c>
      <c r="C941" t="s">
        <v>5364</v>
      </c>
      <c r="D941" t="s">
        <v>3200</v>
      </c>
      <c r="E941" t="s">
        <v>662</v>
      </c>
      <c r="F941">
        <v>33.226210000000002</v>
      </c>
      <c r="G941">
        <v>32.637929999999997</v>
      </c>
      <c r="H941">
        <v>33.917929999999998</v>
      </c>
      <c r="I941">
        <v>0.48470000000000002</v>
      </c>
      <c r="J941">
        <v>4.4299999999999999E-2</v>
      </c>
      <c r="K941">
        <v>9.8299999999999998E-2</v>
      </c>
      <c r="L941">
        <v>0.17699999999999999</v>
      </c>
      <c r="M941">
        <v>44973.53</v>
      </c>
      <c r="N941">
        <v>155212.4</v>
      </c>
      <c r="O941">
        <v>0.83640000000000003</v>
      </c>
      <c r="P941">
        <v>0.35270000000000001</v>
      </c>
      <c r="Q941">
        <v>0.14779999999999999</v>
      </c>
      <c r="R941">
        <v>3.36</v>
      </c>
      <c r="S941" t="s">
        <v>498</v>
      </c>
      <c r="T941">
        <v>3</v>
      </c>
      <c r="U941">
        <v>77</v>
      </c>
      <c r="V941">
        <v>190</v>
      </c>
      <c r="W941">
        <v>4.9000000000000004</v>
      </c>
      <c r="X941" t="s">
        <v>4057</v>
      </c>
      <c r="Y941" t="s">
        <v>5365</v>
      </c>
      <c r="Z941">
        <v>45</v>
      </c>
      <c r="AA941" t="s">
        <v>474</v>
      </c>
      <c r="AE941" t="s">
        <v>475</v>
      </c>
      <c r="AF941" t="s">
        <v>475</v>
      </c>
      <c r="AH941">
        <v>1</v>
      </c>
      <c r="AI941">
        <v>1</v>
      </c>
      <c r="AJ941" t="s">
        <v>490</v>
      </c>
      <c r="AK941">
        <v>30062</v>
      </c>
      <c r="AL941">
        <v>1277</v>
      </c>
      <c r="AM941">
        <v>795</v>
      </c>
      <c r="AN941">
        <v>46</v>
      </c>
      <c r="AO941">
        <v>9377</v>
      </c>
      <c r="AP941">
        <v>58</v>
      </c>
      <c r="AQ941">
        <v>1497</v>
      </c>
      <c r="AR941">
        <v>9044</v>
      </c>
      <c r="AS941">
        <v>208.38</v>
      </c>
      <c r="AT941" t="s">
        <v>5366</v>
      </c>
      <c r="AU941">
        <v>4</v>
      </c>
      <c r="AV941">
        <v>0</v>
      </c>
      <c r="AW941" t="s">
        <v>5367</v>
      </c>
      <c r="AX941" t="s">
        <v>106</v>
      </c>
      <c r="AY941">
        <v>106</v>
      </c>
      <c r="AZ941">
        <v>5</v>
      </c>
      <c r="BA941">
        <v>6</v>
      </c>
      <c r="BB941">
        <v>0</v>
      </c>
      <c r="BC941">
        <v>0.45450000000000002</v>
      </c>
      <c r="BD941">
        <v>591</v>
      </c>
      <c r="BE941">
        <v>434</v>
      </c>
      <c r="BF941">
        <v>51</v>
      </c>
      <c r="BG941">
        <v>24</v>
      </c>
      <c r="BH941">
        <v>36</v>
      </c>
      <c r="BI941">
        <v>0</v>
      </c>
      <c r="BJ941" t="s">
        <v>2939</v>
      </c>
      <c r="BK941">
        <v>5</v>
      </c>
      <c r="BL941">
        <v>5</v>
      </c>
      <c r="BM941">
        <v>6</v>
      </c>
      <c r="BN941">
        <v>0</v>
      </c>
      <c r="BO941">
        <v>0.45450000000000002</v>
      </c>
      <c r="BP941">
        <v>24</v>
      </c>
      <c r="BQ941">
        <v>36</v>
      </c>
      <c r="BR941">
        <v>0</v>
      </c>
      <c r="BS941">
        <v>0.4</v>
      </c>
      <c r="BT941">
        <v>24</v>
      </c>
      <c r="BU941">
        <v>36</v>
      </c>
      <c r="BV941">
        <v>0</v>
      </c>
      <c r="BW941">
        <v>0.4</v>
      </c>
      <c r="BX941">
        <v>0.59670000000000001</v>
      </c>
      <c r="BY941">
        <v>0.4</v>
      </c>
      <c r="BZ941">
        <v>0</v>
      </c>
      <c r="CA941">
        <v>0</v>
      </c>
      <c r="CB941">
        <v>1950</v>
      </c>
      <c r="CC941" t="s">
        <v>480</v>
      </c>
      <c r="CD941" t="s">
        <v>2504</v>
      </c>
      <c r="CE941">
        <v>11</v>
      </c>
      <c r="CF941" t="s">
        <v>527</v>
      </c>
      <c r="CG941">
        <v>1985</v>
      </c>
      <c r="CH941" t="s">
        <v>106</v>
      </c>
      <c r="CI941">
        <v>56</v>
      </c>
      <c r="CJ941">
        <v>21</v>
      </c>
      <c r="CK941">
        <v>22.52825</v>
      </c>
      <c r="CL941">
        <v>0</v>
      </c>
      <c r="CM941">
        <v>0</v>
      </c>
      <c r="CN941">
        <v>0</v>
      </c>
      <c r="CO941">
        <v>1</v>
      </c>
      <c r="CP941">
        <v>0</v>
      </c>
      <c r="CQ941">
        <v>0</v>
      </c>
      <c r="CR941">
        <v>1</v>
      </c>
    </row>
    <row r="942" spans="1:96" x14ac:dyDescent="0.3">
      <c r="A942">
        <v>2006</v>
      </c>
      <c r="B942" t="s">
        <v>668</v>
      </c>
      <c r="C942" t="s">
        <v>5368</v>
      </c>
      <c r="D942" t="s">
        <v>717</v>
      </c>
      <c r="E942" t="s">
        <v>718</v>
      </c>
      <c r="F942">
        <v>34.95046</v>
      </c>
      <c r="G942">
        <v>33.655589999999997</v>
      </c>
      <c r="H942">
        <v>36.456389999999999</v>
      </c>
      <c r="I942">
        <v>0.50890000000000002</v>
      </c>
      <c r="J942">
        <v>4.7399999999999998E-2</v>
      </c>
      <c r="K942">
        <v>0.1045</v>
      </c>
      <c r="L942">
        <v>0.1885</v>
      </c>
      <c r="M942">
        <v>44897.46</v>
      </c>
      <c r="N942">
        <v>123278.9</v>
      </c>
      <c r="O942">
        <v>0.83289999999999997</v>
      </c>
      <c r="P942">
        <v>0.31080000000000002</v>
      </c>
      <c r="Q942">
        <v>0.11070000000000001</v>
      </c>
      <c r="R942">
        <v>3.56</v>
      </c>
      <c r="S942" t="s">
        <v>498</v>
      </c>
      <c r="T942">
        <v>3</v>
      </c>
      <c r="U942">
        <v>74</v>
      </c>
      <c r="V942">
        <v>195</v>
      </c>
      <c r="W942">
        <v>4.7</v>
      </c>
      <c r="X942" t="s">
        <v>1187</v>
      </c>
      <c r="Y942" t="s">
        <v>5369</v>
      </c>
      <c r="Z942">
        <v>16</v>
      </c>
      <c r="AA942" t="s">
        <v>474</v>
      </c>
      <c r="AD942">
        <v>4</v>
      </c>
      <c r="AE942" t="s">
        <v>475</v>
      </c>
      <c r="AF942" t="s">
        <v>473</v>
      </c>
      <c r="AH942">
        <v>0</v>
      </c>
      <c r="AI942">
        <v>0</v>
      </c>
      <c r="AJ942" t="s">
        <v>476</v>
      </c>
      <c r="AK942">
        <v>40503</v>
      </c>
      <c r="AL942">
        <v>229</v>
      </c>
      <c r="AM942">
        <v>126</v>
      </c>
      <c r="AN942">
        <v>9</v>
      </c>
      <c r="AO942">
        <v>1459</v>
      </c>
      <c r="AP942">
        <v>13</v>
      </c>
      <c r="AQ942">
        <v>271</v>
      </c>
      <c r="AR942">
        <v>1497</v>
      </c>
      <c r="AS942">
        <v>91.19</v>
      </c>
      <c r="AT942" t="s">
        <v>5370</v>
      </c>
      <c r="AU942">
        <v>4</v>
      </c>
      <c r="AV942">
        <v>0</v>
      </c>
      <c r="AW942" t="s">
        <v>3291</v>
      </c>
      <c r="AX942" t="s">
        <v>109</v>
      </c>
      <c r="AY942">
        <v>111</v>
      </c>
      <c r="AZ942">
        <v>7</v>
      </c>
      <c r="BA942">
        <v>5</v>
      </c>
      <c r="BB942">
        <v>0</v>
      </c>
      <c r="BC942">
        <v>0.58330000000000004</v>
      </c>
      <c r="BD942">
        <v>510</v>
      </c>
      <c r="BE942">
        <v>481</v>
      </c>
      <c r="BF942">
        <v>55</v>
      </c>
      <c r="BG942">
        <v>38</v>
      </c>
      <c r="BH942">
        <v>24</v>
      </c>
      <c r="BI942">
        <v>0</v>
      </c>
      <c r="BJ942" t="s">
        <v>814</v>
      </c>
      <c r="BK942">
        <v>6</v>
      </c>
      <c r="BL942">
        <v>7</v>
      </c>
      <c r="BM942">
        <v>5</v>
      </c>
      <c r="BN942">
        <v>0</v>
      </c>
      <c r="BO942">
        <v>0.58330000000000004</v>
      </c>
      <c r="BP942">
        <v>46</v>
      </c>
      <c r="BQ942">
        <v>28</v>
      </c>
      <c r="BR942">
        <v>0</v>
      </c>
      <c r="BS942">
        <v>0.62160000000000004</v>
      </c>
      <c r="BT942">
        <v>38</v>
      </c>
      <c r="BU942">
        <v>24</v>
      </c>
      <c r="BV942">
        <v>0</v>
      </c>
      <c r="BW942">
        <v>0.6129</v>
      </c>
      <c r="BX942">
        <v>0.54020000000000001</v>
      </c>
      <c r="BY942">
        <v>0.6129</v>
      </c>
      <c r="BZ942">
        <v>0</v>
      </c>
      <c r="CA942">
        <v>0</v>
      </c>
      <c r="CB942">
        <v>1946</v>
      </c>
      <c r="CC942" t="s">
        <v>480</v>
      </c>
      <c r="CE942">
        <v>0</v>
      </c>
      <c r="CF942" t="s">
        <v>527</v>
      </c>
      <c r="CG942">
        <v>1971</v>
      </c>
      <c r="CH942" t="s">
        <v>668</v>
      </c>
      <c r="CI942">
        <v>60</v>
      </c>
      <c r="CJ942">
        <v>35</v>
      </c>
      <c r="CK942">
        <v>25.03378</v>
      </c>
      <c r="CL942">
        <v>1</v>
      </c>
      <c r="CM942">
        <v>0</v>
      </c>
      <c r="CN942">
        <v>1</v>
      </c>
      <c r="CO942">
        <v>0</v>
      </c>
      <c r="CP942">
        <v>0</v>
      </c>
      <c r="CQ942">
        <v>0</v>
      </c>
      <c r="CR942">
        <v>0</v>
      </c>
    </row>
    <row r="943" spans="1:96" x14ac:dyDescent="0.3">
      <c r="A943">
        <v>2006</v>
      </c>
      <c r="B943" t="s">
        <v>172</v>
      </c>
      <c r="C943" t="s">
        <v>3363</v>
      </c>
      <c r="D943" t="s">
        <v>4403</v>
      </c>
      <c r="E943" t="s">
        <v>1486</v>
      </c>
      <c r="F943">
        <v>33.00667</v>
      </c>
      <c r="G943">
        <v>32.477780000000003</v>
      </c>
      <c r="H943">
        <v>33.524439999999998</v>
      </c>
      <c r="I943">
        <v>0.49730000000000002</v>
      </c>
      <c r="J943">
        <v>0.04</v>
      </c>
      <c r="K943">
        <v>9.2799999999999994E-2</v>
      </c>
      <c r="L943">
        <v>0.17430000000000001</v>
      </c>
      <c r="M943">
        <v>45277.279999999999</v>
      </c>
      <c r="N943">
        <v>102818.9</v>
      </c>
      <c r="O943">
        <v>0.83079999999999998</v>
      </c>
      <c r="P943">
        <v>0.24479999999999999</v>
      </c>
      <c r="Q943">
        <v>7.1900000000000006E-2</v>
      </c>
      <c r="R943">
        <v>2.79</v>
      </c>
      <c r="S943" t="s">
        <v>498</v>
      </c>
      <c r="T943">
        <v>3</v>
      </c>
      <c r="U943">
        <v>73</v>
      </c>
      <c r="V943">
        <v>185</v>
      </c>
      <c r="W943">
        <v>4.5999999999999996</v>
      </c>
      <c r="X943" t="s">
        <v>5371</v>
      </c>
      <c r="Y943" t="s">
        <v>952</v>
      </c>
      <c r="Z943">
        <v>8</v>
      </c>
      <c r="AA943" t="s">
        <v>512</v>
      </c>
      <c r="AE943" t="s">
        <v>475</v>
      </c>
      <c r="AF943" t="s">
        <v>475</v>
      </c>
      <c r="AH943">
        <v>0</v>
      </c>
      <c r="AI943">
        <v>0</v>
      </c>
      <c r="AJ943" t="s">
        <v>490</v>
      </c>
      <c r="AK943">
        <v>67337</v>
      </c>
      <c r="AL943">
        <v>90</v>
      </c>
      <c r="AM943">
        <v>54</v>
      </c>
      <c r="AN943">
        <v>8</v>
      </c>
      <c r="AO943">
        <v>528</v>
      </c>
      <c r="AP943">
        <v>2</v>
      </c>
      <c r="AQ943">
        <v>156</v>
      </c>
      <c r="AR943">
        <v>630</v>
      </c>
      <c r="AS943">
        <v>66</v>
      </c>
      <c r="AT943" t="s">
        <v>5372</v>
      </c>
      <c r="AU943">
        <v>4</v>
      </c>
      <c r="AV943">
        <v>0</v>
      </c>
      <c r="AW943" t="s">
        <v>4403</v>
      </c>
      <c r="AY943">
        <v>89</v>
      </c>
      <c r="AZ943">
        <v>2</v>
      </c>
      <c r="BA943">
        <v>9</v>
      </c>
      <c r="BB943">
        <v>0</v>
      </c>
      <c r="BC943">
        <v>0.18179999999999999</v>
      </c>
      <c r="BD943">
        <v>456</v>
      </c>
      <c r="BE943">
        <v>400</v>
      </c>
      <c r="BF943">
        <v>34</v>
      </c>
      <c r="BG943">
        <v>31</v>
      </c>
      <c r="BH943">
        <v>30</v>
      </c>
      <c r="BI943">
        <v>0</v>
      </c>
      <c r="BJ943" t="s">
        <v>3764</v>
      </c>
      <c r="BK943">
        <v>8</v>
      </c>
      <c r="BL943">
        <v>2</v>
      </c>
      <c r="BM943">
        <v>9</v>
      </c>
      <c r="BN943">
        <v>0</v>
      </c>
      <c r="BO943">
        <v>0.18179999999999999</v>
      </c>
      <c r="BP943">
        <v>39</v>
      </c>
      <c r="BQ943">
        <v>55</v>
      </c>
      <c r="BR943">
        <v>0</v>
      </c>
      <c r="BS943">
        <v>0.41489999999999999</v>
      </c>
      <c r="BT943">
        <v>31</v>
      </c>
      <c r="BU943">
        <v>30</v>
      </c>
      <c r="BV943">
        <v>0</v>
      </c>
      <c r="BW943">
        <v>0.50819999999999999</v>
      </c>
      <c r="BX943">
        <v>0.55059999999999998</v>
      </c>
      <c r="BY943">
        <v>0.50819999999999999</v>
      </c>
      <c r="BZ943">
        <v>0</v>
      </c>
      <c r="CA943">
        <v>0</v>
      </c>
      <c r="CB943">
        <v>1959</v>
      </c>
      <c r="CC943" t="s">
        <v>480</v>
      </c>
      <c r="CD943" t="s">
        <v>592</v>
      </c>
      <c r="CE943">
        <v>2</v>
      </c>
      <c r="CF943" t="s">
        <v>593</v>
      </c>
      <c r="CG943">
        <v>1985</v>
      </c>
      <c r="CH943" t="s">
        <v>1345</v>
      </c>
      <c r="CI943">
        <v>47</v>
      </c>
      <c r="CJ943">
        <v>21</v>
      </c>
      <c r="CK943">
        <v>24.405139999999999</v>
      </c>
      <c r="CL943">
        <v>0</v>
      </c>
      <c r="CM943">
        <v>1</v>
      </c>
      <c r="CN943">
        <v>0</v>
      </c>
      <c r="CO943">
        <v>0</v>
      </c>
      <c r="CP943">
        <v>0</v>
      </c>
      <c r="CQ943">
        <v>0</v>
      </c>
      <c r="CR943">
        <v>0</v>
      </c>
    </row>
    <row r="944" spans="1:96" x14ac:dyDescent="0.3">
      <c r="A944">
        <v>2006</v>
      </c>
      <c r="B944" t="s">
        <v>179</v>
      </c>
      <c r="C944" t="s">
        <v>5373</v>
      </c>
      <c r="D944" t="s">
        <v>4676</v>
      </c>
      <c r="E944" t="s">
        <v>469</v>
      </c>
      <c r="F944">
        <v>37.971359999999997</v>
      </c>
      <c r="G944">
        <v>36.484290000000001</v>
      </c>
      <c r="H944">
        <v>39.506709999999998</v>
      </c>
      <c r="I944">
        <v>0.49199999999999999</v>
      </c>
      <c r="J944">
        <v>8.1600000000000006E-2</v>
      </c>
      <c r="K944">
        <v>0.1749</v>
      </c>
      <c r="L944">
        <v>0.27379999999999999</v>
      </c>
      <c r="M944">
        <v>36472.61</v>
      </c>
      <c r="N944">
        <v>79041.56</v>
      </c>
      <c r="O944">
        <v>0.74329999999999996</v>
      </c>
      <c r="P944">
        <v>0.13639999999999999</v>
      </c>
      <c r="Q944">
        <v>3.73E-2</v>
      </c>
      <c r="R944">
        <v>10.34</v>
      </c>
      <c r="S944" t="s">
        <v>470</v>
      </c>
      <c r="T944">
        <v>2</v>
      </c>
      <c r="U944">
        <v>74</v>
      </c>
      <c r="V944">
        <v>195</v>
      </c>
      <c r="W944">
        <v>4.8</v>
      </c>
      <c r="X944" t="s">
        <v>3583</v>
      </c>
      <c r="Y944" t="s">
        <v>5374</v>
      </c>
      <c r="Z944">
        <v>8</v>
      </c>
      <c r="AA944" t="s">
        <v>474</v>
      </c>
      <c r="AE944" t="s">
        <v>475</v>
      </c>
      <c r="AF944" t="s">
        <v>473</v>
      </c>
      <c r="AH944">
        <v>0</v>
      </c>
      <c r="AI944">
        <v>0</v>
      </c>
      <c r="AJ944" t="s">
        <v>490</v>
      </c>
      <c r="AK944">
        <v>33801</v>
      </c>
      <c r="AL944">
        <v>26</v>
      </c>
      <c r="AM944">
        <v>16</v>
      </c>
      <c r="AN944">
        <v>0</v>
      </c>
      <c r="AO944">
        <v>220</v>
      </c>
      <c r="AP944">
        <v>2</v>
      </c>
      <c r="AQ944">
        <v>38</v>
      </c>
      <c r="AR944">
        <v>236</v>
      </c>
      <c r="AS944">
        <v>27.5</v>
      </c>
      <c r="AT944" t="s">
        <v>5375</v>
      </c>
      <c r="AU944">
        <v>3</v>
      </c>
      <c r="AV944">
        <v>0</v>
      </c>
      <c r="AW944" t="s">
        <v>5376</v>
      </c>
      <c r="AX944" t="s">
        <v>5377</v>
      </c>
      <c r="AY944">
        <v>101</v>
      </c>
      <c r="AZ944">
        <v>7</v>
      </c>
      <c r="BA944">
        <v>5</v>
      </c>
      <c r="BB944">
        <v>0</v>
      </c>
      <c r="BC944">
        <v>0.58330000000000004</v>
      </c>
      <c r="BD944">
        <v>471</v>
      </c>
      <c r="BE944">
        <v>418</v>
      </c>
      <c r="BF944">
        <v>48</v>
      </c>
      <c r="BG944">
        <v>40</v>
      </c>
      <c r="BH944">
        <v>19</v>
      </c>
      <c r="BI944">
        <v>0</v>
      </c>
      <c r="BJ944" t="s">
        <v>2160</v>
      </c>
      <c r="BK944">
        <v>10</v>
      </c>
      <c r="BL944">
        <v>7</v>
      </c>
      <c r="BM944">
        <v>5</v>
      </c>
      <c r="BN944">
        <v>0</v>
      </c>
      <c r="BO944">
        <v>0.58330000000000004</v>
      </c>
      <c r="BP944">
        <v>54</v>
      </c>
      <c r="BQ944">
        <v>60</v>
      </c>
      <c r="BR944">
        <v>0</v>
      </c>
      <c r="BS944">
        <v>0.47370000000000001</v>
      </c>
      <c r="BT944">
        <v>40</v>
      </c>
      <c r="BU944">
        <v>19</v>
      </c>
      <c r="BV944">
        <v>0</v>
      </c>
      <c r="BW944">
        <v>0.67800000000000005</v>
      </c>
      <c r="BX944">
        <v>0.55389999999999995</v>
      </c>
      <c r="BY944">
        <v>0.67800000000000005</v>
      </c>
      <c r="BZ944">
        <v>0</v>
      </c>
      <c r="CA944">
        <v>0</v>
      </c>
      <c r="CB944">
        <v>1945</v>
      </c>
      <c r="CC944" t="s">
        <v>480</v>
      </c>
      <c r="CE944">
        <v>0</v>
      </c>
      <c r="CF944" t="s">
        <v>545</v>
      </c>
      <c r="CG944">
        <v>1974</v>
      </c>
      <c r="CH944" t="s">
        <v>825</v>
      </c>
      <c r="CI944">
        <v>61</v>
      </c>
      <c r="CJ944">
        <v>32</v>
      </c>
      <c r="CK944">
        <v>25.03378</v>
      </c>
      <c r="CL944">
        <v>1</v>
      </c>
      <c r="CM944">
        <v>0</v>
      </c>
      <c r="CN944">
        <v>0</v>
      </c>
      <c r="CO944">
        <v>0</v>
      </c>
      <c r="CP944">
        <v>0</v>
      </c>
      <c r="CQ944">
        <v>0</v>
      </c>
      <c r="CR944">
        <v>0</v>
      </c>
    </row>
    <row r="945" spans="1:96" x14ac:dyDescent="0.3">
      <c r="A945">
        <v>2006</v>
      </c>
      <c r="B945" t="s">
        <v>815</v>
      </c>
      <c r="C945" t="s">
        <v>5378</v>
      </c>
      <c r="D945" t="s">
        <v>5379</v>
      </c>
      <c r="E945" t="s">
        <v>521</v>
      </c>
      <c r="F945">
        <v>37.75</v>
      </c>
      <c r="G945">
        <v>36.5</v>
      </c>
      <c r="H945">
        <v>38.85</v>
      </c>
      <c r="I945">
        <v>0.48580000000000001</v>
      </c>
      <c r="J945">
        <v>5.0099999999999999E-2</v>
      </c>
      <c r="K945">
        <v>0.12379999999999999</v>
      </c>
      <c r="L945">
        <v>0.23419999999999999</v>
      </c>
      <c r="M945">
        <v>59602.5</v>
      </c>
      <c r="N945">
        <v>106900</v>
      </c>
      <c r="O945">
        <v>0.89159999999999995</v>
      </c>
      <c r="P945">
        <v>0.27150000000000002</v>
      </c>
      <c r="Q945">
        <v>6.6100000000000006E-2</v>
      </c>
      <c r="R945">
        <v>8.2100000000000009</v>
      </c>
      <c r="S945" t="s">
        <v>558</v>
      </c>
      <c r="T945">
        <v>3</v>
      </c>
      <c r="U945">
        <v>76</v>
      </c>
      <c r="V945">
        <v>210</v>
      </c>
      <c r="W945">
        <v>4.67</v>
      </c>
      <c r="X945" t="s">
        <v>1693</v>
      </c>
      <c r="Y945" t="s">
        <v>5380</v>
      </c>
      <c r="Z945">
        <v>4</v>
      </c>
      <c r="AA945" t="s">
        <v>474</v>
      </c>
      <c r="AB945">
        <v>1060</v>
      </c>
      <c r="AD945">
        <v>4</v>
      </c>
      <c r="AE945" t="s">
        <v>475</v>
      </c>
      <c r="AF945" t="s">
        <v>475</v>
      </c>
      <c r="AH945">
        <v>0</v>
      </c>
      <c r="AI945">
        <v>0</v>
      </c>
      <c r="AJ945" t="s">
        <v>490</v>
      </c>
      <c r="AK945">
        <v>75414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2</v>
      </c>
      <c r="AR945">
        <v>6</v>
      </c>
      <c r="AS945">
        <v>0</v>
      </c>
      <c r="AT945" t="s">
        <v>5381</v>
      </c>
      <c r="AU945">
        <v>4</v>
      </c>
      <c r="AV945">
        <v>0</v>
      </c>
      <c r="AW945" t="s">
        <v>5382</v>
      </c>
      <c r="AY945">
        <v>106</v>
      </c>
      <c r="AZ945">
        <v>7</v>
      </c>
      <c r="BA945">
        <v>5</v>
      </c>
      <c r="BB945">
        <v>0</v>
      </c>
      <c r="BC945">
        <v>0.58330000000000004</v>
      </c>
      <c r="BD945">
        <v>411</v>
      </c>
      <c r="BE945">
        <v>565</v>
      </c>
      <c r="BF945">
        <v>34</v>
      </c>
      <c r="BG945">
        <v>26</v>
      </c>
      <c r="BH945">
        <v>34</v>
      </c>
      <c r="BI945">
        <v>0</v>
      </c>
      <c r="BJ945" t="s">
        <v>5383</v>
      </c>
      <c r="BK945">
        <v>0</v>
      </c>
      <c r="BL945">
        <v>0</v>
      </c>
      <c r="BM945">
        <v>0</v>
      </c>
      <c r="BN945">
        <v>0</v>
      </c>
      <c r="BP945">
        <v>0</v>
      </c>
      <c r="BQ945">
        <v>0</v>
      </c>
      <c r="BR945">
        <v>0</v>
      </c>
      <c r="BT945">
        <v>0</v>
      </c>
      <c r="BU945">
        <v>0</v>
      </c>
      <c r="BV945">
        <v>0</v>
      </c>
      <c r="BX945">
        <v>0.44059999999999999</v>
      </c>
      <c r="BY945">
        <v>0.43330000000000002</v>
      </c>
      <c r="BZ945">
        <v>1</v>
      </c>
      <c r="CA945">
        <v>1</v>
      </c>
      <c r="CB945">
        <v>1974</v>
      </c>
      <c r="CC945" t="s">
        <v>480</v>
      </c>
      <c r="CD945" t="s">
        <v>1337</v>
      </c>
      <c r="CE945">
        <v>1</v>
      </c>
      <c r="CF945" t="s">
        <v>527</v>
      </c>
      <c r="CG945">
        <v>1998</v>
      </c>
      <c r="CH945" t="s">
        <v>815</v>
      </c>
      <c r="CI945">
        <v>32</v>
      </c>
      <c r="CJ945">
        <v>8</v>
      </c>
      <c r="CK945">
        <v>25.55921</v>
      </c>
      <c r="CL945">
        <v>0</v>
      </c>
      <c r="CM945">
        <v>0</v>
      </c>
      <c r="CN945">
        <v>0</v>
      </c>
      <c r="CO945">
        <v>0</v>
      </c>
      <c r="CP945">
        <v>0</v>
      </c>
      <c r="CQ945">
        <v>0</v>
      </c>
      <c r="CR945">
        <v>0</v>
      </c>
    </row>
    <row r="946" spans="1:96" x14ac:dyDescent="0.3">
      <c r="A946">
        <v>2006</v>
      </c>
      <c r="B946" t="s">
        <v>826</v>
      </c>
      <c r="C946" t="s">
        <v>5384</v>
      </c>
      <c r="D946" t="s">
        <v>1943</v>
      </c>
      <c r="E946" t="s">
        <v>1042</v>
      </c>
      <c r="F946">
        <v>33.14152</v>
      </c>
      <c r="G946">
        <v>31.953109999999999</v>
      </c>
      <c r="H946">
        <v>34.151679999999999</v>
      </c>
      <c r="I946">
        <v>0.49440000000000001</v>
      </c>
      <c r="J946">
        <v>5.0200000000000002E-2</v>
      </c>
      <c r="K946">
        <v>0.1082</v>
      </c>
      <c r="L946">
        <v>0.1895</v>
      </c>
      <c r="M946">
        <v>41019.71</v>
      </c>
      <c r="N946">
        <v>198113.4</v>
      </c>
      <c r="O946">
        <v>0.73919999999999997</v>
      </c>
      <c r="P946">
        <v>0.25600000000000001</v>
      </c>
      <c r="Q946">
        <v>9.3100000000000002E-2</v>
      </c>
      <c r="R946">
        <v>0.75</v>
      </c>
      <c r="S946" t="s">
        <v>539</v>
      </c>
      <c r="T946">
        <v>3</v>
      </c>
      <c r="U946">
        <v>75</v>
      </c>
      <c r="V946">
        <v>190</v>
      </c>
      <c r="W946">
        <v>4.7</v>
      </c>
      <c r="X946" t="s">
        <v>5385</v>
      </c>
      <c r="Y946" t="s">
        <v>672</v>
      </c>
      <c r="Z946">
        <v>14</v>
      </c>
      <c r="AA946" t="s">
        <v>512</v>
      </c>
      <c r="AB946">
        <v>1070</v>
      </c>
      <c r="AC946">
        <v>23</v>
      </c>
      <c r="AD946">
        <v>3.3</v>
      </c>
      <c r="AE946" t="s">
        <v>475</v>
      </c>
      <c r="AF946" t="s">
        <v>473</v>
      </c>
      <c r="AG946" t="s">
        <v>527</v>
      </c>
      <c r="AH946">
        <v>0</v>
      </c>
      <c r="AI946">
        <v>0</v>
      </c>
      <c r="AJ946" t="s">
        <v>490</v>
      </c>
      <c r="AK946">
        <v>60643</v>
      </c>
      <c r="AL946">
        <v>3</v>
      </c>
      <c r="AM946">
        <v>1</v>
      </c>
      <c r="AN946">
        <v>0</v>
      </c>
      <c r="AO946">
        <v>4</v>
      </c>
      <c r="AP946">
        <v>0</v>
      </c>
      <c r="AQ946">
        <v>15</v>
      </c>
      <c r="AR946">
        <v>32</v>
      </c>
      <c r="AS946">
        <v>0.28999999999999998</v>
      </c>
      <c r="AT946" t="s">
        <v>5386</v>
      </c>
      <c r="AU946">
        <v>4</v>
      </c>
      <c r="AV946">
        <v>1</v>
      </c>
      <c r="AW946" t="s">
        <v>5387</v>
      </c>
      <c r="AX946" t="s">
        <v>131</v>
      </c>
      <c r="AY946">
        <v>107</v>
      </c>
      <c r="AZ946">
        <v>9</v>
      </c>
      <c r="BA946">
        <v>3</v>
      </c>
      <c r="BB946">
        <v>0</v>
      </c>
      <c r="BC946">
        <v>0.75</v>
      </c>
      <c r="BD946">
        <v>782</v>
      </c>
      <c r="BE946">
        <v>249</v>
      </c>
      <c r="BF946">
        <v>39</v>
      </c>
      <c r="BG946">
        <v>35</v>
      </c>
      <c r="BH946">
        <v>24</v>
      </c>
      <c r="BI946">
        <v>0</v>
      </c>
      <c r="BJ946" t="s">
        <v>4590</v>
      </c>
      <c r="BK946">
        <v>1</v>
      </c>
      <c r="BL946">
        <v>9</v>
      </c>
      <c r="BM946">
        <v>3</v>
      </c>
      <c r="BN946">
        <v>0</v>
      </c>
      <c r="BO946">
        <v>0.75</v>
      </c>
      <c r="BP946">
        <v>9</v>
      </c>
      <c r="BQ946">
        <v>3</v>
      </c>
      <c r="BR946">
        <v>0</v>
      </c>
      <c r="BS946">
        <v>0.75</v>
      </c>
      <c r="BT946">
        <v>9</v>
      </c>
      <c r="BU946">
        <v>3</v>
      </c>
      <c r="BV946">
        <v>0</v>
      </c>
      <c r="BW946">
        <v>0.75</v>
      </c>
      <c r="BX946">
        <v>0.76729999999999998</v>
      </c>
      <c r="BY946">
        <v>0.59319999999999995</v>
      </c>
      <c r="BZ946">
        <v>0</v>
      </c>
      <c r="CA946">
        <v>0</v>
      </c>
      <c r="CB946">
        <v>1956</v>
      </c>
      <c r="CC946" t="s">
        <v>682</v>
      </c>
      <c r="CE946">
        <v>0</v>
      </c>
      <c r="CF946" t="s">
        <v>683</v>
      </c>
      <c r="CG946">
        <v>1990</v>
      </c>
      <c r="CH946" t="s">
        <v>826</v>
      </c>
      <c r="CI946">
        <v>50</v>
      </c>
      <c r="CJ946">
        <v>16</v>
      </c>
      <c r="CK946">
        <v>23.74578</v>
      </c>
      <c r="CL946">
        <v>1</v>
      </c>
      <c r="CM946">
        <v>1</v>
      </c>
      <c r="CN946">
        <v>0</v>
      </c>
      <c r="CO946">
        <v>0</v>
      </c>
      <c r="CP946">
        <v>0</v>
      </c>
      <c r="CQ946">
        <v>0</v>
      </c>
      <c r="CR946">
        <v>0</v>
      </c>
    </row>
    <row r="947" spans="1:96" x14ac:dyDescent="0.3">
      <c r="A947">
        <v>2006</v>
      </c>
      <c r="B947" t="s">
        <v>826</v>
      </c>
      <c r="C947" t="s">
        <v>5388</v>
      </c>
      <c r="D947" t="s">
        <v>5389</v>
      </c>
      <c r="E947" t="s">
        <v>774</v>
      </c>
      <c r="F947">
        <v>37.28284</v>
      </c>
      <c r="G947">
        <v>36.233510000000003</v>
      </c>
      <c r="H947">
        <v>38.211869999999998</v>
      </c>
      <c r="I947">
        <v>0.48770000000000002</v>
      </c>
      <c r="J947">
        <v>6.59E-2</v>
      </c>
      <c r="K947">
        <v>0.13830000000000001</v>
      </c>
      <c r="L947">
        <v>0.2329</v>
      </c>
      <c r="M947">
        <v>47331.4</v>
      </c>
      <c r="N947">
        <v>118581.2</v>
      </c>
      <c r="O947">
        <v>0.80879999999999996</v>
      </c>
      <c r="P947">
        <v>0.19719999999999999</v>
      </c>
      <c r="Q947">
        <v>5.4600000000000003E-2</v>
      </c>
      <c r="R947">
        <v>4.93</v>
      </c>
      <c r="S947" t="s">
        <v>498</v>
      </c>
      <c r="T947">
        <v>4</v>
      </c>
      <c r="U947">
        <v>76</v>
      </c>
      <c r="V947">
        <v>209</v>
      </c>
      <c r="W947">
        <v>4.8</v>
      </c>
      <c r="X947" t="s">
        <v>2971</v>
      </c>
      <c r="Y947" t="s">
        <v>5390</v>
      </c>
      <c r="Z947">
        <v>26</v>
      </c>
      <c r="AA947" t="s">
        <v>474</v>
      </c>
      <c r="AD947">
        <v>3.1</v>
      </c>
      <c r="AE947" t="s">
        <v>475</v>
      </c>
      <c r="AF947" t="s">
        <v>473</v>
      </c>
      <c r="AH947">
        <v>0</v>
      </c>
      <c r="AI947">
        <v>0</v>
      </c>
      <c r="AJ947" t="s">
        <v>490</v>
      </c>
      <c r="AK947">
        <v>17055</v>
      </c>
      <c r="AL947">
        <v>562</v>
      </c>
      <c r="AM947">
        <v>298</v>
      </c>
      <c r="AN947">
        <v>21</v>
      </c>
      <c r="AO947">
        <v>3422</v>
      </c>
      <c r="AP947">
        <v>17</v>
      </c>
      <c r="AQ947">
        <v>617</v>
      </c>
      <c r="AR947">
        <v>3406</v>
      </c>
      <c r="AS947">
        <v>131.62</v>
      </c>
      <c r="AT947" t="s">
        <v>5391</v>
      </c>
      <c r="AU947">
        <v>5</v>
      </c>
      <c r="AV947">
        <v>0</v>
      </c>
      <c r="AW947" t="s">
        <v>5392</v>
      </c>
      <c r="AX947" t="s">
        <v>164</v>
      </c>
      <c r="AY947">
        <v>107</v>
      </c>
      <c r="AZ947">
        <v>9</v>
      </c>
      <c r="BA947">
        <v>3</v>
      </c>
      <c r="BB947">
        <v>0</v>
      </c>
      <c r="BC947">
        <v>0.75</v>
      </c>
      <c r="BD947">
        <v>782</v>
      </c>
      <c r="BE947">
        <v>249</v>
      </c>
      <c r="BF947">
        <v>39</v>
      </c>
      <c r="BG947">
        <v>35</v>
      </c>
      <c r="BH947">
        <v>24</v>
      </c>
      <c r="BI947">
        <v>0</v>
      </c>
      <c r="BJ947" t="s">
        <v>4590</v>
      </c>
      <c r="BK947">
        <v>1</v>
      </c>
      <c r="BL947">
        <v>9</v>
      </c>
      <c r="BM947">
        <v>3</v>
      </c>
      <c r="BN947">
        <v>0</v>
      </c>
      <c r="BO947">
        <v>0.75</v>
      </c>
      <c r="BP947">
        <v>9</v>
      </c>
      <c r="BQ947">
        <v>3</v>
      </c>
      <c r="BR947">
        <v>0</v>
      </c>
      <c r="BS947">
        <v>0.75</v>
      </c>
      <c r="BT947">
        <v>9</v>
      </c>
      <c r="BU947">
        <v>3</v>
      </c>
      <c r="BV947">
        <v>0</v>
      </c>
      <c r="BW947">
        <v>0.75</v>
      </c>
      <c r="BX947">
        <v>0.76729999999999998</v>
      </c>
      <c r="BY947">
        <v>0.59319999999999995</v>
      </c>
      <c r="BZ947">
        <v>0</v>
      </c>
      <c r="CA947">
        <v>0</v>
      </c>
      <c r="CB947">
        <v>1956</v>
      </c>
      <c r="CC947" t="s">
        <v>682</v>
      </c>
      <c r="CE947">
        <v>0</v>
      </c>
      <c r="CF947" t="s">
        <v>683</v>
      </c>
      <c r="CG947">
        <v>1990</v>
      </c>
      <c r="CH947" t="s">
        <v>826</v>
      </c>
      <c r="CI947">
        <v>50</v>
      </c>
      <c r="CJ947">
        <v>16</v>
      </c>
      <c r="CK947">
        <v>25.4375</v>
      </c>
      <c r="CL947">
        <v>1</v>
      </c>
      <c r="CM947">
        <v>0</v>
      </c>
      <c r="CN947">
        <v>0</v>
      </c>
      <c r="CO947">
        <v>0</v>
      </c>
      <c r="CP947">
        <v>0</v>
      </c>
      <c r="CQ947">
        <v>0</v>
      </c>
      <c r="CR947">
        <v>0</v>
      </c>
    </row>
    <row r="948" spans="1:96" x14ac:dyDescent="0.3">
      <c r="A948">
        <v>2006</v>
      </c>
      <c r="B948" t="s">
        <v>97</v>
      </c>
      <c r="C948" t="s">
        <v>5393</v>
      </c>
      <c r="D948" t="s">
        <v>5394</v>
      </c>
      <c r="E948" t="s">
        <v>856</v>
      </c>
      <c r="F948">
        <v>36.548290000000001</v>
      </c>
      <c r="G948">
        <v>35.013150000000003</v>
      </c>
      <c r="H948">
        <v>37.996650000000002</v>
      </c>
      <c r="I948">
        <v>0.48230000000000001</v>
      </c>
      <c r="J948">
        <v>6.7900000000000002E-2</v>
      </c>
      <c r="K948">
        <v>0.1399</v>
      </c>
      <c r="L948">
        <v>0.22789999999999999</v>
      </c>
      <c r="M948">
        <v>40562.800000000003</v>
      </c>
      <c r="N948">
        <v>104018.1</v>
      </c>
      <c r="O948">
        <v>0.81969999999999998</v>
      </c>
      <c r="P948">
        <v>0.1943</v>
      </c>
      <c r="Q948">
        <v>5.8799999999999998E-2</v>
      </c>
      <c r="R948">
        <v>0.73</v>
      </c>
      <c r="S948" t="s">
        <v>539</v>
      </c>
      <c r="T948">
        <v>2</v>
      </c>
      <c r="U948">
        <v>73</v>
      </c>
      <c r="V948">
        <v>200</v>
      </c>
      <c r="W948">
        <v>4.8</v>
      </c>
      <c r="X948" t="s">
        <v>4674</v>
      </c>
      <c r="Y948" t="s">
        <v>5395</v>
      </c>
      <c r="Z948">
        <v>0</v>
      </c>
      <c r="AA948" t="s">
        <v>474</v>
      </c>
      <c r="AB948">
        <v>880</v>
      </c>
      <c r="AC948">
        <v>18</v>
      </c>
      <c r="AD948">
        <v>3.2</v>
      </c>
      <c r="AE948" t="s">
        <v>475</v>
      </c>
      <c r="AF948" t="s">
        <v>475</v>
      </c>
      <c r="AG948" t="s">
        <v>489</v>
      </c>
      <c r="AH948">
        <v>0</v>
      </c>
      <c r="AI948">
        <v>0</v>
      </c>
      <c r="AJ948" t="s">
        <v>490</v>
      </c>
      <c r="AK948">
        <v>43160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T948" t="s">
        <v>5396</v>
      </c>
      <c r="AU948">
        <v>3</v>
      </c>
      <c r="AV948">
        <v>1</v>
      </c>
      <c r="AW948" t="s">
        <v>5397</v>
      </c>
      <c r="AY948">
        <v>99</v>
      </c>
      <c r="AZ948">
        <v>4</v>
      </c>
      <c r="BA948">
        <v>7</v>
      </c>
      <c r="BB948">
        <v>0</v>
      </c>
      <c r="BC948">
        <v>0.36359999999999998</v>
      </c>
      <c r="BD948">
        <v>444</v>
      </c>
      <c r="BE948">
        <v>452</v>
      </c>
      <c r="BF948">
        <v>40</v>
      </c>
      <c r="BG948">
        <v>15</v>
      </c>
      <c r="BH948">
        <v>42</v>
      </c>
      <c r="BI948">
        <v>0</v>
      </c>
      <c r="BJ948" t="s">
        <v>1467</v>
      </c>
      <c r="BK948">
        <v>7</v>
      </c>
      <c r="BL948">
        <v>4</v>
      </c>
      <c r="BM948">
        <v>7</v>
      </c>
      <c r="BN948">
        <v>0</v>
      </c>
      <c r="BO948">
        <v>0.36359999999999998</v>
      </c>
      <c r="BP948">
        <v>62</v>
      </c>
      <c r="BQ948">
        <v>26</v>
      </c>
      <c r="BR948">
        <v>0</v>
      </c>
      <c r="BS948">
        <v>0.70450000000000002</v>
      </c>
      <c r="BT948">
        <v>41</v>
      </c>
      <c r="BU948">
        <v>21</v>
      </c>
      <c r="BV948">
        <v>0</v>
      </c>
      <c r="BW948">
        <v>0.6613</v>
      </c>
      <c r="BX948">
        <v>0.5171</v>
      </c>
      <c r="BY948">
        <v>0.26319999999999999</v>
      </c>
      <c r="BZ948">
        <v>0</v>
      </c>
      <c r="CA948">
        <v>0</v>
      </c>
      <c r="CB948">
        <v>1944</v>
      </c>
      <c r="CC948" t="s">
        <v>480</v>
      </c>
      <c r="CE948">
        <v>0</v>
      </c>
      <c r="CF948" t="s">
        <v>505</v>
      </c>
      <c r="CG948">
        <v>1979</v>
      </c>
      <c r="CH948" t="s">
        <v>182</v>
      </c>
      <c r="CI948">
        <v>62</v>
      </c>
      <c r="CJ948">
        <v>27</v>
      </c>
      <c r="CK948">
        <v>26.383939999999999</v>
      </c>
      <c r="CL948">
        <v>0</v>
      </c>
      <c r="CM948">
        <v>0</v>
      </c>
      <c r="CN948">
        <v>0</v>
      </c>
      <c r="CO948">
        <v>0</v>
      </c>
      <c r="CP948">
        <v>0</v>
      </c>
      <c r="CQ948">
        <v>0</v>
      </c>
      <c r="CR948">
        <v>0</v>
      </c>
    </row>
    <row r="949" spans="1:96" x14ac:dyDescent="0.3">
      <c r="A949">
        <v>2006</v>
      </c>
      <c r="B949" t="s">
        <v>853</v>
      </c>
      <c r="C949" t="s">
        <v>5398</v>
      </c>
      <c r="D949" t="s">
        <v>3543</v>
      </c>
      <c r="E949" t="s">
        <v>662</v>
      </c>
      <c r="F949">
        <v>30.1</v>
      </c>
      <c r="G949">
        <v>28.3</v>
      </c>
      <c r="H949">
        <v>32.1</v>
      </c>
      <c r="I949">
        <v>0.47910000000000003</v>
      </c>
      <c r="J949">
        <v>4.5100000000000001E-2</v>
      </c>
      <c r="K949">
        <v>0.1019</v>
      </c>
      <c r="L949">
        <v>0.1855</v>
      </c>
      <c r="M949">
        <v>27922</v>
      </c>
      <c r="N949">
        <v>67700</v>
      </c>
      <c r="O949">
        <v>0.68289999999999995</v>
      </c>
      <c r="P949">
        <v>0.1469</v>
      </c>
      <c r="Q949">
        <v>5.91E-2</v>
      </c>
      <c r="R949">
        <v>5.18</v>
      </c>
      <c r="S949" t="s">
        <v>558</v>
      </c>
      <c r="T949">
        <v>4</v>
      </c>
      <c r="U949">
        <v>73.5</v>
      </c>
      <c r="V949">
        <v>207</v>
      </c>
      <c r="W949">
        <v>4.6500000000000004</v>
      </c>
      <c r="X949" t="s">
        <v>2956</v>
      </c>
      <c r="Y949" t="s">
        <v>5399</v>
      </c>
      <c r="Z949">
        <v>15</v>
      </c>
      <c r="AA949" t="s">
        <v>512</v>
      </c>
      <c r="AE949" t="s">
        <v>475</v>
      </c>
      <c r="AF949" t="s">
        <v>473</v>
      </c>
      <c r="AH949">
        <v>0</v>
      </c>
      <c r="AI949">
        <v>0</v>
      </c>
      <c r="AJ949" t="s">
        <v>490</v>
      </c>
      <c r="AK949">
        <v>31030</v>
      </c>
      <c r="AL949">
        <v>285</v>
      </c>
      <c r="AM949">
        <v>159</v>
      </c>
      <c r="AN949">
        <v>12</v>
      </c>
      <c r="AO949">
        <v>1909</v>
      </c>
      <c r="AP949">
        <v>16</v>
      </c>
      <c r="AQ949">
        <v>453</v>
      </c>
      <c r="AR949">
        <v>2578</v>
      </c>
      <c r="AS949">
        <v>127.27</v>
      </c>
      <c r="AT949" t="s">
        <v>5400</v>
      </c>
      <c r="AU949">
        <v>3</v>
      </c>
      <c r="AV949">
        <v>0</v>
      </c>
      <c r="AW949" t="s">
        <v>3546</v>
      </c>
      <c r="AX949" t="s">
        <v>5377</v>
      </c>
      <c r="AY949">
        <v>115</v>
      </c>
      <c r="AZ949">
        <v>10</v>
      </c>
      <c r="BA949">
        <v>2</v>
      </c>
      <c r="BB949">
        <v>0</v>
      </c>
      <c r="BC949">
        <v>0.83330000000000004</v>
      </c>
      <c r="BD949">
        <v>769</v>
      </c>
      <c r="BE949">
        <v>288</v>
      </c>
      <c r="BF949">
        <v>51</v>
      </c>
      <c r="BG949">
        <v>50</v>
      </c>
      <c r="BH949">
        <v>13</v>
      </c>
      <c r="BI949">
        <v>0</v>
      </c>
      <c r="BJ949" t="s">
        <v>2181</v>
      </c>
      <c r="BK949">
        <v>20</v>
      </c>
      <c r="BL949">
        <v>10</v>
      </c>
      <c r="BM949">
        <v>2</v>
      </c>
      <c r="BN949">
        <v>0</v>
      </c>
      <c r="BO949">
        <v>0.83330000000000004</v>
      </c>
      <c r="BP949">
        <v>185</v>
      </c>
      <c r="BQ949">
        <v>70</v>
      </c>
      <c r="BR949">
        <v>2</v>
      </c>
      <c r="BS949">
        <v>0.72370000000000001</v>
      </c>
      <c r="BT949">
        <v>50</v>
      </c>
      <c r="BU949">
        <v>13</v>
      </c>
      <c r="BV949">
        <v>0</v>
      </c>
      <c r="BW949">
        <v>0.79369999999999996</v>
      </c>
      <c r="BX949">
        <v>0.74009999999999998</v>
      </c>
      <c r="BY949">
        <v>0.79369999999999996</v>
      </c>
      <c r="BZ949">
        <v>0</v>
      </c>
      <c r="CA949">
        <v>0</v>
      </c>
      <c r="CB949">
        <v>1952</v>
      </c>
      <c r="CC949" t="s">
        <v>480</v>
      </c>
      <c r="CE949">
        <v>0</v>
      </c>
      <c r="CF949" t="s">
        <v>593</v>
      </c>
      <c r="CG949">
        <v>1974</v>
      </c>
      <c r="CH949" t="s">
        <v>2182</v>
      </c>
      <c r="CI949">
        <v>54</v>
      </c>
      <c r="CJ949">
        <v>32</v>
      </c>
      <c r="CK949">
        <v>26.937110000000001</v>
      </c>
      <c r="CL949">
        <v>1</v>
      </c>
      <c r="CM949">
        <v>1</v>
      </c>
      <c r="CN949">
        <v>0</v>
      </c>
      <c r="CO949">
        <v>0</v>
      </c>
      <c r="CP949">
        <v>0</v>
      </c>
      <c r="CQ949">
        <v>0</v>
      </c>
      <c r="CR949">
        <v>0</v>
      </c>
    </row>
    <row r="950" spans="1:96" x14ac:dyDescent="0.3">
      <c r="A950">
        <v>2006</v>
      </c>
      <c r="B950" t="s">
        <v>79</v>
      </c>
      <c r="C950" t="s">
        <v>5401</v>
      </c>
      <c r="D950" t="s">
        <v>1148</v>
      </c>
      <c r="E950" t="s">
        <v>550</v>
      </c>
      <c r="F950">
        <v>37.733330000000002</v>
      </c>
      <c r="G950">
        <v>36.833329999999997</v>
      </c>
      <c r="H950">
        <v>38.666670000000003</v>
      </c>
      <c r="I950">
        <v>0.49959999999999999</v>
      </c>
      <c r="J950">
        <v>5.0200000000000002E-2</v>
      </c>
      <c r="K950">
        <v>0.11269999999999999</v>
      </c>
      <c r="L950">
        <v>0.21870000000000001</v>
      </c>
      <c r="M950">
        <v>68191</v>
      </c>
      <c r="N950">
        <v>353900</v>
      </c>
      <c r="O950">
        <v>0.92159999999999997</v>
      </c>
      <c r="P950">
        <v>0.36049999999999999</v>
      </c>
      <c r="Q950">
        <v>0.10489999999999999</v>
      </c>
      <c r="R950">
        <v>11.74</v>
      </c>
      <c r="S950" t="s">
        <v>470</v>
      </c>
      <c r="T950">
        <v>3</v>
      </c>
      <c r="U950">
        <v>76</v>
      </c>
      <c r="V950">
        <v>215</v>
      </c>
      <c r="W950">
        <v>4.58</v>
      </c>
      <c r="X950" t="s">
        <v>1305</v>
      </c>
      <c r="Y950" t="s">
        <v>5402</v>
      </c>
      <c r="Z950">
        <v>21</v>
      </c>
      <c r="AA950" t="s">
        <v>474</v>
      </c>
      <c r="AE950" t="s">
        <v>475</v>
      </c>
      <c r="AF950" t="s">
        <v>473</v>
      </c>
      <c r="AH950">
        <v>0</v>
      </c>
      <c r="AI950">
        <v>0</v>
      </c>
      <c r="AJ950" t="s">
        <v>490</v>
      </c>
      <c r="AK950">
        <v>91766</v>
      </c>
      <c r="AL950">
        <v>83</v>
      </c>
      <c r="AM950">
        <v>53</v>
      </c>
      <c r="AN950">
        <v>2</v>
      </c>
      <c r="AO950">
        <v>640</v>
      </c>
      <c r="AP950">
        <v>4</v>
      </c>
      <c r="AQ950">
        <v>88</v>
      </c>
      <c r="AR950">
        <v>610</v>
      </c>
      <c r="AS950">
        <v>30.48</v>
      </c>
      <c r="AT950" t="s">
        <v>5403</v>
      </c>
      <c r="AU950">
        <v>4</v>
      </c>
      <c r="AV950">
        <v>0</v>
      </c>
      <c r="AW950" t="s">
        <v>5404</v>
      </c>
      <c r="AY950">
        <v>106</v>
      </c>
      <c r="AZ950">
        <v>8</v>
      </c>
      <c r="BA950">
        <v>4</v>
      </c>
      <c r="BB950">
        <v>0</v>
      </c>
      <c r="BC950">
        <v>0.66669999999999996</v>
      </c>
      <c r="BD950">
        <v>739</v>
      </c>
      <c r="BE950">
        <v>282</v>
      </c>
      <c r="BF950">
        <v>52</v>
      </c>
      <c r="BG950">
        <v>55</v>
      </c>
      <c r="BH950">
        <v>11</v>
      </c>
      <c r="BI950">
        <v>0</v>
      </c>
      <c r="BJ950" t="s">
        <v>869</v>
      </c>
      <c r="BK950">
        <v>7</v>
      </c>
      <c r="BL950">
        <v>8</v>
      </c>
      <c r="BM950">
        <v>4</v>
      </c>
      <c r="BN950">
        <v>0</v>
      </c>
      <c r="BO950">
        <v>0.66669999999999996</v>
      </c>
      <c r="BP950">
        <v>75</v>
      </c>
      <c r="BQ950">
        <v>16</v>
      </c>
      <c r="BR950">
        <v>0</v>
      </c>
      <c r="BS950">
        <v>0.82420000000000004</v>
      </c>
      <c r="BT950">
        <v>55</v>
      </c>
      <c r="BU950">
        <v>11</v>
      </c>
      <c r="BV950">
        <v>0</v>
      </c>
      <c r="BW950">
        <v>0.83330000000000004</v>
      </c>
      <c r="BX950">
        <v>0.73719999999999997</v>
      </c>
      <c r="BY950">
        <v>0.83330000000000004</v>
      </c>
      <c r="BZ950">
        <v>0</v>
      </c>
      <c r="CA950">
        <v>0</v>
      </c>
      <c r="CB950">
        <v>1960</v>
      </c>
      <c r="CC950" t="s">
        <v>480</v>
      </c>
      <c r="CE950">
        <v>0</v>
      </c>
      <c r="CF950" t="s">
        <v>481</v>
      </c>
      <c r="CG950">
        <v>1989</v>
      </c>
      <c r="CH950" t="s">
        <v>65</v>
      </c>
      <c r="CI950">
        <v>46</v>
      </c>
      <c r="CJ950">
        <v>17</v>
      </c>
      <c r="CK950">
        <v>26.167760000000001</v>
      </c>
      <c r="CL950">
        <v>1</v>
      </c>
      <c r="CM950">
        <v>0</v>
      </c>
      <c r="CN950">
        <v>0</v>
      </c>
      <c r="CO950">
        <v>0</v>
      </c>
      <c r="CP950">
        <v>0</v>
      </c>
      <c r="CQ950">
        <v>0</v>
      </c>
      <c r="CR950">
        <v>0</v>
      </c>
    </row>
    <row r="951" spans="1:96" x14ac:dyDescent="0.3">
      <c r="A951">
        <v>2006</v>
      </c>
      <c r="B951" t="s">
        <v>79</v>
      </c>
      <c r="C951" t="s">
        <v>5405</v>
      </c>
      <c r="D951" t="s">
        <v>3001</v>
      </c>
      <c r="E951" t="s">
        <v>1591</v>
      </c>
      <c r="F951">
        <v>34.973370000000003</v>
      </c>
      <c r="G951">
        <v>33.703049999999998</v>
      </c>
      <c r="H951">
        <v>36.183329999999998</v>
      </c>
      <c r="I951">
        <v>0.49840000000000001</v>
      </c>
      <c r="J951">
        <v>5.3400000000000003E-2</v>
      </c>
      <c r="K951">
        <v>0.11609999999999999</v>
      </c>
      <c r="L951">
        <v>0.20530000000000001</v>
      </c>
      <c r="M951">
        <v>36125.589999999997</v>
      </c>
      <c r="N951">
        <v>84210.16</v>
      </c>
      <c r="O951">
        <v>0.80149999999999999</v>
      </c>
      <c r="P951">
        <v>0.2029</v>
      </c>
      <c r="Q951">
        <v>5.8200000000000002E-2</v>
      </c>
      <c r="R951">
        <v>0.18</v>
      </c>
      <c r="S951" t="s">
        <v>539</v>
      </c>
      <c r="T951">
        <v>4</v>
      </c>
      <c r="U951">
        <v>76</v>
      </c>
      <c r="V951">
        <v>190</v>
      </c>
      <c r="W951">
        <v>4.7</v>
      </c>
      <c r="X951" t="s">
        <v>2057</v>
      </c>
      <c r="Y951" t="s">
        <v>5406</v>
      </c>
      <c r="Z951">
        <v>31</v>
      </c>
      <c r="AA951" t="s">
        <v>474</v>
      </c>
      <c r="AB951">
        <v>1220</v>
      </c>
      <c r="AD951">
        <v>4.28</v>
      </c>
      <c r="AE951" t="s">
        <v>475</v>
      </c>
      <c r="AF951" t="s">
        <v>475</v>
      </c>
      <c r="AH951">
        <v>1</v>
      </c>
      <c r="AI951">
        <v>1</v>
      </c>
      <c r="AJ951" t="s">
        <v>490</v>
      </c>
      <c r="AK951">
        <v>73122</v>
      </c>
      <c r="AL951">
        <v>893</v>
      </c>
      <c r="AM951">
        <v>604</v>
      </c>
      <c r="AN951">
        <v>16</v>
      </c>
      <c r="AO951">
        <v>8403</v>
      </c>
      <c r="AP951">
        <v>88</v>
      </c>
      <c r="AQ951">
        <v>970</v>
      </c>
      <c r="AR951">
        <v>8439</v>
      </c>
      <c r="AS951">
        <v>271.06</v>
      </c>
      <c r="AT951" t="s">
        <v>5407</v>
      </c>
      <c r="AU951">
        <v>4</v>
      </c>
      <c r="AV951">
        <v>0</v>
      </c>
      <c r="AW951" t="s">
        <v>5408</v>
      </c>
      <c r="AX951" t="s">
        <v>79</v>
      </c>
      <c r="AY951">
        <v>106</v>
      </c>
      <c r="AZ951">
        <v>8</v>
      </c>
      <c r="BA951">
        <v>4</v>
      </c>
      <c r="BB951">
        <v>0</v>
      </c>
      <c r="BC951">
        <v>0.66669999999999996</v>
      </c>
      <c r="BD951">
        <v>739</v>
      </c>
      <c r="BE951">
        <v>282</v>
      </c>
      <c r="BF951">
        <v>52</v>
      </c>
      <c r="BG951">
        <v>55</v>
      </c>
      <c r="BH951">
        <v>11</v>
      </c>
      <c r="BI951">
        <v>0</v>
      </c>
      <c r="BJ951" t="s">
        <v>869</v>
      </c>
      <c r="BK951">
        <v>7</v>
      </c>
      <c r="BL951">
        <v>8</v>
      </c>
      <c r="BM951">
        <v>4</v>
      </c>
      <c r="BN951">
        <v>0</v>
      </c>
      <c r="BO951">
        <v>0.66669999999999996</v>
      </c>
      <c r="BP951">
        <v>75</v>
      </c>
      <c r="BQ951">
        <v>16</v>
      </c>
      <c r="BR951">
        <v>0</v>
      </c>
      <c r="BS951">
        <v>0.82420000000000004</v>
      </c>
      <c r="BT951">
        <v>55</v>
      </c>
      <c r="BU951">
        <v>11</v>
      </c>
      <c r="BV951">
        <v>0</v>
      </c>
      <c r="BW951">
        <v>0.83330000000000004</v>
      </c>
      <c r="BX951">
        <v>0.73719999999999997</v>
      </c>
      <c r="BY951">
        <v>0.83330000000000004</v>
      </c>
      <c r="BZ951">
        <v>0</v>
      </c>
      <c r="CA951">
        <v>0</v>
      </c>
      <c r="CB951">
        <v>1960</v>
      </c>
      <c r="CC951" t="s">
        <v>480</v>
      </c>
      <c r="CE951">
        <v>0</v>
      </c>
      <c r="CF951" t="s">
        <v>481</v>
      </c>
      <c r="CG951">
        <v>1989</v>
      </c>
      <c r="CH951" t="s">
        <v>65</v>
      </c>
      <c r="CI951">
        <v>46</v>
      </c>
      <c r="CJ951">
        <v>17</v>
      </c>
      <c r="CK951">
        <v>23.125</v>
      </c>
      <c r="CL951">
        <v>0</v>
      </c>
      <c r="CM951">
        <v>0</v>
      </c>
      <c r="CN951">
        <v>0</v>
      </c>
      <c r="CO951">
        <v>1</v>
      </c>
      <c r="CP951">
        <v>0</v>
      </c>
      <c r="CQ951">
        <v>0</v>
      </c>
      <c r="CR951">
        <v>1</v>
      </c>
    </row>
    <row r="952" spans="1:96" x14ac:dyDescent="0.3">
      <c r="A952">
        <v>2006</v>
      </c>
      <c r="B952" t="s">
        <v>1090</v>
      </c>
      <c r="C952" t="s">
        <v>5409</v>
      </c>
      <c r="D952" t="s">
        <v>4704</v>
      </c>
      <c r="E952" t="s">
        <v>2448</v>
      </c>
      <c r="F952">
        <v>30.205860000000001</v>
      </c>
      <c r="G952">
        <v>29.428260000000002</v>
      </c>
      <c r="H952">
        <v>31.01445</v>
      </c>
      <c r="I952">
        <v>0.50380000000000003</v>
      </c>
      <c r="J952">
        <v>5.2900000000000003E-2</v>
      </c>
      <c r="K952">
        <v>0.1023</v>
      </c>
      <c r="L952">
        <v>0.16600000000000001</v>
      </c>
      <c r="M952">
        <v>43254.28</v>
      </c>
      <c r="N952">
        <v>157179.29999999999</v>
      </c>
      <c r="O952">
        <v>0.85589999999999999</v>
      </c>
      <c r="P952">
        <v>0.2959</v>
      </c>
      <c r="Q952">
        <v>9.8699999999999996E-2</v>
      </c>
      <c r="R952">
        <v>8.59</v>
      </c>
      <c r="S952" t="s">
        <v>558</v>
      </c>
      <c r="T952">
        <v>4</v>
      </c>
      <c r="U952">
        <v>74</v>
      </c>
      <c r="V952">
        <v>198</v>
      </c>
      <c r="W952">
        <v>4.76</v>
      </c>
      <c r="X952" t="s">
        <v>3261</v>
      </c>
      <c r="Y952" t="s">
        <v>5410</v>
      </c>
      <c r="Z952">
        <v>10</v>
      </c>
      <c r="AA952" t="s">
        <v>474</v>
      </c>
      <c r="AD952">
        <v>3.4</v>
      </c>
      <c r="AE952" t="s">
        <v>475</v>
      </c>
      <c r="AF952" t="s">
        <v>473</v>
      </c>
      <c r="AH952">
        <v>0</v>
      </c>
      <c r="AI952">
        <v>0</v>
      </c>
      <c r="AJ952" t="s">
        <v>490</v>
      </c>
      <c r="AK952">
        <v>84121</v>
      </c>
      <c r="AL952">
        <v>14</v>
      </c>
      <c r="AM952">
        <v>4</v>
      </c>
      <c r="AN952">
        <v>1</v>
      </c>
      <c r="AO952">
        <v>56</v>
      </c>
      <c r="AP952">
        <v>0</v>
      </c>
      <c r="AQ952">
        <v>23</v>
      </c>
      <c r="AR952">
        <v>84</v>
      </c>
      <c r="AS952">
        <v>5.6</v>
      </c>
      <c r="AT952" t="s">
        <v>5411</v>
      </c>
      <c r="AU952">
        <v>4</v>
      </c>
      <c r="AV952">
        <v>0</v>
      </c>
      <c r="AW952" t="s">
        <v>5412</v>
      </c>
      <c r="AX952" t="s">
        <v>1154</v>
      </c>
      <c r="AY952">
        <v>100</v>
      </c>
      <c r="AZ952">
        <v>4</v>
      </c>
      <c r="BA952">
        <v>7</v>
      </c>
      <c r="BB952">
        <v>0</v>
      </c>
      <c r="BC952">
        <v>0.36359999999999998</v>
      </c>
      <c r="BD952">
        <v>483</v>
      </c>
      <c r="BE952">
        <v>496</v>
      </c>
      <c r="BF952">
        <v>43</v>
      </c>
      <c r="BG952">
        <v>32</v>
      </c>
      <c r="BH952">
        <v>28</v>
      </c>
      <c r="BI952">
        <v>0</v>
      </c>
      <c r="BJ952" t="s">
        <v>4607</v>
      </c>
      <c r="BK952">
        <v>1</v>
      </c>
      <c r="BL952">
        <v>4</v>
      </c>
      <c r="BM952">
        <v>7</v>
      </c>
      <c r="BN952">
        <v>0</v>
      </c>
      <c r="BO952">
        <v>0.36359999999999998</v>
      </c>
      <c r="BP952">
        <v>4</v>
      </c>
      <c r="BQ952">
        <v>7</v>
      </c>
      <c r="BR952">
        <v>0</v>
      </c>
      <c r="BS952">
        <v>0.36359999999999998</v>
      </c>
      <c r="BT952">
        <v>4</v>
      </c>
      <c r="BU952">
        <v>7</v>
      </c>
      <c r="BV952">
        <v>0</v>
      </c>
      <c r="BW952">
        <v>0.36359999999999998</v>
      </c>
      <c r="BX952">
        <v>0.51470000000000005</v>
      </c>
      <c r="BY952">
        <v>0.5333</v>
      </c>
      <c r="BZ952">
        <v>0</v>
      </c>
      <c r="CA952">
        <v>0</v>
      </c>
      <c r="CB952">
        <v>1967</v>
      </c>
      <c r="CC952" t="s">
        <v>480</v>
      </c>
      <c r="CE952">
        <v>0</v>
      </c>
      <c r="CF952" t="s">
        <v>593</v>
      </c>
      <c r="CG952">
        <v>1990</v>
      </c>
      <c r="CH952" t="s">
        <v>1090</v>
      </c>
      <c r="CI952">
        <v>39</v>
      </c>
      <c r="CJ952">
        <v>16</v>
      </c>
      <c r="CK952">
        <v>25.41892</v>
      </c>
      <c r="CL952">
        <v>1</v>
      </c>
      <c r="CM952">
        <v>0</v>
      </c>
      <c r="CN952">
        <v>0</v>
      </c>
      <c r="CO952">
        <v>0</v>
      </c>
      <c r="CP952">
        <v>0</v>
      </c>
      <c r="CQ952">
        <v>0</v>
      </c>
      <c r="CR952">
        <v>0</v>
      </c>
    </row>
    <row r="953" spans="1:96" x14ac:dyDescent="0.3">
      <c r="A953">
        <v>2006</v>
      </c>
      <c r="B953" t="s">
        <v>85</v>
      </c>
      <c r="C953" t="s">
        <v>5413</v>
      </c>
      <c r="D953" t="s">
        <v>1128</v>
      </c>
      <c r="E953" t="s">
        <v>1019</v>
      </c>
      <c r="F953">
        <v>36.13176</v>
      </c>
      <c r="G953">
        <v>35.271099999999997</v>
      </c>
      <c r="H953">
        <v>37.055819999999997</v>
      </c>
      <c r="I953">
        <v>0.50600000000000001</v>
      </c>
      <c r="J953">
        <v>6.2600000000000003E-2</v>
      </c>
      <c r="K953">
        <v>0.11749999999999999</v>
      </c>
      <c r="L953">
        <v>0.1983</v>
      </c>
      <c r="M953">
        <v>43568.88</v>
      </c>
      <c r="N953">
        <v>203337.8</v>
      </c>
      <c r="O953">
        <v>0.87009999999999998</v>
      </c>
      <c r="P953">
        <v>0.31690000000000002</v>
      </c>
      <c r="Q953">
        <v>9.1600000000000001E-2</v>
      </c>
      <c r="R953">
        <v>1.05</v>
      </c>
      <c r="S953" t="s">
        <v>486</v>
      </c>
      <c r="T953">
        <v>3</v>
      </c>
      <c r="U953">
        <v>75</v>
      </c>
      <c r="V953">
        <v>205</v>
      </c>
      <c r="W953">
        <v>4.5999999999999996</v>
      </c>
      <c r="X953" t="s">
        <v>781</v>
      </c>
      <c r="Y953" t="s">
        <v>5414</v>
      </c>
      <c r="Z953">
        <v>28</v>
      </c>
      <c r="AA953" t="s">
        <v>474</v>
      </c>
      <c r="AD953">
        <v>3.6</v>
      </c>
      <c r="AE953" t="s">
        <v>475</v>
      </c>
      <c r="AF953" t="s">
        <v>473</v>
      </c>
      <c r="AH953">
        <v>0</v>
      </c>
      <c r="AI953">
        <v>0</v>
      </c>
      <c r="AJ953" t="s">
        <v>490</v>
      </c>
      <c r="AK953">
        <v>97229</v>
      </c>
      <c r="AL953">
        <v>435</v>
      </c>
      <c r="AM953">
        <v>229</v>
      </c>
      <c r="AN953">
        <v>19</v>
      </c>
      <c r="AO953">
        <v>2627</v>
      </c>
      <c r="AP953">
        <v>21</v>
      </c>
      <c r="AQ953">
        <v>538</v>
      </c>
      <c r="AR953">
        <v>2830</v>
      </c>
      <c r="AS953">
        <v>93.82</v>
      </c>
      <c r="AT953" t="s">
        <v>5415</v>
      </c>
      <c r="AU953">
        <v>5</v>
      </c>
      <c r="AV953">
        <v>0</v>
      </c>
      <c r="AW953" t="s">
        <v>5416</v>
      </c>
      <c r="AX953" t="s">
        <v>884</v>
      </c>
      <c r="AY953">
        <v>96</v>
      </c>
      <c r="AZ953">
        <v>10</v>
      </c>
      <c r="BA953">
        <v>2</v>
      </c>
      <c r="BB953">
        <v>0</v>
      </c>
      <c r="BC953">
        <v>0.83330000000000004</v>
      </c>
      <c r="BD953">
        <v>486</v>
      </c>
      <c r="BE953">
        <v>422</v>
      </c>
      <c r="BF953">
        <v>36</v>
      </c>
      <c r="BG953">
        <v>41</v>
      </c>
      <c r="BH953">
        <v>20</v>
      </c>
      <c r="BI953">
        <v>0</v>
      </c>
      <c r="BJ953" t="s">
        <v>875</v>
      </c>
      <c r="BK953">
        <v>11</v>
      </c>
      <c r="BL953">
        <v>10</v>
      </c>
      <c r="BM953">
        <v>2</v>
      </c>
      <c r="BN953">
        <v>0</v>
      </c>
      <c r="BO953">
        <v>0.83330000000000004</v>
      </c>
      <c r="BP953">
        <v>90</v>
      </c>
      <c r="BQ953">
        <v>42</v>
      </c>
      <c r="BR953">
        <v>0</v>
      </c>
      <c r="BS953">
        <v>0.68179999999999996</v>
      </c>
      <c r="BT953">
        <v>41</v>
      </c>
      <c r="BU953">
        <v>20</v>
      </c>
      <c r="BV953">
        <v>0</v>
      </c>
      <c r="BW953">
        <v>0.67210000000000003</v>
      </c>
      <c r="BX953">
        <v>0.55300000000000005</v>
      </c>
      <c r="BY953">
        <v>0.67210000000000003</v>
      </c>
      <c r="BZ953">
        <v>0</v>
      </c>
      <c r="CA953">
        <v>0</v>
      </c>
      <c r="CB953">
        <v>1950</v>
      </c>
      <c r="CC953" t="s">
        <v>480</v>
      </c>
      <c r="CE953">
        <v>0</v>
      </c>
      <c r="CF953" t="s">
        <v>489</v>
      </c>
      <c r="CG953">
        <v>1977</v>
      </c>
      <c r="CH953" t="s">
        <v>876</v>
      </c>
      <c r="CI953">
        <v>56</v>
      </c>
      <c r="CJ953">
        <v>29</v>
      </c>
      <c r="CK953">
        <v>25.620450000000002</v>
      </c>
      <c r="CL953">
        <v>1</v>
      </c>
      <c r="CM953">
        <v>0</v>
      </c>
      <c r="CN953">
        <v>0</v>
      </c>
      <c r="CO953">
        <v>0</v>
      </c>
      <c r="CP953">
        <v>0</v>
      </c>
      <c r="CQ953">
        <v>0</v>
      </c>
      <c r="CR953">
        <v>0</v>
      </c>
    </row>
    <row r="954" spans="1:96" x14ac:dyDescent="0.3">
      <c r="A954">
        <v>2006</v>
      </c>
      <c r="B954" t="s">
        <v>85</v>
      </c>
      <c r="C954" t="s">
        <v>5417</v>
      </c>
      <c r="D954" t="s">
        <v>782</v>
      </c>
      <c r="E954" t="s">
        <v>662</v>
      </c>
      <c r="F954">
        <v>34.766219999999997</v>
      </c>
      <c r="G954">
        <v>33.947560000000003</v>
      </c>
      <c r="H954">
        <v>35.54533</v>
      </c>
      <c r="I954">
        <v>0.51019999999999999</v>
      </c>
      <c r="J954">
        <v>3.5499999999999997E-2</v>
      </c>
      <c r="K954">
        <v>8.8599999999999998E-2</v>
      </c>
      <c r="L954">
        <v>0.17299999999999999</v>
      </c>
      <c r="M954">
        <v>52507.8</v>
      </c>
      <c r="N954">
        <v>129269</v>
      </c>
      <c r="O954">
        <v>0.79559999999999997</v>
      </c>
      <c r="P954">
        <v>0.19040000000000001</v>
      </c>
      <c r="Q954">
        <v>4.3799999999999999E-2</v>
      </c>
      <c r="R954">
        <v>21.86</v>
      </c>
      <c r="S954" t="s">
        <v>470</v>
      </c>
      <c r="T954">
        <v>3</v>
      </c>
      <c r="U954">
        <v>79</v>
      </c>
      <c r="V954">
        <v>195</v>
      </c>
      <c r="W954">
        <v>5.0599999999999996</v>
      </c>
      <c r="X954" t="s">
        <v>1187</v>
      </c>
      <c r="Y954" t="s">
        <v>5418</v>
      </c>
      <c r="Z954">
        <v>33</v>
      </c>
      <c r="AA954" t="s">
        <v>474</v>
      </c>
      <c r="AE954" t="s">
        <v>473</v>
      </c>
      <c r="AF954" t="s">
        <v>473</v>
      </c>
      <c r="AH954">
        <v>0</v>
      </c>
      <c r="AI954">
        <v>0</v>
      </c>
      <c r="AJ954" t="s">
        <v>490</v>
      </c>
      <c r="AK954">
        <v>30518</v>
      </c>
      <c r="AL954">
        <v>564</v>
      </c>
      <c r="AM954">
        <v>329</v>
      </c>
      <c r="AN954">
        <v>20</v>
      </c>
      <c r="AO954">
        <v>3788</v>
      </c>
      <c r="AP954">
        <v>36</v>
      </c>
      <c r="AQ954">
        <v>677</v>
      </c>
      <c r="AR954">
        <v>4046</v>
      </c>
      <c r="AS954">
        <v>114.79</v>
      </c>
      <c r="AT954" t="s">
        <v>5419</v>
      </c>
      <c r="AU954">
        <v>5</v>
      </c>
      <c r="AV954">
        <v>0</v>
      </c>
      <c r="AW954" t="s">
        <v>3556</v>
      </c>
      <c r="AX954" t="s">
        <v>1727</v>
      </c>
      <c r="AY954">
        <v>96</v>
      </c>
      <c r="AZ954">
        <v>10</v>
      </c>
      <c r="BA954">
        <v>2</v>
      </c>
      <c r="BB954">
        <v>0</v>
      </c>
      <c r="BC954">
        <v>0.83330000000000004</v>
      </c>
      <c r="BD954">
        <v>486</v>
      </c>
      <c r="BE954">
        <v>422</v>
      </c>
      <c r="BF954">
        <v>36</v>
      </c>
      <c r="BG954">
        <v>41</v>
      </c>
      <c r="BH954">
        <v>20</v>
      </c>
      <c r="BI954">
        <v>0</v>
      </c>
      <c r="BJ954" t="s">
        <v>875</v>
      </c>
      <c r="BK954">
        <v>11</v>
      </c>
      <c r="BL954">
        <v>10</v>
      </c>
      <c r="BM954">
        <v>2</v>
      </c>
      <c r="BN954">
        <v>0</v>
      </c>
      <c r="BO954">
        <v>0.83330000000000004</v>
      </c>
      <c r="BP954">
        <v>90</v>
      </c>
      <c r="BQ954">
        <v>42</v>
      </c>
      <c r="BR954">
        <v>0</v>
      </c>
      <c r="BS954">
        <v>0.68179999999999996</v>
      </c>
      <c r="BT954">
        <v>41</v>
      </c>
      <c r="BU954">
        <v>20</v>
      </c>
      <c r="BV954">
        <v>0</v>
      </c>
      <c r="BW954">
        <v>0.67210000000000003</v>
      </c>
      <c r="BX954">
        <v>0.55300000000000005</v>
      </c>
      <c r="BY954">
        <v>0.67210000000000003</v>
      </c>
      <c r="BZ954">
        <v>0</v>
      </c>
      <c r="CA954">
        <v>0</v>
      </c>
      <c r="CB954">
        <v>1950</v>
      </c>
      <c r="CC954" t="s">
        <v>480</v>
      </c>
      <c r="CE954">
        <v>0</v>
      </c>
      <c r="CF954" t="s">
        <v>489</v>
      </c>
      <c r="CG954">
        <v>1977</v>
      </c>
      <c r="CH954" t="s">
        <v>876</v>
      </c>
      <c r="CI954">
        <v>56</v>
      </c>
      <c r="CJ954">
        <v>29</v>
      </c>
      <c r="CK954">
        <v>21.965229999999998</v>
      </c>
      <c r="CL954">
        <v>1</v>
      </c>
      <c r="CM954">
        <v>0</v>
      </c>
      <c r="CN954">
        <v>0</v>
      </c>
      <c r="CO954">
        <v>0</v>
      </c>
      <c r="CP954">
        <v>0</v>
      </c>
      <c r="CQ954">
        <v>1</v>
      </c>
      <c r="CR954">
        <v>1</v>
      </c>
    </row>
    <row r="955" spans="1:96" x14ac:dyDescent="0.3">
      <c r="A955">
        <v>2006</v>
      </c>
      <c r="B955" t="s">
        <v>85</v>
      </c>
      <c r="C955" t="s">
        <v>5420</v>
      </c>
      <c r="D955" t="s">
        <v>5421</v>
      </c>
      <c r="E955" t="s">
        <v>550</v>
      </c>
      <c r="F955">
        <v>35.462269999999997</v>
      </c>
      <c r="G955">
        <v>34.602020000000003</v>
      </c>
      <c r="H955">
        <v>36.338650000000001</v>
      </c>
      <c r="I955">
        <v>0.4929</v>
      </c>
      <c r="J955">
        <v>6.6199999999999995E-2</v>
      </c>
      <c r="K955">
        <v>0.12970000000000001</v>
      </c>
      <c r="L955">
        <v>0.2172</v>
      </c>
      <c r="M955">
        <v>38680.28</v>
      </c>
      <c r="N955">
        <v>156934.39999999999</v>
      </c>
      <c r="O955">
        <v>0.9022</v>
      </c>
      <c r="P955">
        <v>0.31340000000000001</v>
      </c>
      <c r="Q955">
        <v>0.1159</v>
      </c>
      <c r="R955">
        <v>4.7300000000000004</v>
      </c>
      <c r="S955" t="s">
        <v>498</v>
      </c>
      <c r="T955">
        <v>3</v>
      </c>
      <c r="U955">
        <v>73</v>
      </c>
      <c r="V955">
        <v>198</v>
      </c>
      <c r="W955">
        <v>4.74</v>
      </c>
      <c r="X955" t="s">
        <v>1979</v>
      </c>
      <c r="Y955" t="s">
        <v>1073</v>
      </c>
      <c r="Z955">
        <v>22</v>
      </c>
      <c r="AA955" t="s">
        <v>474</v>
      </c>
      <c r="AB955">
        <v>1040</v>
      </c>
      <c r="AC955">
        <v>23</v>
      </c>
      <c r="AD955">
        <v>3.3</v>
      </c>
      <c r="AE955" t="s">
        <v>475</v>
      </c>
      <c r="AF955" t="s">
        <v>475</v>
      </c>
      <c r="AH955">
        <v>0</v>
      </c>
      <c r="AI955">
        <v>0</v>
      </c>
      <c r="AJ955" t="s">
        <v>490</v>
      </c>
      <c r="AK955">
        <v>95324</v>
      </c>
      <c r="AL955">
        <v>71</v>
      </c>
      <c r="AM955">
        <v>50</v>
      </c>
      <c r="AN955">
        <v>1</v>
      </c>
      <c r="AO955">
        <v>556</v>
      </c>
      <c r="AP955">
        <v>2</v>
      </c>
      <c r="AQ955">
        <v>114</v>
      </c>
      <c r="AR955">
        <v>751</v>
      </c>
      <c r="AS955">
        <v>25.27</v>
      </c>
      <c r="AT955" t="s">
        <v>5422</v>
      </c>
      <c r="AU955">
        <v>5</v>
      </c>
      <c r="AV955">
        <v>0</v>
      </c>
      <c r="AW955" t="s">
        <v>5423</v>
      </c>
      <c r="AY955">
        <v>96</v>
      </c>
      <c r="AZ955">
        <v>10</v>
      </c>
      <c r="BA955">
        <v>2</v>
      </c>
      <c r="BB955">
        <v>0</v>
      </c>
      <c r="BC955">
        <v>0.83330000000000004</v>
      </c>
      <c r="BD955">
        <v>486</v>
      </c>
      <c r="BE955">
        <v>422</v>
      </c>
      <c r="BF955">
        <v>36</v>
      </c>
      <c r="BG955">
        <v>41</v>
      </c>
      <c r="BH955">
        <v>20</v>
      </c>
      <c r="BI955">
        <v>0</v>
      </c>
      <c r="BJ955" t="s">
        <v>875</v>
      </c>
      <c r="BK955">
        <v>11</v>
      </c>
      <c r="BL955">
        <v>10</v>
      </c>
      <c r="BM955">
        <v>2</v>
      </c>
      <c r="BN955">
        <v>0</v>
      </c>
      <c r="BO955">
        <v>0.83330000000000004</v>
      </c>
      <c r="BP955">
        <v>90</v>
      </c>
      <c r="BQ955">
        <v>42</v>
      </c>
      <c r="BR955">
        <v>0</v>
      </c>
      <c r="BS955">
        <v>0.68179999999999996</v>
      </c>
      <c r="BT955">
        <v>41</v>
      </c>
      <c r="BU955">
        <v>20</v>
      </c>
      <c r="BV955">
        <v>0</v>
      </c>
      <c r="BW955">
        <v>0.67210000000000003</v>
      </c>
      <c r="BX955">
        <v>0.55300000000000005</v>
      </c>
      <c r="BY955">
        <v>0.67210000000000003</v>
      </c>
      <c r="BZ955">
        <v>0</v>
      </c>
      <c r="CA955">
        <v>0</v>
      </c>
      <c r="CB955">
        <v>1950</v>
      </c>
      <c r="CC955" t="s">
        <v>480</v>
      </c>
      <c r="CE955">
        <v>0</v>
      </c>
      <c r="CF955" t="s">
        <v>489</v>
      </c>
      <c r="CG955">
        <v>1977</v>
      </c>
      <c r="CH955" t="s">
        <v>876</v>
      </c>
      <c r="CI955">
        <v>56</v>
      </c>
      <c r="CJ955">
        <v>29</v>
      </c>
      <c r="CK955">
        <v>26.120100000000001</v>
      </c>
      <c r="CL955">
        <v>0</v>
      </c>
      <c r="CM955">
        <v>0</v>
      </c>
      <c r="CN955">
        <v>0</v>
      </c>
      <c r="CO955">
        <v>0</v>
      </c>
      <c r="CP955">
        <v>0</v>
      </c>
      <c r="CQ955">
        <v>0</v>
      </c>
      <c r="CR955">
        <v>0</v>
      </c>
    </row>
    <row r="956" spans="1:96" x14ac:dyDescent="0.3">
      <c r="A956">
        <v>2006</v>
      </c>
      <c r="B956" t="s">
        <v>86</v>
      </c>
      <c r="C956" t="s">
        <v>5424</v>
      </c>
      <c r="D956" t="s">
        <v>1128</v>
      </c>
      <c r="E956" t="s">
        <v>1019</v>
      </c>
      <c r="F956">
        <v>36.13176</v>
      </c>
      <c r="G956">
        <v>35.271099999999997</v>
      </c>
      <c r="H956">
        <v>37.055819999999997</v>
      </c>
      <c r="I956">
        <v>0.50600000000000001</v>
      </c>
      <c r="J956">
        <v>6.2600000000000003E-2</v>
      </c>
      <c r="K956">
        <v>0.11749999999999999</v>
      </c>
      <c r="L956">
        <v>0.1983</v>
      </c>
      <c r="M956">
        <v>43568.88</v>
      </c>
      <c r="N956">
        <v>203337.8</v>
      </c>
      <c r="O956">
        <v>0.87009999999999998</v>
      </c>
      <c r="P956">
        <v>0.31690000000000002</v>
      </c>
      <c r="Q956">
        <v>9.1600000000000001E-2</v>
      </c>
      <c r="R956">
        <v>0.71</v>
      </c>
      <c r="S956" t="s">
        <v>539</v>
      </c>
      <c r="T956">
        <v>2</v>
      </c>
      <c r="U956">
        <v>74.5</v>
      </c>
      <c r="V956">
        <v>185</v>
      </c>
      <c r="W956">
        <v>4.7</v>
      </c>
      <c r="X956" t="s">
        <v>1843</v>
      </c>
      <c r="Y956" t="s">
        <v>5425</v>
      </c>
      <c r="Z956">
        <v>10</v>
      </c>
      <c r="AA956" t="s">
        <v>474</v>
      </c>
      <c r="AE956" t="s">
        <v>475</v>
      </c>
      <c r="AF956" t="s">
        <v>473</v>
      </c>
      <c r="AH956">
        <v>0</v>
      </c>
      <c r="AI956">
        <v>0</v>
      </c>
      <c r="AJ956" t="s">
        <v>490</v>
      </c>
      <c r="AK956">
        <v>97229</v>
      </c>
      <c r="AL956">
        <v>63</v>
      </c>
      <c r="AM956">
        <v>42</v>
      </c>
      <c r="AN956">
        <v>2</v>
      </c>
      <c r="AO956">
        <v>532</v>
      </c>
      <c r="AP956">
        <v>6</v>
      </c>
      <c r="AQ956">
        <v>80</v>
      </c>
      <c r="AR956">
        <v>548</v>
      </c>
      <c r="AS956">
        <v>53.2</v>
      </c>
      <c r="AT956" t="s">
        <v>5426</v>
      </c>
      <c r="AU956">
        <v>4</v>
      </c>
      <c r="AV956">
        <v>0</v>
      </c>
      <c r="AW956" t="s">
        <v>5427</v>
      </c>
      <c r="AX956" t="s">
        <v>5428</v>
      </c>
      <c r="AY956">
        <v>103</v>
      </c>
      <c r="AZ956">
        <v>5</v>
      </c>
      <c r="BA956">
        <v>6</v>
      </c>
      <c r="BB956">
        <v>0</v>
      </c>
      <c r="BC956">
        <v>0.45450000000000002</v>
      </c>
      <c r="BD956">
        <v>452</v>
      </c>
      <c r="BE956">
        <v>499</v>
      </c>
      <c r="BF956">
        <v>47</v>
      </c>
      <c r="BG956">
        <v>33</v>
      </c>
      <c r="BH956">
        <v>27</v>
      </c>
      <c r="BI956">
        <v>0</v>
      </c>
      <c r="BJ956" t="s">
        <v>3032</v>
      </c>
      <c r="BK956">
        <v>5</v>
      </c>
      <c r="BL956">
        <v>5</v>
      </c>
      <c r="BM956">
        <v>6</v>
      </c>
      <c r="BN956">
        <v>0</v>
      </c>
      <c r="BO956">
        <v>0.45450000000000002</v>
      </c>
      <c r="BP956">
        <v>28</v>
      </c>
      <c r="BQ956">
        <v>30</v>
      </c>
      <c r="BR956">
        <v>0</v>
      </c>
      <c r="BS956">
        <v>0.48280000000000001</v>
      </c>
      <c r="BT956">
        <v>28</v>
      </c>
      <c r="BU956">
        <v>30</v>
      </c>
      <c r="BV956">
        <v>0</v>
      </c>
      <c r="BW956">
        <v>0.48280000000000001</v>
      </c>
      <c r="BX956">
        <v>0.5</v>
      </c>
      <c r="BY956">
        <v>0.55000000000000004</v>
      </c>
      <c r="BZ956">
        <v>0</v>
      </c>
      <c r="CA956">
        <v>0</v>
      </c>
      <c r="CB956">
        <v>1953</v>
      </c>
      <c r="CC956" t="s">
        <v>480</v>
      </c>
      <c r="CE956">
        <v>0</v>
      </c>
      <c r="CF956" t="s">
        <v>3033</v>
      </c>
      <c r="CG956">
        <v>1975</v>
      </c>
      <c r="CH956" t="s">
        <v>92</v>
      </c>
      <c r="CI956">
        <v>53</v>
      </c>
      <c r="CJ956">
        <v>31</v>
      </c>
      <c r="CK956">
        <v>23.432279999999999</v>
      </c>
      <c r="CL956">
        <v>1</v>
      </c>
      <c r="CM956">
        <v>0</v>
      </c>
      <c r="CN956">
        <v>0</v>
      </c>
      <c r="CO956">
        <v>0</v>
      </c>
      <c r="CP956">
        <v>0</v>
      </c>
      <c r="CQ956">
        <v>0</v>
      </c>
      <c r="CR956">
        <v>0</v>
      </c>
    </row>
    <row r="957" spans="1:96" x14ac:dyDescent="0.3">
      <c r="A957">
        <v>2006</v>
      </c>
      <c r="B957" t="s">
        <v>86</v>
      </c>
      <c r="C957" t="s">
        <v>5429</v>
      </c>
      <c r="D957" t="s">
        <v>5430</v>
      </c>
      <c r="E957" t="s">
        <v>693</v>
      </c>
      <c r="F957">
        <v>31.8</v>
      </c>
      <c r="G957">
        <v>30</v>
      </c>
      <c r="H957">
        <v>33.9</v>
      </c>
      <c r="I957">
        <v>0.51549999999999996</v>
      </c>
      <c r="J957">
        <v>6.5199999999999994E-2</v>
      </c>
      <c r="K957">
        <v>0.1197</v>
      </c>
      <c r="L957">
        <v>0.20430000000000001</v>
      </c>
      <c r="M957">
        <v>40119</v>
      </c>
      <c r="N957">
        <v>207500</v>
      </c>
      <c r="O957">
        <v>0.79190000000000005</v>
      </c>
      <c r="P957">
        <v>0.2021</v>
      </c>
      <c r="Q957">
        <v>4.2200000000000001E-2</v>
      </c>
      <c r="R957">
        <v>25.26</v>
      </c>
      <c r="S957" t="s">
        <v>470</v>
      </c>
      <c r="T957">
        <v>2</v>
      </c>
      <c r="U957">
        <v>72</v>
      </c>
      <c r="V957">
        <v>170</v>
      </c>
      <c r="W957">
        <v>4.6500000000000004</v>
      </c>
      <c r="X957" t="s">
        <v>5431</v>
      </c>
      <c r="Y957" t="s">
        <v>5432</v>
      </c>
      <c r="Z957">
        <v>0</v>
      </c>
      <c r="AA957" t="s">
        <v>474</v>
      </c>
      <c r="AD957">
        <v>3.5</v>
      </c>
      <c r="AE957" t="s">
        <v>475</v>
      </c>
      <c r="AF957" t="s">
        <v>473</v>
      </c>
      <c r="AG957" t="s">
        <v>531</v>
      </c>
      <c r="AH957">
        <v>0</v>
      </c>
      <c r="AI957">
        <v>0</v>
      </c>
      <c r="AJ957" t="s">
        <v>490</v>
      </c>
      <c r="AK957">
        <v>96731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T957" t="s">
        <v>5433</v>
      </c>
      <c r="AU957">
        <v>3</v>
      </c>
      <c r="AV957">
        <v>1</v>
      </c>
      <c r="AW957" t="s">
        <v>5434</v>
      </c>
      <c r="AX957" t="s">
        <v>94</v>
      </c>
      <c r="AY957">
        <v>103</v>
      </c>
      <c r="AZ957">
        <v>5</v>
      </c>
      <c r="BA957">
        <v>6</v>
      </c>
      <c r="BB957">
        <v>0</v>
      </c>
      <c r="BC957">
        <v>0.45450000000000002</v>
      </c>
      <c r="BD957">
        <v>452</v>
      </c>
      <c r="BE957">
        <v>499</v>
      </c>
      <c r="BF957">
        <v>47</v>
      </c>
      <c r="BG957">
        <v>33</v>
      </c>
      <c r="BH957">
        <v>27</v>
      </c>
      <c r="BI957">
        <v>0</v>
      </c>
      <c r="BJ957" t="s">
        <v>3032</v>
      </c>
      <c r="BK957">
        <v>5</v>
      </c>
      <c r="BL957">
        <v>5</v>
      </c>
      <c r="BM957">
        <v>6</v>
      </c>
      <c r="BN957">
        <v>0</v>
      </c>
      <c r="BO957">
        <v>0.45450000000000002</v>
      </c>
      <c r="BP957">
        <v>28</v>
      </c>
      <c r="BQ957">
        <v>30</v>
      </c>
      <c r="BR957">
        <v>0</v>
      </c>
      <c r="BS957">
        <v>0.48280000000000001</v>
      </c>
      <c r="BT957">
        <v>28</v>
      </c>
      <c r="BU957">
        <v>30</v>
      </c>
      <c r="BV957">
        <v>0</v>
      </c>
      <c r="BW957">
        <v>0.48280000000000001</v>
      </c>
      <c r="BX957">
        <v>0.5</v>
      </c>
      <c r="BY957">
        <v>0.55000000000000004</v>
      </c>
      <c r="BZ957">
        <v>0</v>
      </c>
      <c r="CA957">
        <v>0</v>
      </c>
      <c r="CB957">
        <v>1953</v>
      </c>
      <c r="CC957" t="s">
        <v>480</v>
      </c>
      <c r="CE957">
        <v>0</v>
      </c>
      <c r="CF957" t="s">
        <v>3033</v>
      </c>
      <c r="CG957">
        <v>1975</v>
      </c>
      <c r="CH957" t="s">
        <v>92</v>
      </c>
      <c r="CI957">
        <v>53</v>
      </c>
      <c r="CJ957">
        <v>31</v>
      </c>
      <c r="CK957">
        <v>23.053629999999998</v>
      </c>
      <c r="CL957">
        <v>1</v>
      </c>
      <c r="CM957">
        <v>0</v>
      </c>
      <c r="CN957">
        <v>0</v>
      </c>
      <c r="CO957">
        <v>0</v>
      </c>
      <c r="CP957">
        <v>0</v>
      </c>
      <c r="CQ957">
        <v>0</v>
      </c>
      <c r="CR957">
        <v>0</v>
      </c>
    </row>
    <row r="958" spans="1:96" x14ac:dyDescent="0.3">
      <c r="A958">
        <v>2006</v>
      </c>
      <c r="B958" t="s">
        <v>885</v>
      </c>
      <c r="C958" t="s">
        <v>5435</v>
      </c>
      <c r="D958" t="s">
        <v>5436</v>
      </c>
      <c r="E958" t="s">
        <v>586</v>
      </c>
      <c r="F958">
        <v>36.299999999999997</v>
      </c>
      <c r="G958">
        <v>35.200000000000003</v>
      </c>
      <c r="H958">
        <v>37.5</v>
      </c>
      <c r="I958">
        <v>0.46689999999999998</v>
      </c>
      <c r="J958">
        <v>7.0800000000000002E-2</v>
      </c>
      <c r="K958">
        <v>0.1343</v>
      </c>
      <c r="L958">
        <v>0.2162</v>
      </c>
      <c r="M958">
        <v>66345</v>
      </c>
      <c r="N958">
        <v>170900</v>
      </c>
      <c r="O958">
        <v>0.8851</v>
      </c>
      <c r="P958">
        <v>0.44779999999999998</v>
      </c>
      <c r="Q958">
        <v>0.18990000000000001</v>
      </c>
      <c r="R958">
        <v>1.71</v>
      </c>
      <c r="S958" t="s">
        <v>486</v>
      </c>
      <c r="T958">
        <v>3</v>
      </c>
      <c r="U958">
        <v>78</v>
      </c>
      <c r="V958">
        <v>235</v>
      </c>
      <c r="W958">
        <v>4.71</v>
      </c>
      <c r="X958" t="s">
        <v>1020</v>
      </c>
      <c r="Y958" t="s">
        <v>5437</v>
      </c>
      <c r="Z958">
        <v>52</v>
      </c>
      <c r="AA958" t="s">
        <v>474</v>
      </c>
      <c r="AD958">
        <v>3.5</v>
      </c>
      <c r="AE958" t="s">
        <v>475</v>
      </c>
      <c r="AF958" t="s">
        <v>475</v>
      </c>
      <c r="AG958" t="s">
        <v>531</v>
      </c>
      <c r="AH958">
        <v>0</v>
      </c>
      <c r="AI958">
        <v>0</v>
      </c>
      <c r="AJ958" t="s">
        <v>490</v>
      </c>
      <c r="AK958">
        <v>8648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 t="s">
        <v>5438</v>
      </c>
      <c r="AU958">
        <v>5</v>
      </c>
      <c r="AV958">
        <v>1</v>
      </c>
      <c r="AW958" t="s">
        <v>5439</v>
      </c>
      <c r="AY958">
        <v>111</v>
      </c>
      <c r="AZ958">
        <v>11</v>
      </c>
      <c r="BA958">
        <v>1</v>
      </c>
      <c r="BB958">
        <v>0</v>
      </c>
      <c r="BC958">
        <v>0.91669999999999996</v>
      </c>
      <c r="BD958">
        <v>745</v>
      </c>
      <c r="BE958">
        <v>319</v>
      </c>
      <c r="BF958">
        <v>39</v>
      </c>
      <c r="BG958">
        <v>32</v>
      </c>
      <c r="BH958">
        <v>27</v>
      </c>
      <c r="BI958">
        <v>0</v>
      </c>
      <c r="BJ958" t="s">
        <v>891</v>
      </c>
      <c r="BK958">
        <v>40</v>
      </c>
      <c r="BL958">
        <v>11</v>
      </c>
      <c r="BM958">
        <v>1</v>
      </c>
      <c r="BN958">
        <v>0</v>
      </c>
      <c r="BO958">
        <v>0.91669999999999996</v>
      </c>
      <c r="BP958">
        <v>354</v>
      </c>
      <c r="BQ958">
        <v>117</v>
      </c>
      <c r="BR958">
        <v>3</v>
      </c>
      <c r="BS958">
        <v>0.75</v>
      </c>
      <c r="BT958">
        <v>32</v>
      </c>
      <c r="BU958">
        <v>27</v>
      </c>
      <c r="BV958">
        <v>0</v>
      </c>
      <c r="BW958">
        <v>0.54239999999999999</v>
      </c>
      <c r="BX958">
        <v>0.71079999999999999</v>
      </c>
      <c r="BY958">
        <v>0.54239999999999999</v>
      </c>
      <c r="BZ958">
        <v>0</v>
      </c>
      <c r="CA958">
        <v>0</v>
      </c>
      <c r="CB958">
        <v>1926</v>
      </c>
      <c r="CC958" t="s">
        <v>480</v>
      </c>
      <c r="CE958">
        <v>0</v>
      </c>
      <c r="CF958" t="s">
        <v>593</v>
      </c>
      <c r="CG958">
        <v>1950</v>
      </c>
      <c r="CH958" t="s">
        <v>892</v>
      </c>
      <c r="CI958">
        <v>80</v>
      </c>
      <c r="CJ958">
        <v>56</v>
      </c>
      <c r="CK958">
        <v>27.15401</v>
      </c>
      <c r="CL958">
        <v>0</v>
      </c>
      <c r="CM958">
        <v>0</v>
      </c>
      <c r="CN958">
        <v>0</v>
      </c>
      <c r="CO958">
        <v>1</v>
      </c>
      <c r="CP958">
        <v>0</v>
      </c>
      <c r="CQ958">
        <v>0</v>
      </c>
      <c r="CR958">
        <v>1</v>
      </c>
    </row>
    <row r="959" spans="1:96" x14ac:dyDescent="0.3">
      <c r="A959">
        <v>2006</v>
      </c>
      <c r="B959" t="s">
        <v>885</v>
      </c>
      <c r="C959" t="s">
        <v>5440</v>
      </c>
      <c r="D959" t="s">
        <v>5441</v>
      </c>
      <c r="E959" t="s">
        <v>774</v>
      </c>
      <c r="F959">
        <v>35.6</v>
      </c>
      <c r="G959">
        <v>35.200000000000003</v>
      </c>
      <c r="H959">
        <v>36.1</v>
      </c>
      <c r="I959">
        <v>0.49180000000000001</v>
      </c>
      <c r="J959">
        <v>3.4700000000000002E-2</v>
      </c>
      <c r="K959">
        <v>7.7700000000000005E-2</v>
      </c>
      <c r="L959">
        <v>0.15090000000000001</v>
      </c>
      <c r="M959">
        <v>72662</v>
      </c>
      <c r="N959">
        <v>174900</v>
      </c>
      <c r="O959">
        <v>0.93089999999999995</v>
      </c>
      <c r="P959">
        <v>0.40060000000000001</v>
      </c>
      <c r="Q959">
        <v>0.1207</v>
      </c>
      <c r="R959">
        <v>1.26</v>
      </c>
      <c r="S959" t="s">
        <v>486</v>
      </c>
      <c r="T959">
        <v>4</v>
      </c>
      <c r="U959">
        <v>76</v>
      </c>
      <c r="V959">
        <v>200</v>
      </c>
      <c r="W959">
        <v>4.7</v>
      </c>
      <c r="X959" t="s">
        <v>902</v>
      </c>
      <c r="Y959" t="s">
        <v>5442</v>
      </c>
      <c r="Z959">
        <v>39</v>
      </c>
      <c r="AA959" t="s">
        <v>474</v>
      </c>
      <c r="AD959">
        <v>3.8</v>
      </c>
      <c r="AE959" t="s">
        <v>475</v>
      </c>
      <c r="AF959" t="s">
        <v>473</v>
      </c>
      <c r="AH959">
        <v>0</v>
      </c>
      <c r="AI959">
        <v>0</v>
      </c>
      <c r="AJ959" t="s">
        <v>490</v>
      </c>
      <c r="AK959">
        <v>19335</v>
      </c>
      <c r="AL959">
        <v>776</v>
      </c>
      <c r="AM959">
        <v>506</v>
      </c>
      <c r="AN959">
        <v>12</v>
      </c>
      <c r="AO959">
        <v>6155</v>
      </c>
      <c r="AP959">
        <v>42</v>
      </c>
      <c r="AQ959">
        <v>945</v>
      </c>
      <c r="AR959">
        <v>6414</v>
      </c>
      <c r="AS959">
        <v>157.82</v>
      </c>
      <c r="AT959" t="s">
        <v>5443</v>
      </c>
      <c r="AU959">
        <v>5</v>
      </c>
      <c r="AV959">
        <v>0</v>
      </c>
      <c r="AW959" t="s">
        <v>5444</v>
      </c>
      <c r="AX959" t="s">
        <v>2586</v>
      </c>
      <c r="AY959">
        <v>111</v>
      </c>
      <c r="AZ959">
        <v>11</v>
      </c>
      <c r="BA959">
        <v>1</v>
      </c>
      <c r="BB959">
        <v>0</v>
      </c>
      <c r="BC959">
        <v>0.91669999999999996</v>
      </c>
      <c r="BD959">
        <v>745</v>
      </c>
      <c r="BE959">
        <v>319</v>
      </c>
      <c r="BF959">
        <v>39</v>
      </c>
      <c r="BG959">
        <v>32</v>
      </c>
      <c r="BH959">
        <v>27</v>
      </c>
      <c r="BI959">
        <v>0</v>
      </c>
      <c r="BJ959" t="s">
        <v>891</v>
      </c>
      <c r="BK959">
        <v>40</v>
      </c>
      <c r="BL959">
        <v>11</v>
      </c>
      <c r="BM959">
        <v>1</v>
      </c>
      <c r="BN959">
        <v>0</v>
      </c>
      <c r="BO959">
        <v>0.91669999999999996</v>
      </c>
      <c r="BP959">
        <v>354</v>
      </c>
      <c r="BQ959">
        <v>117</v>
      </c>
      <c r="BR959">
        <v>3</v>
      </c>
      <c r="BS959">
        <v>0.75</v>
      </c>
      <c r="BT959">
        <v>32</v>
      </c>
      <c r="BU959">
        <v>27</v>
      </c>
      <c r="BV959">
        <v>0</v>
      </c>
      <c r="BW959">
        <v>0.54239999999999999</v>
      </c>
      <c r="BX959">
        <v>0.71079999999999999</v>
      </c>
      <c r="BY959">
        <v>0.54239999999999999</v>
      </c>
      <c r="BZ959">
        <v>0</v>
      </c>
      <c r="CA959">
        <v>0</v>
      </c>
      <c r="CB959">
        <v>1926</v>
      </c>
      <c r="CC959" t="s">
        <v>480</v>
      </c>
      <c r="CE959">
        <v>0</v>
      </c>
      <c r="CF959" t="s">
        <v>593</v>
      </c>
      <c r="CG959">
        <v>1950</v>
      </c>
      <c r="CH959" t="s">
        <v>892</v>
      </c>
      <c r="CI959">
        <v>80</v>
      </c>
      <c r="CJ959">
        <v>56</v>
      </c>
      <c r="CK959">
        <v>24.342110000000002</v>
      </c>
      <c r="CL959">
        <v>1</v>
      </c>
      <c r="CM959">
        <v>0</v>
      </c>
      <c r="CN959">
        <v>0</v>
      </c>
      <c r="CO959">
        <v>1</v>
      </c>
      <c r="CP959">
        <v>0</v>
      </c>
      <c r="CQ959">
        <v>0</v>
      </c>
      <c r="CR959">
        <v>1</v>
      </c>
    </row>
    <row r="960" spans="1:96" x14ac:dyDescent="0.3">
      <c r="A960">
        <v>2006</v>
      </c>
      <c r="B960" t="s">
        <v>899</v>
      </c>
      <c r="C960" t="s">
        <v>5445</v>
      </c>
      <c r="D960" t="s">
        <v>5446</v>
      </c>
      <c r="E960" t="s">
        <v>469</v>
      </c>
      <c r="F960">
        <v>38.769089999999998</v>
      </c>
      <c r="G960">
        <v>36.981529999999999</v>
      </c>
      <c r="H960">
        <v>40.358370000000001</v>
      </c>
      <c r="I960">
        <v>0.47760000000000002</v>
      </c>
      <c r="J960">
        <v>8.77E-2</v>
      </c>
      <c r="K960">
        <v>0.1754</v>
      </c>
      <c r="L960">
        <v>0.26550000000000001</v>
      </c>
      <c r="M960">
        <v>37022.82</v>
      </c>
      <c r="N960">
        <v>88651.29</v>
      </c>
      <c r="O960">
        <v>0.84689999999999999</v>
      </c>
      <c r="P960">
        <v>0.25869999999999999</v>
      </c>
      <c r="Q960">
        <v>0.09</v>
      </c>
      <c r="R960">
        <v>9.8000000000000007</v>
      </c>
      <c r="S960" t="s">
        <v>558</v>
      </c>
      <c r="T960">
        <v>2</v>
      </c>
      <c r="U960">
        <v>75.5</v>
      </c>
      <c r="V960">
        <v>215</v>
      </c>
      <c r="W960">
        <v>5.28</v>
      </c>
      <c r="X960" t="s">
        <v>5207</v>
      </c>
      <c r="Y960" t="s">
        <v>5447</v>
      </c>
      <c r="Z960">
        <v>0</v>
      </c>
      <c r="AA960" t="s">
        <v>474</v>
      </c>
      <c r="AE960" t="s">
        <v>475</v>
      </c>
      <c r="AF960" t="s">
        <v>475</v>
      </c>
      <c r="AH960">
        <v>0</v>
      </c>
      <c r="AI960">
        <v>0</v>
      </c>
      <c r="AJ960" t="s">
        <v>476</v>
      </c>
      <c r="AK960">
        <v>33073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T960" t="s">
        <v>5448</v>
      </c>
      <c r="AU960">
        <v>1</v>
      </c>
      <c r="AV960">
        <v>0</v>
      </c>
      <c r="AW960" t="s">
        <v>5449</v>
      </c>
      <c r="AY960">
        <v>107</v>
      </c>
      <c r="AZ960">
        <v>5</v>
      </c>
      <c r="BA960">
        <v>6</v>
      </c>
      <c r="BB960">
        <v>0</v>
      </c>
      <c r="BC960">
        <v>0.45450000000000002</v>
      </c>
      <c r="BD960">
        <v>599</v>
      </c>
      <c r="BE960">
        <v>428</v>
      </c>
      <c r="BF960">
        <v>40</v>
      </c>
      <c r="BG960">
        <v>37</v>
      </c>
      <c r="BH960">
        <v>24</v>
      </c>
      <c r="BI960">
        <v>0</v>
      </c>
      <c r="BJ960" t="s">
        <v>4619</v>
      </c>
      <c r="BK960">
        <v>1</v>
      </c>
      <c r="BL960">
        <v>5</v>
      </c>
      <c r="BM960">
        <v>6</v>
      </c>
      <c r="BN960">
        <v>0</v>
      </c>
      <c r="BO960">
        <v>0.45450000000000002</v>
      </c>
      <c r="BP960">
        <v>5</v>
      </c>
      <c r="BQ960">
        <v>6</v>
      </c>
      <c r="BR960">
        <v>0</v>
      </c>
      <c r="BS960">
        <v>0.45450000000000002</v>
      </c>
      <c r="BT960">
        <v>5</v>
      </c>
      <c r="BU960">
        <v>6</v>
      </c>
      <c r="BV960">
        <v>0</v>
      </c>
      <c r="BW960">
        <v>0.45450000000000002</v>
      </c>
      <c r="BX960">
        <v>0.59889999999999999</v>
      </c>
      <c r="BY960">
        <v>0.60660000000000003</v>
      </c>
      <c r="BZ960">
        <v>0</v>
      </c>
      <c r="CA960">
        <v>0</v>
      </c>
      <c r="CB960">
        <v>1952</v>
      </c>
      <c r="CC960" t="s">
        <v>480</v>
      </c>
      <c r="CD960" t="s">
        <v>2359</v>
      </c>
      <c r="CE960">
        <v>1</v>
      </c>
      <c r="CF960" t="s">
        <v>1344</v>
      </c>
      <c r="CG960">
        <v>1975</v>
      </c>
      <c r="CH960" t="s">
        <v>899</v>
      </c>
      <c r="CI960">
        <v>54</v>
      </c>
      <c r="CJ960">
        <v>31</v>
      </c>
      <c r="CK960">
        <v>26.515499999999999</v>
      </c>
      <c r="CL960">
        <v>0</v>
      </c>
      <c r="CM960">
        <v>0</v>
      </c>
      <c r="CN960">
        <v>1</v>
      </c>
      <c r="CO960">
        <v>0</v>
      </c>
      <c r="CP960">
        <v>0</v>
      </c>
      <c r="CQ960">
        <v>0</v>
      </c>
      <c r="CR960">
        <v>0</v>
      </c>
    </row>
    <row r="961" spans="1:96" x14ac:dyDescent="0.3">
      <c r="A961">
        <v>2006</v>
      </c>
      <c r="B961" t="s">
        <v>899</v>
      </c>
      <c r="C961" t="s">
        <v>5450</v>
      </c>
      <c r="D961" t="s">
        <v>5451</v>
      </c>
      <c r="E961" t="s">
        <v>774</v>
      </c>
      <c r="F961">
        <v>39.299999999999997</v>
      </c>
      <c r="G961">
        <v>38.299999999999997</v>
      </c>
      <c r="H961">
        <v>40.4</v>
      </c>
      <c r="I961">
        <v>0.49909999999999999</v>
      </c>
      <c r="J961">
        <v>5.8900000000000001E-2</v>
      </c>
      <c r="K961">
        <v>0.12659999999999999</v>
      </c>
      <c r="L961">
        <v>0.23419999999999999</v>
      </c>
      <c r="M961">
        <v>46956</v>
      </c>
      <c r="N961">
        <v>136500</v>
      </c>
      <c r="O961">
        <v>0.87419999999999998</v>
      </c>
      <c r="P961">
        <v>0.22339999999999999</v>
      </c>
      <c r="Q961">
        <v>7.7100000000000002E-2</v>
      </c>
      <c r="R961">
        <v>0.28999999999999998</v>
      </c>
      <c r="S961" t="s">
        <v>539</v>
      </c>
      <c r="T961">
        <v>3</v>
      </c>
      <c r="U961">
        <v>75</v>
      </c>
      <c r="V961">
        <v>215</v>
      </c>
      <c r="W961">
        <v>4.5999999999999996</v>
      </c>
      <c r="X961" t="s">
        <v>5452</v>
      </c>
      <c r="Y961" t="s">
        <v>621</v>
      </c>
      <c r="Z961">
        <v>6</v>
      </c>
      <c r="AA961" t="s">
        <v>474</v>
      </c>
      <c r="AD961">
        <v>3.84</v>
      </c>
      <c r="AE961" t="s">
        <v>473</v>
      </c>
      <c r="AF961" t="s">
        <v>473</v>
      </c>
      <c r="AH961">
        <v>0</v>
      </c>
      <c r="AI961">
        <v>0</v>
      </c>
      <c r="AJ961" t="s">
        <v>490</v>
      </c>
      <c r="AK961">
        <v>16037</v>
      </c>
      <c r="AL961">
        <v>67</v>
      </c>
      <c r="AM961">
        <v>37</v>
      </c>
      <c r="AN961">
        <v>4</v>
      </c>
      <c r="AO961">
        <v>419</v>
      </c>
      <c r="AP961">
        <v>1</v>
      </c>
      <c r="AQ961">
        <v>89</v>
      </c>
      <c r="AR961">
        <v>384</v>
      </c>
      <c r="AS961">
        <v>69.83</v>
      </c>
      <c r="AT961" t="s">
        <v>5453</v>
      </c>
      <c r="AU961">
        <v>3</v>
      </c>
      <c r="AV961">
        <v>0</v>
      </c>
      <c r="AW961" t="s">
        <v>5454</v>
      </c>
      <c r="AY961">
        <v>107</v>
      </c>
      <c r="AZ961">
        <v>5</v>
      </c>
      <c r="BA961">
        <v>6</v>
      </c>
      <c r="BB961">
        <v>0</v>
      </c>
      <c r="BC961">
        <v>0.45450000000000002</v>
      </c>
      <c r="BD961">
        <v>599</v>
      </c>
      <c r="BE961">
        <v>428</v>
      </c>
      <c r="BF961">
        <v>40</v>
      </c>
      <c r="BG961">
        <v>37</v>
      </c>
      <c r="BH961">
        <v>24</v>
      </c>
      <c r="BI961">
        <v>0</v>
      </c>
      <c r="BJ961" t="s">
        <v>4619</v>
      </c>
      <c r="BK961">
        <v>1</v>
      </c>
      <c r="BL961">
        <v>5</v>
      </c>
      <c r="BM961">
        <v>6</v>
      </c>
      <c r="BN961">
        <v>0</v>
      </c>
      <c r="BO961">
        <v>0.45450000000000002</v>
      </c>
      <c r="BP961">
        <v>5</v>
      </c>
      <c r="BQ961">
        <v>6</v>
      </c>
      <c r="BR961">
        <v>0</v>
      </c>
      <c r="BS961">
        <v>0.45450000000000002</v>
      </c>
      <c r="BT961">
        <v>5</v>
      </c>
      <c r="BU961">
        <v>6</v>
      </c>
      <c r="BV961">
        <v>0</v>
      </c>
      <c r="BW961">
        <v>0.45450000000000002</v>
      </c>
      <c r="BX961">
        <v>0.59889999999999999</v>
      </c>
      <c r="BY961">
        <v>0.60660000000000003</v>
      </c>
      <c r="BZ961">
        <v>0</v>
      </c>
      <c r="CA961">
        <v>0</v>
      </c>
      <c r="CB961">
        <v>1952</v>
      </c>
      <c r="CC961" t="s">
        <v>480</v>
      </c>
      <c r="CD961" t="s">
        <v>2359</v>
      </c>
      <c r="CE961">
        <v>1</v>
      </c>
      <c r="CF961" t="s">
        <v>1344</v>
      </c>
      <c r="CG961">
        <v>1975</v>
      </c>
      <c r="CH961" t="s">
        <v>899</v>
      </c>
      <c r="CI961">
        <v>54</v>
      </c>
      <c r="CJ961">
        <v>31</v>
      </c>
      <c r="CK961">
        <v>26.87022</v>
      </c>
      <c r="CL961">
        <v>1</v>
      </c>
      <c r="CM961">
        <v>0</v>
      </c>
      <c r="CN961">
        <v>0</v>
      </c>
      <c r="CO961">
        <v>0</v>
      </c>
      <c r="CP961">
        <v>0</v>
      </c>
      <c r="CQ961">
        <v>0</v>
      </c>
      <c r="CR961">
        <v>0</v>
      </c>
    </row>
    <row r="962" spans="1:96" x14ac:dyDescent="0.3">
      <c r="A962">
        <v>2006</v>
      </c>
      <c r="B962" t="s">
        <v>771</v>
      </c>
      <c r="C962" t="s">
        <v>5455</v>
      </c>
      <c r="D962" t="s">
        <v>4874</v>
      </c>
      <c r="E962" t="s">
        <v>521</v>
      </c>
      <c r="F962">
        <v>31.97505</v>
      </c>
      <c r="G962">
        <v>31.01641</v>
      </c>
      <c r="H962">
        <v>32.916980000000002</v>
      </c>
      <c r="I962">
        <v>0.51039999999999996</v>
      </c>
      <c r="J962">
        <v>4.3499999999999997E-2</v>
      </c>
      <c r="K962">
        <v>9.2600000000000002E-2</v>
      </c>
      <c r="L962">
        <v>0.16039999999999999</v>
      </c>
      <c r="M962">
        <v>40125.49</v>
      </c>
      <c r="N962">
        <v>79238.34</v>
      </c>
      <c r="O962">
        <v>0.76129999999999998</v>
      </c>
      <c r="P962">
        <v>0.19839999999999999</v>
      </c>
      <c r="Q962">
        <v>5.5100000000000003E-2</v>
      </c>
      <c r="R962">
        <v>7.86</v>
      </c>
      <c r="S962" t="s">
        <v>558</v>
      </c>
      <c r="T962">
        <v>2</v>
      </c>
      <c r="U962">
        <v>77.5</v>
      </c>
      <c r="V962">
        <v>190</v>
      </c>
      <c r="W962">
        <v>4.6100000000000003</v>
      </c>
      <c r="X962" t="s">
        <v>775</v>
      </c>
      <c r="Y962" t="s">
        <v>5456</v>
      </c>
      <c r="Z962">
        <v>15</v>
      </c>
      <c r="AA962" t="s">
        <v>474</v>
      </c>
      <c r="AD962">
        <v>3.34</v>
      </c>
      <c r="AE962" t="s">
        <v>475</v>
      </c>
      <c r="AF962" t="s">
        <v>475</v>
      </c>
      <c r="AG962" t="s">
        <v>489</v>
      </c>
      <c r="AH962">
        <v>0</v>
      </c>
      <c r="AI962">
        <v>0</v>
      </c>
      <c r="AJ962" t="s">
        <v>490</v>
      </c>
      <c r="AK962">
        <v>76123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 t="s">
        <v>5457</v>
      </c>
      <c r="AU962">
        <v>5</v>
      </c>
      <c r="AV962">
        <v>1</v>
      </c>
      <c r="AW962" t="s">
        <v>5458</v>
      </c>
      <c r="AY962">
        <v>114</v>
      </c>
      <c r="AZ962">
        <v>5</v>
      </c>
      <c r="BA962">
        <v>6</v>
      </c>
      <c r="BB962">
        <v>0</v>
      </c>
      <c r="BC962">
        <v>0.45450000000000002</v>
      </c>
      <c r="BD962">
        <v>537</v>
      </c>
      <c r="BE962">
        <v>462</v>
      </c>
      <c r="BF962">
        <v>46</v>
      </c>
      <c r="BG962">
        <v>34</v>
      </c>
      <c r="BH962">
        <v>27</v>
      </c>
      <c r="BI962">
        <v>0</v>
      </c>
      <c r="BJ962" t="s">
        <v>912</v>
      </c>
      <c r="BK962">
        <v>15</v>
      </c>
      <c r="BL962">
        <v>5</v>
      </c>
      <c r="BM962">
        <v>6</v>
      </c>
      <c r="BN962">
        <v>0</v>
      </c>
      <c r="BO962">
        <v>0.45450000000000002</v>
      </c>
      <c r="BP962">
        <v>106</v>
      </c>
      <c r="BQ962">
        <v>73</v>
      </c>
      <c r="BR962">
        <v>1</v>
      </c>
      <c r="BS962">
        <v>0.5917</v>
      </c>
      <c r="BT962">
        <v>34</v>
      </c>
      <c r="BU962">
        <v>27</v>
      </c>
      <c r="BV962">
        <v>0</v>
      </c>
      <c r="BW962">
        <v>0.55740000000000001</v>
      </c>
      <c r="BX962">
        <v>0.55789999999999995</v>
      </c>
      <c r="BY962">
        <v>0.55740000000000001</v>
      </c>
      <c r="BZ962">
        <v>0</v>
      </c>
      <c r="CA962">
        <v>0</v>
      </c>
      <c r="CB962">
        <v>1942</v>
      </c>
      <c r="CC962" t="s">
        <v>480</v>
      </c>
      <c r="CE962">
        <v>0</v>
      </c>
      <c r="CF962" t="s">
        <v>913</v>
      </c>
      <c r="CG962">
        <v>1989</v>
      </c>
      <c r="CH962" t="s">
        <v>884</v>
      </c>
      <c r="CI962">
        <v>64</v>
      </c>
      <c r="CJ962">
        <v>17</v>
      </c>
      <c r="CK962">
        <v>22.238499999999998</v>
      </c>
      <c r="CL962">
        <v>0</v>
      </c>
      <c r="CM962">
        <v>0</v>
      </c>
      <c r="CN962">
        <v>0</v>
      </c>
      <c r="CO962">
        <v>0</v>
      </c>
      <c r="CP962">
        <v>0</v>
      </c>
      <c r="CQ962">
        <v>0</v>
      </c>
      <c r="CR962">
        <v>0</v>
      </c>
    </row>
    <row r="963" spans="1:96" x14ac:dyDescent="0.3">
      <c r="A963">
        <v>2006</v>
      </c>
      <c r="B963" t="s">
        <v>771</v>
      </c>
      <c r="C963" t="s">
        <v>5459</v>
      </c>
      <c r="D963" t="s">
        <v>5460</v>
      </c>
      <c r="E963" t="s">
        <v>2292</v>
      </c>
      <c r="F963">
        <v>37.304079999999999</v>
      </c>
      <c r="G963">
        <v>36.140819999999998</v>
      </c>
      <c r="H963">
        <v>38.29898</v>
      </c>
      <c r="I963">
        <v>0.49509999999999998</v>
      </c>
      <c r="J963">
        <v>5.8400000000000001E-2</v>
      </c>
      <c r="K963">
        <v>0.12509999999999999</v>
      </c>
      <c r="L963">
        <v>0.21920000000000001</v>
      </c>
      <c r="M963">
        <v>54239.91</v>
      </c>
      <c r="N963">
        <v>123913.3</v>
      </c>
      <c r="O963">
        <v>0.85740000000000005</v>
      </c>
      <c r="P963">
        <v>0.18629999999999999</v>
      </c>
      <c r="Q963">
        <v>5.7099999999999998E-2</v>
      </c>
      <c r="R963">
        <v>0.67</v>
      </c>
      <c r="S963" t="s">
        <v>539</v>
      </c>
      <c r="T963">
        <v>2</v>
      </c>
      <c r="U963">
        <v>74</v>
      </c>
      <c r="V963">
        <v>190</v>
      </c>
      <c r="W963">
        <v>4.7</v>
      </c>
      <c r="X963" t="s">
        <v>849</v>
      </c>
      <c r="Y963" t="s">
        <v>4888</v>
      </c>
      <c r="AA963" t="s">
        <v>474</v>
      </c>
      <c r="AD963">
        <v>3.44</v>
      </c>
      <c r="AE963" t="s">
        <v>473</v>
      </c>
      <c r="AF963" t="s">
        <v>473</v>
      </c>
      <c r="AH963">
        <v>0</v>
      </c>
      <c r="AI963">
        <v>0</v>
      </c>
      <c r="AJ963" t="s">
        <v>490</v>
      </c>
      <c r="AK963">
        <v>46307</v>
      </c>
      <c r="AV963">
        <v>0</v>
      </c>
      <c r="AW963" t="s">
        <v>5461</v>
      </c>
      <c r="AY963">
        <v>114</v>
      </c>
      <c r="AZ963">
        <v>5</v>
      </c>
      <c r="BA963">
        <v>6</v>
      </c>
      <c r="BB963">
        <v>0</v>
      </c>
      <c r="BC963">
        <v>0.45450000000000002</v>
      </c>
      <c r="BD963">
        <v>537</v>
      </c>
      <c r="BE963">
        <v>462</v>
      </c>
      <c r="BF963">
        <v>46</v>
      </c>
      <c r="BG963">
        <v>34</v>
      </c>
      <c r="BH963">
        <v>27</v>
      </c>
      <c r="BI963">
        <v>0</v>
      </c>
      <c r="BJ963" t="s">
        <v>912</v>
      </c>
      <c r="BK963">
        <v>15</v>
      </c>
      <c r="BL963">
        <v>5</v>
      </c>
      <c r="BM963">
        <v>6</v>
      </c>
      <c r="BN963">
        <v>0</v>
      </c>
      <c r="BO963">
        <v>0.45450000000000002</v>
      </c>
      <c r="BP963">
        <v>106</v>
      </c>
      <c r="BQ963">
        <v>73</v>
      </c>
      <c r="BR963">
        <v>1</v>
      </c>
      <c r="BS963">
        <v>0.5917</v>
      </c>
      <c r="BT963">
        <v>34</v>
      </c>
      <c r="BU963">
        <v>27</v>
      </c>
      <c r="BV963">
        <v>0</v>
      </c>
      <c r="BW963">
        <v>0.55740000000000001</v>
      </c>
      <c r="BX963">
        <v>0.55789999999999995</v>
      </c>
      <c r="BY963">
        <v>0.55740000000000001</v>
      </c>
      <c r="BZ963">
        <v>0</v>
      </c>
      <c r="CA963">
        <v>0</v>
      </c>
      <c r="CB963">
        <v>1942</v>
      </c>
      <c r="CC963" t="s">
        <v>480</v>
      </c>
      <c r="CE963">
        <v>0</v>
      </c>
      <c r="CF963" t="s">
        <v>913</v>
      </c>
      <c r="CG963">
        <v>1989</v>
      </c>
      <c r="CH963" t="s">
        <v>884</v>
      </c>
      <c r="CI963">
        <v>64</v>
      </c>
      <c r="CJ963">
        <v>17</v>
      </c>
      <c r="CK963">
        <v>24.39189</v>
      </c>
      <c r="CL963">
        <v>1</v>
      </c>
      <c r="CM963">
        <v>0</v>
      </c>
      <c r="CN963">
        <v>0</v>
      </c>
      <c r="CO963">
        <v>0</v>
      </c>
      <c r="CP963">
        <v>0</v>
      </c>
      <c r="CQ963">
        <v>0</v>
      </c>
      <c r="CR963">
        <v>0</v>
      </c>
    </row>
    <row r="964" spans="1:96" x14ac:dyDescent="0.3">
      <c r="A964">
        <v>2006</v>
      </c>
      <c r="B964" t="s">
        <v>1568</v>
      </c>
      <c r="C964" t="s">
        <v>5462</v>
      </c>
      <c r="D964" t="s">
        <v>5463</v>
      </c>
      <c r="E964" t="s">
        <v>550</v>
      </c>
      <c r="F964">
        <v>38.914999999999999</v>
      </c>
      <c r="G964">
        <v>38.128329999999998</v>
      </c>
      <c r="H964">
        <v>39.718330000000002</v>
      </c>
      <c r="I964">
        <v>0.48620000000000002</v>
      </c>
      <c r="J964">
        <v>7.6600000000000001E-2</v>
      </c>
      <c r="K964">
        <v>0.1552</v>
      </c>
      <c r="L964">
        <v>0.25330000000000003</v>
      </c>
      <c r="M964">
        <v>62056.55</v>
      </c>
      <c r="N964">
        <v>384856.7</v>
      </c>
      <c r="O964">
        <v>0.83499999999999996</v>
      </c>
      <c r="P964">
        <v>0.33839999999999998</v>
      </c>
      <c r="Q964">
        <v>0.10680000000000001</v>
      </c>
      <c r="S964" t="s">
        <v>569</v>
      </c>
      <c r="T964">
        <v>2</v>
      </c>
      <c r="U964">
        <v>74</v>
      </c>
      <c r="V964">
        <v>210</v>
      </c>
      <c r="W964">
        <v>4.92</v>
      </c>
      <c r="X964" t="s">
        <v>849</v>
      </c>
      <c r="Y964" t="s">
        <v>5464</v>
      </c>
      <c r="Z964">
        <v>5</v>
      </c>
      <c r="AA964" t="s">
        <v>474</v>
      </c>
      <c r="AD964">
        <v>3.5</v>
      </c>
      <c r="AE964" t="s">
        <v>475</v>
      </c>
      <c r="AF964" t="s">
        <v>473</v>
      </c>
      <c r="AH964">
        <v>0</v>
      </c>
      <c r="AI964">
        <v>0</v>
      </c>
      <c r="AJ964" t="s">
        <v>476</v>
      </c>
      <c r="AK964">
        <v>91316</v>
      </c>
      <c r="AL964">
        <v>10</v>
      </c>
      <c r="AM964">
        <v>6</v>
      </c>
      <c r="AN964">
        <v>0</v>
      </c>
      <c r="AO964">
        <v>102</v>
      </c>
      <c r="AP964">
        <v>2</v>
      </c>
      <c r="AQ964">
        <v>10</v>
      </c>
      <c r="AR964">
        <v>102</v>
      </c>
      <c r="AS964">
        <v>20.399999999999999</v>
      </c>
      <c r="AT964" t="s">
        <v>5465</v>
      </c>
      <c r="AU964">
        <v>3</v>
      </c>
      <c r="AV964">
        <v>0</v>
      </c>
      <c r="AW964" t="s">
        <v>5466</v>
      </c>
      <c r="AX964" t="s">
        <v>1575</v>
      </c>
      <c r="CK964">
        <v>26.95946</v>
      </c>
      <c r="CL964">
        <v>1</v>
      </c>
      <c r="CM964">
        <v>0</v>
      </c>
      <c r="CN964">
        <v>1</v>
      </c>
      <c r="CO964">
        <v>0</v>
      </c>
      <c r="CP964">
        <v>0</v>
      </c>
      <c r="CQ964">
        <v>0</v>
      </c>
      <c r="CR964">
        <v>0</v>
      </c>
    </row>
    <row r="965" spans="1:96" x14ac:dyDescent="0.3">
      <c r="A965">
        <v>2006</v>
      </c>
      <c r="B965" t="s">
        <v>5467</v>
      </c>
      <c r="C965" t="s">
        <v>5468</v>
      </c>
      <c r="D965" t="s">
        <v>5469</v>
      </c>
      <c r="E965" t="s">
        <v>1200</v>
      </c>
      <c r="F965">
        <v>20.100000000000001</v>
      </c>
      <c r="G965">
        <v>20.3</v>
      </c>
      <c r="H965">
        <v>20</v>
      </c>
      <c r="I965">
        <v>0.4632</v>
      </c>
      <c r="J965">
        <v>1.9099999999999999E-2</v>
      </c>
      <c r="K965">
        <v>4.58E-2</v>
      </c>
      <c r="L965">
        <v>8.2400000000000001E-2</v>
      </c>
      <c r="M965">
        <v>60469</v>
      </c>
      <c r="N965">
        <v>208100</v>
      </c>
      <c r="O965">
        <v>0.96940000000000004</v>
      </c>
      <c r="P965">
        <v>0.65810000000000002</v>
      </c>
      <c r="Q965">
        <v>0.3473</v>
      </c>
      <c r="R965">
        <v>0.98</v>
      </c>
      <c r="S965" t="s">
        <v>486</v>
      </c>
      <c r="T965">
        <v>2</v>
      </c>
      <c r="U965">
        <v>75</v>
      </c>
      <c r="V965">
        <v>205</v>
      </c>
      <c r="W965">
        <v>4.79</v>
      </c>
      <c r="X965" t="s">
        <v>611</v>
      </c>
      <c r="Y965" t="s">
        <v>5470</v>
      </c>
      <c r="Z965">
        <v>23</v>
      </c>
      <c r="AA965" t="s">
        <v>474</v>
      </c>
      <c r="AD965">
        <v>3</v>
      </c>
      <c r="AE965" t="s">
        <v>475</v>
      </c>
      <c r="AF965" t="s">
        <v>475</v>
      </c>
      <c r="AH965">
        <v>0</v>
      </c>
      <c r="AI965">
        <v>0</v>
      </c>
      <c r="AJ965" t="s">
        <v>490</v>
      </c>
      <c r="AK965">
        <v>6880</v>
      </c>
      <c r="AL965">
        <v>151</v>
      </c>
      <c r="AM965">
        <v>71</v>
      </c>
      <c r="AN965">
        <v>3</v>
      </c>
      <c r="AO965">
        <v>887</v>
      </c>
      <c r="AP965">
        <v>4</v>
      </c>
      <c r="AQ965">
        <v>218</v>
      </c>
      <c r="AR965">
        <v>986</v>
      </c>
      <c r="AS965">
        <v>38.57</v>
      </c>
      <c r="AT965" t="s">
        <v>5471</v>
      </c>
      <c r="AU965">
        <v>4</v>
      </c>
      <c r="AV965">
        <v>0</v>
      </c>
      <c r="AW965" t="s">
        <v>5472</v>
      </c>
      <c r="AY965">
        <v>104</v>
      </c>
      <c r="AZ965">
        <v>4</v>
      </c>
      <c r="BA965">
        <v>7</v>
      </c>
      <c r="BB965">
        <v>0</v>
      </c>
      <c r="BC965">
        <v>0.36359999999999998</v>
      </c>
      <c r="BD965">
        <v>367</v>
      </c>
      <c r="BE965">
        <v>499</v>
      </c>
      <c r="BF965">
        <v>45</v>
      </c>
      <c r="BG965">
        <v>23</v>
      </c>
      <c r="BH965">
        <v>34</v>
      </c>
      <c r="BI965">
        <v>0</v>
      </c>
      <c r="BJ965" t="s">
        <v>5473</v>
      </c>
      <c r="BK965">
        <v>12</v>
      </c>
      <c r="BL965">
        <v>4</v>
      </c>
      <c r="BM965">
        <v>7</v>
      </c>
      <c r="BN965">
        <v>0</v>
      </c>
      <c r="BO965">
        <v>0.36359999999999998</v>
      </c>
      <c r="BP965">
        <v>77</v>
      </c>
      <c r="BQ965">
        <v>65</v>
      </c>
      <c r="BR965">
        <v>0</v>
      </c>
      <c r="BS965">
        <v>0.5423</v>
      </c>
      <c r="BT965">
        <v>23</v>
      </c>
      <c r="BU965">
        <v>34</v>
      </c>
      <c r="BV965">
        <v>0</v>
      </c>
      <c r="BW965">
        <v>0.40350000000000003</v>
      </c>
      <c r="BX965">
        <v>0.45229999999999998</v>
      </c>
      <c r="BY965">
        <v>0.40350000000000003</v>
      </c>
      <c r="BZ965">
        <v>0</v>
      </c>
      <c r="CA965">
        <v>0</v>
      </c>
      <c r="CK965">
        <v>25.620450000000002</v>
      </c>
      <c r="CL965">
        <v>0</v>
      </c>
      <c r="CM965">
        <v>0</v>
      </c>
      <c r="CN965">
        <v>0</v>
      </c>
      <c r="CO965">
        <v>0</v>
      </c>
      <c r="CP965">
        <v>0</v>
      </c>
      <c r="CQ965">
        <v>0</v>
      </c>
      <c r="CR965">
        <v>0</v>
      </c>
    </row>
    <row r="966" spans="1:96" x14ac:dyDescent="0.3">
      <c r="A966">
        <v>2006</v>
      </c>
      <c r="B966" t="s">
        <v>914</v>
      </c>
      <c r="C966" t="s">
        <v>5474</v>
      </c>
      <c r="D966" t="s">
        <v>1415</v>
      </c>
      <c r="E966" t="s">
        <v>469</v>
      </c>
      <c r="F966">
        <v>36.274859999999997</v>
      </c>
      <c r="G966">
        <v>34.930610000000001</v>
      </c>
      <c r="H966">
        <v>37.62276</v>
      </c>
      <c r="I966">
        <v>0.49049999999999999</v>
      </c>
      <c r="J966">
        <v>6.08E-2</v>
      </c>
      <c r="K966">
        <v>0.13220000000000001</v>
      </c>
      <c r="L966">
        <v>0.2263</v>
      </c>
      <c r="M966">
        <v>42204.23</v>
      </c>
      <c r="N966">
        <v>147350.29999999999</v>
      </c>
      <c r="O966">
        <v>0.69920000000000004</v>
      </c>
      <c r="P966">
        <v>0.20030000000000001</v>
      </c>
      <c r="Q966">
        <v>6.5699999999999995E-2</v>
      </c>
      <c r="R966">
        <v>10.73</v>
      </c>
      <c r="S966" t="s">
        <v>470</v>
      </c>
      <c r="T966">
        <v>2</v>
      </c>
      <c r="U966">
        <v>73</v>
      </c>
      <c r="V966">
        <v>180</v>
      </c>
      <c r="W966">
        <v>4.7</v>
      </c>
      <c r="X966" t="s">
        <v>644</v>
      </c>
      <c r="Y966" t="s">
        <v>5475</v>
      </c>
      <c r="Z966">
        <v>15</v>
      </c>
      <c r="AA966" t="s">
        <v>512</v>
      </c>
      <c r="AD966">
        <v>2.5</v>
      </c>
      <c r="AE966" t="s">
        <v>475</v>
      </c>
      <c r="AF966" t="s">
        <v>473</v>
      </c>
      <c r="AH966">
        <v>0</v>
      </c>
      <c r="AI966">
        <v>0</v>
      </c>
      <c r="AJ966" t="s">
        <v>490</v>
      </c>
      <c r="AK966">
        <v>33127</v>
      </c>
      <c r="AL966">
        <v>271</v>
      </c>
      <c r="AM966">
        <v>144</v>
      </c>
      <c r="AN966">
        <v>8</v>
      </c>
      <c r="AO966">
        <v>1761</v>
      </c>
      <c r="AP966">
        <v>14</v>
      </c>
      <c r="AQ966">
        <v>364</v>
      </c>
      <c r="AR966">
        <v>1769</v>
      </c>
      <c r="AS966">
        <v>117.4</v>
      </c>
      <c r="AT966" t="s">
        <v>5476</v>
      </c>
      <c r="AU966">
        <v>4</v>
      </c>
      <c r="AV966">
        <v>0</v>
      </c>
      <c r="AW966" t="s">
        <v>5477</v>
      </c>
      <c r="AX966" t="s">
        <v>5467</v>
      </c>
      <c r="AY966">
        <v>110</v>
      </c>
      <c r="AZ966">
        <v>7</v>
      </c>
      <c r="BA966">
        <v>5</v>
      </c>
      <c r="BB966">
        <v>0</v>
      </c>
      <c r="BC966">
        <v>0.58330000000000004</v>
      </c>
      <c r="BD966">
        <v>656</v>
      </c>
      <c r="BE966">
        <v>579</v>
      </c>
      <c r="BF966">
        <v>47</v>
      </c>
      <c r="BG966">
        <v>19</v>
      </c>
      <c r="BH966">
        <v>39</v>
      </c>
      <c r="BI966">
        <v>0</v>
      </c>
      <c r="BJ966" t="s">
        <v>1556</v>
      </c>
      <c r="BK966">
        <v>5</v>
      </c>
      <c r="BL966">
        <v>7</v>
      </c>
      <c r="BM966">
        <v>5</v>
      </c>
      <c r="BN966">
        <v>0</v>
      </c>
      <c r="BO966">
        <v>0.58330000000000004</v>
      </c>
      <c r="BP966">
        <v>19</v>
      </c>
      <c r="BQ966">
        <v>39</v>
      </c>
      <c r="BR966">
        <v>0</v>
      </c>
      <c r="BS966">
        <v>0.3276</v>
      </c>
      <c r="BT966">
        <v>19</v>
      </c>
      <c r="BU966">
        <v>39</v>
      </c>
      <c r="BV966">
        <v>0</v>
      </c>
      <c r="BW966">
        <v>0.3276</v>
      </c>
      <c r="BX966">
        <v>0.5484</v>
      </c>
      <c r="BY966">
        <v>0.3276</v>
      </c>
      <c r="BZ966">
        <v>0</v>
      </c>
      <c r="CA966">
        <v>0</v>
      </c>
      <c r="CB966">
        <v>1966</v>
      </c>
      <c r="CC966" t="s">
        <v>480</v>
      </c>
      <c r="CE966">
        <v>0</v>
      </c>
      <c r="CF966" t="s">
        <v>527</v>
      </c>
      <c r="CG966">
        <v>1989</v>
      </c>
      <c r="CH966" t="s">
        <v>1557</v>
      </c>
      <c r="CI966">
        <v>40</v>
      </c>
      <c r="CJ966">
        <v>17</v>
      </c>
      <c r="CK966">
        <v>23.745539999999998</v>
      </c>
      <c r="CL966">
        <v>1</v>
      </c>
      <c r="CM966">
        <v>1</v>
      </c>
      <c r="CN966">
        <v>0</v>
      </c>
      <c r="CO966">
        <v>0</v>
      </c>
      <c r="CP966">
        <v>0</v>
      </c>
      <c r="CQ966">
        <v>0</v>
      </c>
      <c r="CR966">
        <v>0</v>
      </c>
    </row>
    <row r="967" spans="1:96" x14ac:dyDescent="0.3">
      <c r="A967">
        <v>2006</v>
      </c>
      <c r="B967" t="s">
        <v>914</v>
      </c>
      <c r="C967" t="s">
        <v>5478</v>
      </c>
      <c r="D967" t="s">
        <v>2066</v>
      </c>
      <c r="E967" t="s">
        <v>538</v>
      </c>
      <c r="F967">
        <v>42.2</v>
      </c>
      <c r="G967">
        <v>40.700000000000003</v>
      </c>
      <c r="H967">
        <v>43.9</v>
      </c>
      <c r="I967">
        <v>0.50090000000000001</v>
      </c>
      <c r="J967">
        <v>8.2199999999999995E-2</v>
      </c>
      <c r="K967">
        <v>0.1648</v>
      </c>
      <c r="L967">
        <v>0.27489999999999998</v>
      </c>
      <c r="M967">
        <v>95997</v>
      </c>
      <c r="N967">
        <v>453600</v>
      </c>
      <c r="O967">
        <v>0.93769999999999998</v>
      </c>
      <c r="P967">
        <v>0.60029999999999994</v>
      </c>
      <c r="Q967">
        <v>0.28520000000000001</v>
      </c>
      <c r="R967">
        <v>2.1</v>
      </c>
      <c r="S967" t="s">
        <v>486</v>
      </c>
      <c r="T967">
        <v>2</v>
      </c>
      <c r="U967">
        <v>76</v>
      </c>
      <c r="V967">
        <v>200</v>
      </c>
      <c r="W967">
        <v>5</v>
      </c>
      <c r="X967" t="s">
        <v>2641</v>
      </c>
      <c r="Y967" t="s">
        <v>5479</v>
      </c>
      <c r="Z967">
        <v>17</v>
      </c>
      <c r="AA967" t="s">
        <v>474</v>
      </c>
      <c r="AE967" t="s">
        <v>475</v>
      </c>
      <c r="AF967" t="s">
        <v>473</v>
      </c>
      <c r="AG967" t="s">
        <v>489</v>
      </c>
      <c r="AH967">
        <v>0</v>
      </c>
      <c r="AI967">
        <v>0</v>
      </c>
      <c r="AJ967" t="s">
        <v>476</v>
      </c>
      <c r="AK967">
        <v>1742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1</v>
      </c>
      <c r="AR967">
        <v>-1</v>
      </c>
      <c r="AS967">
        <v>0</v>
      </c>
      <c r="AT967" t="s">
        <v>5480</v>
      </c>
      <c r="AU967">
        <v>5</v>
      </c>
      <c r="AV967">
        <v>1</v>
      </c>
      <c r="AW967" t="s">
        <v>5481</v>
      </c>
      <c r="AX967" t="s">
        <v>5467</v>
      </c>
      <c r="AY967">
        <v>110</v>
      </c>
      <c r="AZ967">
        <v>7</v>
      </c>
      <c r="BA967">
        <v>5</v>
      </c>
      <c r="BB967">
        <v>0</v>
      </c>
      <c r="BC967">
        <v>0.58330000000000004</v>
      </c>
      <c r="BD967">
        <v>656</v>
      </c>
      <c r="BE967">
        <v>579</v>
      </c>
      <c r="BF967">
        <v>47</v>
      </c>
      <c r="BG967">
        <v>19</v>
      </c>
      <c r="BH967">
        <v>39</v>
      </c>
      <c r="BI967">
        <v>0</v>
      </c>
      <c r="BJ967" t="s">
        <v>1556</v>
      </c>
      <c r="BK967">
        <v>5</v>
      </c>
      <c r="BL967">
        <v>7</v>
      </c>
      <c r="BM967">
        <v>5</v>
      </c>
      <c r="BN967">
        <v>0</v>
      </c>
      <c r="BO967">
        <v>0.58330000000000004</v>
      </c>
      <c r="BP967">
        <v>19</v>
      </c>
      <c r="BQ967">
        <v>39</v>
      </c>
      <c r="BR967">
        <v>0</v>
      </c>
      <c r="BS967">
        <v>0.3276</v>
      </c>
      <c r="BT967">
        <v>19</v>
      </c>
      <c r="BU967">
        <v>39</v>
      </c>
      <c r="BV967">
        <v>0</v>
      </c>
      <c r="BW967">
        <v>0.3276</v>
      </c>
      <c r="BX967">
        <v>0.5484</v>
      </c>
      <c r="BY967">
        <v>0.3276</v>
      </c>
      <c r="BZ967">
        <v>0</v>
      </c>
      <c r="CA967">
        <v>0</v>
      </c>
      <c r="CB967">
        <v>1966</v>
      </c>
      <c r="CC967" t="s">
        <v>480</v>
      </c>
      <c r="CE967">
        <v>0</v>
      </c>
      <c r="CF967" t="s">
        <v>527</v>
      </c>
      <c r="CG967">
        <v>1989</v>
      </c>
      <c r="CH967" t="s">
        <v>1557</v>
      </c>
      <c r="CI967">
        <v>40</v>
      </c>
      <c r="CJ967">
        <v>17</v>
      </c>
      <c r="CK967">
        <v>24.342110000000002</v>
      </c>
      <c r="CL967">
        <v>1</v>
      </c>
      <c r="CM967">
        <v>0</v>
      </c>
      <c r="CN967">
        <v>1</v>
      </c>
      <c r="CO967">
        <v>0</v>
      </c>
      <c r="CP967">
        <v>0</v>
      </c>
      <c r="CQ967">
        <v>0</v>
      </c>
      <c r="CR967">
        <v>0</v>
      </c>
    </row>
    <row r="968" spans="1:96" x14ac:dyDescent="0.3">
      <c r="A968">
        <v>2006</v>
      </c>
      <c r="B968" t="s">
        <v>927</v>
      </c>
      <c r="C968" t="s">
        <v>5482</v>
      </c>
      <c r="D968" t="s">
        <v>5483</v>
      </c>
      <c r="E968" t="s">
        <v>497</v>
      </c>
      <c r="F968">
        <v>37.305439999999997</v>
      </c>
      <c r="G968">
        <v>36.38776</v>
      </c>
      <c r="H968">
        <v>38.102719999999998</v>
      </c>
      <c r="I968">
        <v>0.50309999999999999</v>
      </c>
      <c r="J968">
        <v>3.6200000000000003E-2</v>
      </c>
      <c r="K968">
        <v>8.4400000000000003E-2</v>
      </c>
      <c r="L968">
        <v>0.17280000000000001</v>
      </c>
      <c r="M968">
        <v>67714.73</v>
      </c>
      <c r="N968">
        <v>219356.5</v>
      </c>
      <c r="O968">
        <v>0.92720000000000002</v>
      </c>
      <c r="P968">
        <v>0.39410000000000001</v>
      </c>
      <c r="Q968">
        <v>0.11559999999999999</v>
      </c>
      <c r="R968">
        <v>8.2799999999999994</v>
      </c>
      <c r="S968" t="s">
        <v>558</v>
      </c>
      <c r="T968">
        <v>2</v>
      </c>
      <c r="U968">
        <v>74</v>
      </c>
      <c r="V968">
        <v>175</v>
      </c>
      <c r="W968">
        <v>4.8499999999999996</v>
      </c>
      <c r="X968" t="s">
        <v>5484</v>
      </c>
      <c r="Y968" t="s">
        <v>5485</v>
      </c>
      <c r="Z968">
        <v>23</v>
      </c>
      <c r="AA968" t="s">
        <v>474</v>
      </c>
      <c r="AD968">
        <v>3</v>
      </c>
      <c r="AE968" t="s">
        <v>475</v>
      </c>
      <c r="AF968" t="s">
        <v>475</v>
      </c>
      <c r="AH968">
        <v>0</v>
      </c>
      <c r="AI968">
        <v>0</v>
      </c>
      <c r="AJ968" t="s">
        <v>490</v>
      </c>
      <c r="AK968">
        <v>80111</v>
      </c>
      <c r="AL968">
        <v>15</v>
      </c>
      <c r="AM968">
        <v>10</v>
      </c>
      <c r="AN968">
        <v>1</v>
      </c>
      <c r="AO968">
        <v>119</v>
      </c>
      <c r="AP968">
        <v>1</v>
      </c>
      <c r="AQ968">
        <v>20</v>
      </c>
      <c r="AR968">
        <v>137</v>
      </c>
      <c r="AS968">
        <v>5.17</v>
      </c>
      <c r="AT968" t="s">
        <v>5486</v>
      </c>
      <c r="AU968">
        <v>3</v>
      </c>
      <c r="AV968">
        <v>0</v>
      </c>
      <c r="AW968" t="s">
        <v>5487</v>
      </c>
      <c r="AY968">
        <v>81</v>
      </c>
      <c r="AZ968">
        <v>5</v>
      </c>
      <c r="BA968">
        <v>7</v>
      </c>
      <c r="BB968">
        <v>0</v>
      </c>
      <c r="BC968">
        <v>0.41670000000000001</v>
      </c>
      <c r="BD968">
        <v>460</v>
      </c>
      <c r="BE968">
        <v>339</v>
      </c>
      <c r="BF968">
        <v>31</v>
      </c>
      <c r="BG968">
        <v>22</v>
      </c>
      <c r="BH968">
        <v>37</v>
      </c>
      <c r="BI968">
        <v>0</v>
      </c>
      <c r="BJ968" t="s">
        <v>5488</v>
      </c>
      <c r="BK968">
        <v>0</v>
      </c>
      <c r="BL968">
        <v>0</v>
      </c>
      <c r="BM968">
        <v>0</v>
      </c>
      <c r="BN968">
        <v>0</v>
      </c>
      <c r="BP968">
        <v>0</v>
      </c>
      <c r="BQ968">
        <v>0</v>
      </c>
      <c r="BR968">
        <v>0</v>
      </c>
      <c r="BT968">
        <v>0</v>
      </c>
      <c r="BU968">
        <v>0</v>
      </c>
      <c r="BV968">
        <v>0</v>
      </c>
      <c r="BX968">
        <v>0.59160000000000001</v>
      </c>
      <c r="BY968">
        <v>0.37290000000000001</v>
      </c>
      <c r="BZ968">
        <v>1</v>
      </c>
      <c r="CA968">
        <v>1</v>
      </c>
      <c r="CB968">
        <v>1963</v>
      </c>
      <c r="CC968" t="s">
        <v>480</v>
      </c>
      <c r="CD968" t="s">
        <v>592</v>
      </c>
      <c r="CE968">
        <v>6</v>
      </c>
      <c r="CF968" t="s">
        <v>593</v>
      </c>
      <c r="CG968">
        <v>1995</v>
      </c>
      <c r="CH968" t="s">
        <v>65</v>
      </c>
      <c r="CI968">
        <v>43</v>
      </c>
      <c r="CJ968">
        <v>11</v>
      </c>
      <c r="CK968">
        <v>22.46622</v>
      </c>
      <c r="CL968">
        <v>0</v>
      </c>
      <c r="CM968">
        <v>0</v>
      </c>
      <c r="CN968">
        <v>0</v>
      </c>
      <c r="CO968">
        <v>0</v>
      </c>
      <c r="CP968">
        <v>0</v>
      </c>
      <c r="CQ968">
        <v>0</v>
      </c>
      <c r="CR968">
        <v>0</v>
      </c>
    </row>
    <row r="969" spans="1:96" x14ac:dyDescent="0.3">
      <c r="A969">
        <v>2006</v>
      </c>
      <c r="B969" t="s">
        <v>1026</v>
      </c>
      <c r="C969" t="s">
        <v>5489</v>
      </c>
      <c r="D969" t="s">
        <v>3782</v>
      </c>
      <c r="E969" t="s">
        <v>550</v>
      </c>
      <c r="F969">
        <v>34.048430000000003</v>
      </c>
      <c r="G969">
        <v>33.332000000000001</v>
      </c>
      <c r="H969">
        <v>34.884909999999998</v>
      </c>
      <c r="I969">
        <v>0.50829999999999997</v>
      </c>
      <c r="J969">
        <v>4.1500000000000002E-2</v>
      </c>
      <c r="K969">
        <v>9.5200000000000007E-2</v>
      </c>
      <c r="L969">
        <v>0.1734</v>
      </c>
      <c r="M969">
        <v>73595.740000000005</v>
      </c>
      <c r="N969">
        <v>402361.1</v>
      </c>
      <c r="O969">
        <v>0.79830000000000001</v>
      </c>
      <c r="P969">
        <v>0.31269999999999998</v>
      </c>
      <c r="Q969">
        <v>9.7000000000000003E-2</v>
      </c>
      <c r="R969">
        <v>0</v>
      </c>
      <c r="S969" t="s">
        <v>539</v>
      </c>
      <c r="T969">
        <v>2</v>
      </c>
      <c r="U969">
        <v>70</v>
      </c>
      <c r="V969">
        <v>180</v>
      </c>
      <c r="W969">
        <v>4.5</v>
      </c>
      <c r="X969" t="s">
        <v>4166</v>
      </c>
      <c r="Y969" t="s">
        <v>5490</v>
      </c>
      <c r="Z969">
        <v>3</v>
      </c>
      <c r="AA969" t="s">
        <v>512</v>
      </c>
      <c r="AE969" t="s">
        <v>475</v>
      </c>
      <c r="AF969" t="s">
        <v>473</v>
      </c>
      <c r="AH969">
        <v>0</v>
      </c>
      <c r="AI969">
        <v>0</v>
      </c>
      <c r="AJ969" t="s">
        <v>476</v>
      </c>
      <c r="AK969">
        <v>95111</v>
      </c>
      <c r="AL969">
        <v>3</v>
      </c>
      <c r="AM969">
        <v>1</v>
      </c>
      <c r="AN969">
        <v>2</v>
      </c>
      <c r="AO969">
        <v>11</v>
      </c>
      <c r="AP969">
        <v>0</v>
      </c>
      <c r="AQ969">
        <v>6</v>
      </c>
      <c r="AR969">
        <v>-3</v>
      </c>
      <c r="AS969">
        <v>3.67</v>
      </c>
      <c r="AT969" t="s">
        <v>5491</v>
      </c>
      <c r="AU969">
        <v>4</v>
      </c>
      <c r="AV969">
        <v>0</v>
      </c>
      <c r="AW969" t="s">
        <v>5492</v>
      </c>
      <c r="AX969" t="s">
        <v>823</v>
      </c>
      <c r="AY969">
        <v>83</v>
      </c>
      <c r="AZ969">
        <v>3</v>
      </c>
      <c r="BA969">
        <v>8</v>
      </c>
      <c r="BB969">
        <v>0</v>
      </c>
      <c r="BC969">
        <v>0.2727</v>
      </c>
      <c r="BD969">
        <v>411</v>
      </c>
      <c r="BE969">
        <v>397</v>
      </c>
      <c r="BF969">
        <v>34</v>
      </c>
      <c r="BG969">
        <v>17</v>
      </c>
      <c r="BH969">
        <v>41</v>
      </c>
      <c r="BI969">
        <v>0</v>
      </c>
      <c r="BJ969" t="s">
        <v>493</v>
      </c>
      <c r="BK969">
        <v>25</v>
      </c>
      <c r="BL969">
        <v>3</v>
      </c>
      <c r="BM969">
        <v>8</v>
      </c>
      <c r="BN969">
        <v>0</v>
      </c>
      <c r="BO969">
        <v>0.2727</v>
      </c>
      <c r="BP969">
        <v>161</v>
      </c>
      <c r="BQ969">
        <v>118</v>
      </c>
      <c r="BR969">
        <v>7</v>
      </c>
      <c r="BS969">
        <v>0.57520000000000004</v>
      </c>
      <c r="BT969">
        <v>33</v>
      </c>
      <c r="BU969">
        <v>26</v>
      </c>
      <c r="BV969">
        <v>0</v>
      </c>
      <c r="BW969">
        <v>0.55930000000000002</v>
      </c>
      <c r="BX969">
        <v>0.52849999999999997</v>
      </c>
      <c r="BY969">
        <v>0.29310000000000003</v>
      </c>
      <c r="BZ969">
        <v>0</v>
      </c>
      <c r="CA969">
        <v>0</v>
      </c>
      <c r="CB969">
        <v>1938</v>
      </c>
      <c r="CC969" t="s">
        <v>480</v>
      </c>
      <c r="CE969">
        <v>0</v>
      </c>
      <c r="CG969">
        <v>1962</v>
      </c>
      <c r="CH969" t="s">
        <v>494</v>
      </c>
      <c r="CI969">
        <v>68</v>
      </c>
      <c r="CJ969">
        <v>44</v>
      </c>
      <c r="CK969">
        <v>25.824490000000001</v>
      </c>
      <c r="CL969">
        <v>1</v>
      </c>
      <c r="CM969">
        <v>1</v>
      </c>
      <c r="CN969">
        <v>1</v>
      </c>
      <c r="CO969">
        <v>0</v>
      </c>
      <c r="CP969">
        <v>0</v>
      </c>
      <c r="CQ969">
        <v>0</v>
      </c>
      <c r="CR969">
        <v>0</v>
      </c>
    </row>
    <row r="970" spans="1:96" x14ac:dyDescent="0.3">
      <c r="A970">
        <v>2006</v>
      </c>
      <c r="B970" t="s">
        <v>1026</v>
      </c>
      <c r="C970" t="s">
        <v>5493</v>
      </c>
      <c r="D970" t="s">
        <v>5494</v>
      </c>
      <c r="E970" t="s">
        <v>550</v>
      </c>
      <c r="F970">
        <v>36.544449999999998</v>
      </c>
      <c r="G970">
        <v>35.549999999999997</v>
      </c>
      <c r="H970">
        <v>37.561109999999999</v>
      </c>
      <c r="I970">
        <v>0.48949999999999999</v>
      </c>
      <c r="J970">
        <v>5.7000000000000002E-2</v>
      </c>
      <c r="K970">
        <v>0.12559999999999999</v>
      </c>
      <c r="L970">
        <v>0.21360000000000001</v>
      </c>
      <c r="M970">
        <v>51211.78</v>
      </c>
      <c r="N970">
        <v>271266.7</v>
      </c>
      <c r="O970">
        <v>0.82689999999999997</v>
      </c>
      <c r="P970">
        <v>0.27289999999999998</v>
      </c>
      <c r="Q970">
        <v>7.0400000000000004E-2</v>
      </c>
      <c r="R970">
        <v>3.11</v>
      </c>
      <c r="S970" t="s">
        <v>498</v>
      </c>
      <c r="T970">
        <v>3</v>
      </c>
      <c r="U970">
        <v>75.5</v>
      </c>
      <c r="V970">
        <v>215</v>
      </c>
      <c r="W970">
        <v>4.6500000000000004</v>
      </c>
      <c r="X970" t="s">
        <v>671</v>
      </c>
      <c r="Y970" t="s">
        <v>1985</v>
      </c>
      <c r="Z970">
        <v>11</v>
      </c>
      <c r="AA970" t="s">
        <v>474</v>
      </c>
      <c r="AE970" t="s">
        <v>475</v>
      </c>
      <c r="AF970" t="s">
        <v>473</v>
      </c>
      <c r="AH970">
        <v>0</v>
      </c>
      <c r="AI970">
        <v>0</v>
      </c>
      <c r="AJ970" t="s">
        <v>490</v>
      </c>
      <c r="AK970">
        <v>90505</v>
      </c>
      <c r="AL970">
        <v>81</v>
      </c>
      <c r="AM970">
        <v>43</v>
      </c>
      <c r="AN970">
        <v>1</v>
      </c>
      <c r="AO970">
        <v>359</v>
      </c>
      <c r="AP970">
        <v>0</v>
      </c>
      <c r="AQ970">
        <v>106</v>
      </c>
      <c r="AR970">
        <v>287</v>
      </c>
      <c r="AS970">
        <v>32.64</v>
      </c>
      <c r="AT970" t="s">
        <v>5495</v>
      </c>
      <c r="AU970">
        <v>5</v>
      </c>
      <c r="AV970">
        <v>0</v>
      </c>
      <c r="AW970" t="s">
        <v>5496</v>
      </c>
      <c r="AX970" t="s">
        <v>555</v>
      </c>
      <c r="AY970">
        <v>83</v>
      </c>
      <c r="AZ970">
        <v>3</v>
      </c>
      <c r="BA970">
        <v>8</v>
      </c>
      <c r="BB970">
        <v>0</v>
      </c>
      <c r="BC970">
        <v>0.2727</v>
      </c>
      <c r="BD970">
        <v>411</v>
      </c>
      <c r="BE970">
        <v>397</v>
      </c>
      <c r="BF970">
        <v>34</v>
      </c>
      <c r="BG970">
        <v>17</v>
      </c>
      <c r="BH970">
        <v>41</v>
      </c>
      <c r="BI970">
        <v>0</v>
      </c>
      <c r="BJ970" t="s">
        <v>493</v>
      </c>
      <c r="BK970">
        <v>25</v>
      </c>
      <c r="BL970">
        <v>3</v>
      </c>
      <c r="BM970">
        <v>8</v>
      </c>
      <c r="BN970">
        <v>0</v>
      </c>
      <c r="BO970">
        <v>0.2727</v>
      </c>
      <c r="BP970">
        <v>161</v>
      </c>
      <c r="BQ970">
        <v>118</v>
      </c>
      <c r="BR970">
        <v>7</v>
      </c>
      <c r="BS970">
        <v>0.57520000000000004</v>
      </c>
      <c r="BT970">
        <v>33</v>
      </c>
      <c r="BU970">
        <v>26</v>
      </c>
      <c r="BV970">
        <v>0</v>
      </c>
      <c r="BW970">
        <v>0.55930000000000002</v>
      </c>
      <c r="BX970">
        <v>0.52849999999999997</v>
      </c>
      <c r="BY970">
        <v>0.29310000000000003</v>
      </c>
      <c r="BZ970">
        <v>0</v>
      </c>
      <c r="CA970">
        <v>0</v>
      </c>
      <c r="CB970">
        <v>1938</v>
      </c>
      <c r="CC970" t="s">
        <v>480</v>
      </c>
      <c r="CE970">
        <v>0</v>
      </c>
      <c r="CG970">
        <v>1962</v>
      </c>
      <c r="CH970" t="s">
        <v>494</v>
      </c>
      <c r="CI970">
        <v>68</v>
      </c>
      <c r="CJ970">
        <v>44</v>
      </c>
      <c r="CK970">
        <v>26.515499999999999</v>
      </c>
      <c r="CL970">
        <v>1</v>
      </c>
      <c r="CM970">
        <v>0</v>
      </c>
      <c r="CN970">
        <v>0</v>
      </c>
      <c r="CO970">
        <v>0</v>
      </c>
      <c r="CP970">
        <v>0</v>
      </c>
      <c r="CQ970">
        <v>0</v>
      </c>
      <c r="CR970">
        <v>0</v>
      </c>
    </row>
    <row r="971" spans="1:96" x14ac:dyDescent="0.3">
      <c r="A971">
        <v>2006</v>
      </c>
      <c r="B971" t="s">
        <v>159</v>
      </c>
      <c r="C971" t="s">
        <v>5497</v>
      </c>
      <c r="D971" t="s">
        <v>1754</v>
      </c>
      <c r="E971" t="s">
        <v>808</v>
      </c>
      <c r="F971">
        <v>32.442970000000003</v>
      </c>
      <c r="G971">
        <v>31.8491</v>
      </c>
      <c r="H971">
        <v>32.637340000000002</v>
      </c>
      <c r="I971">
        <v>0.50090000000000001</v>
      </c>
      <c r="J971">
        <v>4.4900000000000002E-2</v>
      </c>
      <c r="K971">
        <v>9.5699999999999993E-2</v>
      </c>
      <c r="L971">
        <v>0.16769999999999999</v>
      </c>
      <c r="M971">
        <v>40130.639999999999</v>
      </c>
      <c r="N971">
        <v>105014.7</v>
      </c>
      <c r="O971">
        <v>0.85489999999999999</v>
      </c>
      <c r="P971">
        <v>0.31</v>
      </c>
      <c r="Q971">
        <v>9.98E-2</v>
      </c>
      <c r="R971">
        <v>3.8</v>
      </c>
      <c r="S971" t="s">
        <v>498</v>
      </c>
      <c r="T971">
        <v>3</v>
      </c>
      <c r="U971">
        <v>74</v>
      </c>
      <c r="V971">
        <v>203</v>
      </c>
      <c r="W971">
        <v>4.95</v>
      </c>
      <c r="X971" t="s">
        <v>644</v>
      </c>
      <c r="Y971" t="s">
        <v>5498</v>
      </c>
      <c r="Z971">
        <v>21</v>
      </c>
      <c r="AA971" t="s">
        <v>474</v>
      </c>
      <c r="AB971">
        <v>1330</v>
      </c>
      <c r="AC971">
        <v>30</v>
      </c>
      <c r="AD971">
        <v>4</v>
      </c>
      <c r="AE971" t="s">
        <v>473</v>
      </c>
      <c r="AF971" t="s">
        <v>473</v>
      </c>
      <c r="AH971">
        <v>0</v>
      </c>
      <c r="AI971">
        <v>0</v>
      </c>
      <c r="AJ971" t="s">
        <v>476</v>
      </c>
      <c r="AK971">
        <v>35404</v>
      </c>
      <c r="AL971">
        <v>479</v>
      </c>
      <c r="AM971">
        <v>270</v>
      </c>
      <c r="AN971">
        <v>22</v>
      </c>
      <c r="AO971">
        <v>3210</v>
      </c>
      <c r="AP971">
        <v>23</v>
      </c>
      <c r="AQ971">
        <v>550</v>
      </c>
      <c r="AR971">
        <v>3135</v>
      </c>
      <c r="AS971">
        <v>152.86000000000001</v>
      </c>
      <c r="AT971" t="s">
        <v>5499</v>
      </c>
      <c r="AU971">
        <v>3</v>
      </c>
      <c r="AV971">
        <v>0</v>
      </c>
      <c r="AW971" t="s">
        <v>5500</v>
      </c>
      <c r="AX971" t="s">
        <v>92</v>
      </c>
      <c r="AY971">
        <v>102</v>
      </c>
      <c r="AZ971">
        <v>7</v>
      </c>
      <c r="BA971">
        <v>5</v>
      </c>
      <c r="BB971">
        <v>0</v>
      </c>
      <c r="BC971">
        <v>0.58330000000000004</v>
      </c>
      <c r="BD971">
        <v>486</v>
      </c>
      <c r="BE971">
        <v>481</v>
      </c>
      <c r="BF971">
        <v>44</v>
      </c>
      <c r="BG971">
        <v>32</v>
      </c>
      <c r="BH971">
        <v>27</v>
      </c>
      <c r="BI971">
        <v>0</v>
      </c>
      <c r="BJ971" t="s">
        <v>640</v>
      </c>
      <c r="BK971">
        <v>16</v>
      </c>
      <c r="BL971">
        <v>7</v>
      </c>
      <c r="BM971">
        <v>5</v>
      </c>
      <c r="BN971">
        <v>0</v>
      </c>
      <c r="BO971">
        <v>0.58330000000000004</v>
      </c>
      <c r="BP971">
        <v>149</v>
      </c>
      <c r="BQ971">
        <v>45</v>
      </c>
      <c r="BR971">
        <v>2</v>
      </c>
      <c r="BS971">
        <v>0.76529999999999998</v>
      </c>
      <c r="BT971">
        <v>46</v>
      </c>
      <c r="BU971">
        <v>16</v>
      </c>
      <c r="BV971">
        <v>0</v>
      </c>
      <c r="BW971">
        <v>0.7419</v>
      </c>
      <c r="BX971">
        <v>0.5242</v>
      </c>
      <c r="BY971">
        <v>0.54239999999999999</v>
      </c>
      <c r="BZ971">
        <v>0</v>
      </c>
      <c r="CA971">
        <v>0</v>
      </c>
      <c r="CB971">
        <v>1945</v>
      </c>
      <c r="CC971" t="s">
        <v>480</v>
      </c>
      <c r="CD971" t="s">
        <v>592</v>
      </c>
      <c r="CE971">
        <v>10</v>
      </c>
      <c r="CF971" t="s">
        <v>593</v>
      </c>
      <c r="CG971">
        <v>1978</v>
      </c>
      <c r="CH971" t="s">
        <v>95</v>
      </c>
      <c r="CI971">
        <v>61</v>
      </c>
      <c r="CJ971">
        <v>28</v>
      </c>
      <c r="CK971">
        <v>26.06081</v>
      </c>
      <c r="CL971">
        <v>1</v>
      </c>
      <c r="CM971">
        <v>0</v>
      </c>
      <c r="CN971">
        <v>1</v>
      </c>
      <c r="CO971">
        <v>0</v>
      </c>
      <c r="CP971">
        <v>0</v>
      </c>
      <c r="CQ971">
        <v>0</v>
      </c>
      <c r="CR971">
        <v>0</v>
      </c>
    </row>
    <row r="972" spans="1:96" x14ac:dyDescent="0.3">
      <c r="A972">
        <v>2006</v>
      </c>
      <c r="B972" t="s">
        <v>159</v>
      </c>
      <c r="C972" t="s">
        <v>5501</v>
      </c>
      <c r="D972" t="s">
        <v>4662</v>
      </c>
      <c r="E972" t="s">
        <v>653</v>
      </c>
      <c r="F972">
        <v>36.634779999999999</v>
      </c>
      <c r="G972">
        <v>35.077019999999997</v>
      </c>
      <c r="H972">
        <v>38.093789999999998</v>
      </c>
      <c r="I972">
        <v>0.47520000000000001</v>
      </c>
      <c r="J972">
        <v>6.9199999999999998E-2</v>
      </c>
      <c r="K972">
        <v>0.14219999999999999</v>
      </c>
      <c r="L972">
        <v>0.23730000000000001</v>
      </c>
      <c r="M972">
        <v>34974.699999999997</v>
      </c>
      <c r="N972">
        <v>86624.42</v>
      </c>
      <c r="O972">
        <v>0.7137</v>
      </c>
      <c r="P972">
        <v>0.18440000000000001</v>
      </c>
      <c r="Q972">
        <v>5.7599999999999998E-2</v>
      </c>
      <c r="R972">
        <v>0.82</v>
      </c>
      <c r="S972" t="s">
        <v>539</v>
      </c>
      <c r="T972">
        <v>2</v>
      </c>
      <c r="U972">
        <v>76</v>
      </c>
      <c r="V972">
        <v>206</v>
      </c>
      <c r="W972">
        <v>4.5999999999999996</v>
      </c>
      <c r="X972" t="s">
        <v>1603</v>
      </c>
      <c r="Y972" t="s">
        <v>5502</v>
      </c>
      <c r="Z972">
        <v>12</v>
      </c>
      <c r="AA972" t="s">
        <v>474</v>
      </c>
      <c r="AB972">
        <v>1160</v>
      </c>
      <c r="AD972">
        <v>4</v>
      </c>
      <c r="AE972" t="s">
        <v>475</v>
      </c>
      <c r="AF972" t="s">
        <v>475</v>
      </c>
      <c r="AG972" t="s">
        <v>481</v>
      </c>
      <c r="AH972">
        <v>0</v>
      </c>
      <c r="AI972">
        <v>0</v>
      </c>
      <c r="AJ972" t="s">
        <v>490</v>
      </c>
      <c r="AK972">
        <v>29307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 t="s">
        <v>5503</v>
      </c>
      <c r="AU972">
        <v>3</v>
      </c>
      <c r="AV972">
        <v>1</v>
      </c>
      <c r="AW972" t="s">
        <v>5504</v>
      </c>
      <c r="AY972">
        <v>102</v>
      </c>
      <c r="AZ972">
        <v>7</v>
      </c>
      <c r="BA972">
        <v>5</v>
      </c>
      <c r="BB972">
        <v>0</v>
      </c>
      <c r="BC972">
        <v>0.58330000000000004</v>
      </c>
      <c r="BD972">
        <v>486</v>
      </c>
      <c r="BE972">
        <v>481</v>
      </c>
      <c r="BF972">
        <v>44</v>
      </c>
      <c r="BG972">
        <v>32</v>
      </c>
      <c r="BH972">
        <v>27</v>
      </c>
      <c r="BI972">
        <v>0</v>
      </c>
      <c r="BJ972" t="s">
        <v>640</v>
      </c>
      <c r="BK972">
        <v>16</v>
      </c>
      <c r="BL972">
        <v>7</v>
      </c>
      <c r="BM972">
        <v>5</v>
      </c>
      <c r="BN972">
        <v>0</v>
      </c>
      <c r="BO972">
        <v>0.58330000000000004</v>
      </c>
      <c r="BP972">
        <v>149</v>
      </c>
      <c r="BQ972">
        <v>45</v>
      </c>
      <c r="BR972">
        <v>2</v>
      </c>
      <c r="BS972">
        <v>0.76529999999999998</v>
      </c>
      <c r="BT972">
        <v>46</v>
      </c>
      <c r="BU972">
        <v>16</v>
      </c>
      <c r="BV972">
        <v>0</v>
      </c>
      <c r="BW972">
        <v>0.7419</v>
      </c>
      <c r="BX972">
        <v>0.5242</v>
      </c>
      <c r="BY972">
        <v>0.54239999999999999</v>
      </c>
      <c r="BZ972">
        <v>0</v>
      </c>
      <c r="CA972">
        <v>0</v>
      </c>
      <c r="CB972">
        <v>1945</v>
      </c>
      <c r="CC972" t="s">
        <v>480</v>
      </c>
      <c r="CD972" t="s">
        <v>592</v>
      </c>
      <c r="CE972">
        <v>10</v>
      </c>
      <c r="CF972" t="s">
        <v>593</v>
      </c>
      <c r="CG972">
        <v>1978</v>
      </c>
      <c r="CH972" t="s">
        <v>95</v>
      </c>
      <c r="CI972">
        <v>61</v>
      </c>
      <c r="CJ972">
        <v>28</v>
      </c>
      <c r="CK972">
        <v>25.072369999999999</v>
      </c>
      <c r="CL972">
        <v>0</v>
      </c>
      <c r="CM972">
        <v>0</v>
      </c>
      <c r="CN972">
        <v>0</v>
      </c>
      <c r="CO972">
        <v>0</v>
      </c>
      <c r="CP972">
        <v>0</v>
      </c>
      <c r="CQ972">
        <v>0</v>
      </c>
      <c r="CR972">
        <v>0</v>
      </c>
    </row>
    <row r="973" spans="1:96" x14ac:dyDescent="0.3">
      <c r="A973">
        <v>2006</v>
      </c>
      <c r="B973" t="s">
        <v>132</v>
      </c>
      <c r="C973" t="s">
        <v>5505</v>
      </c>
      <c r="D973" t="s">
        <v>1415</v>
      </c>
      <c r="E973" t="s">
        <v>469</v>
      </c>
      <c r="F973">
        <v>36.274859999999997</v>
      </c>
      <c r="G973">
        <v>34.930610000000001</v>
      </c>
      <c r="H973">
        <v>37.62276</v>
      </c>
      <c r="I973">
        <v>0.49049999999999999</v>
      </c>
      <c r="J973">
        <v>6.08E-2</v>
      </c>
      <c r="K973">
        <v>0.13220000000000001</v>
      </c>
      <c r="L973">
        <v>0.2263</v>
      </c>
      <c r="M973">
        <v>42204.23</v>
      </c>
      <c r="N973">
        <v>147350.29999999999</v>
      </c>
      <c r="O973">
        <v>0.69920000000000004</v>
      </c>
      <c r="P973">
        <v>0.20030000000000001</v>
      </c>
      <c r="Q973">
        <v>6.5699999999999995E-2</v>
      </c>
      <c r="R973">
        <v>2.06</v>
      </c>
      <c r="S973" t="s">
        <v>486</v>
      </c>
      <c r="T973">
        <v>3</v>
      </c>
      <c r="U973">
        <v>73</v>
      </c>
      <c r="V973">
        <v>190</v>
      </c>
      <c r="W973">
        <v>4.5</v>
      </c>
      <c r="X973" t="s">
        <v>5506</v>
      </c>
      <c r="Y973" t="s">
        <v>1318</v>
      </c>
      <c r="Z973">
        <v>9</v>
      </c>
      <c r="AA973" t="s">
        <v>512</v>
      </c>
      <c r="AE973" t="s">
        <v>475</v>
      </c>
      <c r="AF973" t="s">
        <v>475</v>
      </c>
      <c r="AH973">
        <v>0</v>
      </c>
      <c r="AI973">
        <v>0</v>
      </c>
      <c r="AJ973" t="s">
        <v>490</v>
      </c>
      <c r="AK973">
        <v>33136</v>
      </c>
      <c r="AL973">
        <v>118</v>
      </c>
      <c r="AM973">
        <v>53</v>
      </c>
      <c r="AN973">
        <v>13</v>
      </c>
      <c r="AO973">
        <v>555</v>
      </c>
      <c r="AP973">
        <v>4</v>
      </c>
      <c r="AQ973">
        <v>183</v>
      </c>
      <c r="AR973">
        <v>605</v>
      </c>
      <c r="AS973">
        <v>61.67</v>
      </c>
      <c r="AT973" t="s">
        <v>5507</v>
      </c>
      <c r="AU973">
        <v>2</v>
      </c>
      <c r="AV973">
        <v>0</v>
      </c>
      <c r="AW973" t="s">
        <v>5508</v>
      </c>
      <c r="AX973" t="s">
        <v>5509</v>
      </c>
      <c r="AY973">
        <v>9</v>
      </c>
      <c r="AZ973">
        <v>6</v>
      </c>
      <c r="BA973">
        <v>6</v>
      </c>
      <c r="BB973">
        <v>0</v>
      </c>
      <c r="BC973">
        <v>0.5</v>
      </c>
      <c r="BD973">
        <v>61</v>
      </c>
      <c r="BE973">
        <v>39</v>
      </c>
      <c r="BF973">
        <v>0</v>
      </c>
      <c r="BG973">
        <v>34</v>
      </c>
      <c r="BH973">
        <v>22</v>
      </c>
      <c r="BI973">
        <v>0</v>
      </c>
      <c r="BJ973" t="s">
        <v>3904</v>
      </c>
      <c r="BK973">
        <v>9</v>
      </c>
      <c r="BL973">
        <v>6</v>
      </c>
      <c r="BM973">
        <v>6</v>
      </c>
      <c r="BN973">
        <v>0</v>
      </c>
      <c r="BO973">
        <v>0.5</v>
      </c>
      <c r="BP973">
        <v>61</v>
      </c>
      <c r="BQ973">
        <v>39</v>
      </c>
      <c r="BR973">
        <v>0</v>
      </c>
      <c r="BS973">
        <v>0.61</v>
      </c>
      <c r="BT973">
        <v>34</v>
      </c>
      <c r="BU973">
        <v>22</v>
      </c>
      <c r="BV973">
        <v>0</v>
      </c>
      <c r="BW973">
        <v>0.60709999999999997</v>
      </c>
      <c r="BX973">
        <v>0.61</v>
      </c>
      <c r="BY973">
        <v>0.60709999999999997</v>
      </c>
      <c r="BZ973">
        <v>0</v>
      </c>
      <c r="CA973">
        <v>0</v>
      </c>
      <c r="CB973">
        <v>1956</v>
      </c>
      <c r="CC973" t="s">
        <v>480</v>
      </c>
      <c r="CE973">
        <v>0</v>
      </c>
      <c r="CF973" t="s">
        <v>593</v>
      </c>
      <c r="CG973">
        <v>1979</v>
      </c>
      <c r="CH973" t="s">
        <v>78</v>
      </c>
      <c r="CI973">
        <v>50</v>
      </c>
      <c r="CJ973">
        <v>27</v>
      </c>
      <c r="CK973">
        <v>25.06474</v>
      </c>
      <c r="CL973">
        <v>0</v>
      </c>
      <c r="CM973">
        <v>1</v>
      </c>
      <c r="CN973">
        <v>0</v>
      </c>
      <c r="CO973">
        <v>0</v>
      </c>
      <c r="CP973">
        <v>0</v>
      </c>
      <c r="CQ973">
        <v>0</v>
      </c>
      <c r="CR973">
        <v>0</v>
      </c>
    </row>
    <row r="974" spans="1:96" x14ac:dyDescent="0.3">
      <c r="A974">
        <v>2006</v>
      </c>
      <c r="B974" t="s">
        <v>132</v>
      </c>
      <c r="C974" t="s">
        <v>5510</v>
      </c>
      <c r="D974" t="s">
        <v>5511</v>
      </c>
      <c r="E974" t="s">
        <v>469</v>
      </c>
      <c r="F974">
        <v>33.396700000000003</v>
      </c>
      <c r="G974">
        <v>32.485149999999997</v>
      </c>
      <c r="H974">
        <v>34.354100000000003</v>
      </c>
      <c r="I974">
        <v>0.4869</v>
      </c>
      <c r="J974">
        <v>4.6800000000000001E-2</v>
      </c>
      <c r="K974">
        <v>0.1011</v>
      </c>
      <c r="L974">
        <v>0.17649999999999999</v>
      </c>
      <c r="M974">
        <v>40539.519999999997</v>
      </c>
      <c r="N974">
        <v>102061.8</v>
      </c>
      <c r="O974">
        <v>0.81310000000000004</v>
      </c>
      <c r="P974">
        <v>0.2427</v>
      </c>
      <c r="Q974">
        <v>6.4500000000000002E-2</v>
      </c>
      <c r="R974">
        <v>1.01</v>
      </c>
      <c r="S974" t="s">
        <v>486</v>
      </c>
      <c r="T974">
        <v>2</v>
      </c>
      <c r="U974">
        <v>74</v>
      </c>
      <c r="V974">
        <v>195</v>
      </c>
      <c r="W974">
        <v>4.55</v>
      </c>
      <c r="X974" t="s">
        <v>2742</v>
      </c>
      <c r="Y974" t="s">
        <v>1862</v>
      </c>
      <c r="Z974">
        <v>48</v>
      </c>
      <c r="AA974" t="s">
        <v>512</v>
      </c>
      <c r="AE974" t="s">
        <v>475</v>
      </c>
      <c r="AF974" t="s">
        <v>475</v>
      </c>
      <c r="AH974">
        <v>0</v>
      </c>
      <c r="AI974">
        <v>0</v>
      </c>
      <c r="AJ974" t="s">
        <v>490</v>
      </c>
      <c r="AK974">
        <v>33991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 t="s">
        <v>5512</v>
      </c>
      <c r="AU974">
        <v>4</v>
      </c>
      <c r="AV974">
        <v>0</v>
      </c>
      <c r="AW974" t="s">
        <v>5513</v>
      </c>
      <c r="AY974">
        <v>9</v>
      </c>
      <c r="AZ974">
        <v>6</v>
      </c>
      <c r="BA974">
        <v>6</v>
      </c>
      <c r="BB974">
        <v>0</v>
      </c>
      <c r="BC974">
        <v>0.5</v>
      </c>
      <c r="BD974">
        <v>61</v>
      </c>
      <c r="BE974">
        <v>39</v>
      </c>
      <c r="BF974">
        <v>0</v>
      </c>
      <c r="BG974">
        <v>34</v>
      </c>
      <c r="BH974">
        <v>22</v>
      </c>
      <c r="BI974">
        <v>0</v>
      </c>
      <c r="BJ974" t="s">
        <v>3904</v>
      </c>
      <c r="BK974">
        <v>9</v>
      </c>
      <c r="BL974">
        <v>6</v>
      </c>
      <c r="BM974">
        <v>6</v>
      </c>
      <c r="BN974">
        <v>0</v>
      </c>
      <c r="BO974">
        <v>0.5</v>
      </c>
      <c r="BP974">
        <v>61</v>
      </c>
      <c r="BQ974">
        <v>39</v>
      </c>
      <c r="BR974">
        <v>0</v>
      </c>
      <c r="BS974">
        <v>0.61</v>
      </c>
      <c r="BT974">
        <v>34</v>
      </c>
      <c r="BU974">
        <v>22</v>
      </c>
      <c r="BV974">
        <v>0</v>
      </c>
      <c r="BW974">
        <v>0.60709999999999997</v>
      </c>
      <c r="BX974">
        <v>0.61</v>
      </c>
      <c r="BY974">
        <v>0.60709999999999997</v>
      </c>
      <c r="BZ974">
        <v>0</v>
      </c>
      <c r="CA974">
        <v>0</v>
      </c>
      <c r="CB974">
        <v>1956</v>
      </c>
      <c r="CC974" t="s">
        <v>480</v>
      </c>
      <c r="CE974">
        <v>0</v>
      </c>
      <c r="CF974" t="s">
        <v>593</v>
      </c>
      <c r="CG974">
        <v>1979</v>
      </c>
      <c r="CH974" t="s">
        <v>78</v>
      </c>
      <c r="CI974">
        <v>50</v>
      </c>
      <c r="CJ974">
        <v>27</v>
      </c>
      <c r="CK974">
        <v>25.03378</v>
      </c>
      <c r="CL974">
        <v>0</v>
      </c>
      <c r="CM974">
        <v>1</v>
      </c>
      <c r="CN974">
        <v>0</v>
      </c>
      <c r="CO974">
        <v>0</v>
      </c>
      <c r="CP974">
        <v>0</v>
      </c>
      <c r="CQ974">
        <v>0</v>
      </c>
      <c r="CR974">
        <v>0</v>
      </c>
    </row>
    <row r="975" spans="1:96" x14ac:dyDescent="0.3">
      <c r="A975">
        <v>2006</v>
      </c>
      <c r="B975" t="s">
        <v>955</v>
      </c>
      <c r="C975" t="s">
        <v>5514</v>
      </c>
      <c r="D975" t="s">
        <v>5515</v>
      </c>
      <c r="E975" t="s">
        <v>550</v>
      </c>
      <c r="F975">
        <v>35.82</v>
      </c>
      <c r="G975">
        <v>34.95167</v>
      </c>
      <c r="H975">
        <v>36.696669999999997</v>
      </c>
      <c r="I975">
        <v>0.48570000000000002</v>
      </c>
      <c r="J975">
        <v>6.4600000000000005E-2</v>
      </c>
      <c r="K975">
        <v>0.1232</v>
      </c>
      <c r="L975">
        <v>0.20230000000000001</v>
      </c>
      <c r="M975">
        <v>47470.65</v>
      </c>
      <c r="N975">
        <v>353528.3</v>
      </c>
      <c r="O975">
        <v>0.82979999999999998</v>
      </c>
      <c r="P975">
        <v>0.34350000000000003</v>
      </c>
      <c r="Q975">
        <v>0.1067</v>
      </c>
      <c r="R975">
        <v>0.08</v>
      </c>
      <c r="S975" t="s">
        <v>539</v>
      </c>
      <c r="T975">
        <v>3</v>
      </c>
      <c r="U975">
        <v>73</v>
      </c>
      <c r="V975">
        <v>190</v>
      </c>
      <c r="W975">
        <v>4.5</v>
      </c>
      <c r="X975" t="s">
        <v>4193</v>
      </c>
      <c r="Y975" t="s">
        <v>5137</v>
      </c>
      <c r="Z975">
        <v>47</v>
      </c>
      <c r="AA975" t="s">
        <v>474</v>
      </c>
      <c r="AB975">
        <v>1240</v>
      </c>
      <c r="AC975">
        <v>28</v>
      </c>
      <c r="AD975">
        <v>3.8</v>
      </c>
      <c r="AE975" t="s">
        <v>475</v>
      </c>
      <c r="AF975" t="s">
        <v>475</v>
      </c>
      <c r="AG975" t="s">
        <v>531</v>
      </c>
      <c r="AH975">
        <v>0</v>
      </c>
      <c r="AI975">
        <v>0</v>
      </c>
      <c r="AJ975" t="s">
        <v>476</v>
      </c>
      <c r="AK975">
        <v>91423</v>
      </c>
      <c r="AL975">
        <v>1</v>
      </c>
      <c r="AM975">
        <v>1</v>
      </c>
      <c r="AN975">
        <v>0</v>
      </c>
      <c r="AO975">
        <v>34</v>
      </c>
      <c r="AP975">
        <v>1</v>
      </c>
      <c r="AQ975">
        <v>2</v>
      </c>
      <c r="AR975">
        <v>37</v>
      </c>
      <c r="AS975">
        <v>0.72</v>
      </c>
      <c r="AT975" t="s">
        <v>5516</v>
      </c>
      <c r="AU975">
        <v>4</v>
      </c>
      <c r="AV975">
        <v>1</v>
      </c>
      <c r="AW975" t="s">
        <v>2006</v>
      </c>
      <c r="AY975">
        <v>97</v>
      </c>
      <c r="AZ975">
        <v>12</v>
      </c>
      <c r="BA975">
        <v>1</v>
      </c>
      <c r="BB975">
        <v>0</v>
      </c>
      <c r="BC975">
        <v>0.92310000000000003</v>
      </c>
      <c r="BD975">
        <v>699</v>
      </c>
      <c r="BE975">
        <v>271</v>
      </c>
      <c r="BF975">
        <v>48</v>
      </c>
      <c r="BG975">
        <v>54</v>
      </c>
      <c r="BH975">
        <v>10</v>
      </c>
      <c r="BI975">
        <v>0</v>
      </c>
      <c r="BJ975" t="s">
        <v>1600</v>
      </c>
      <c r="BK975">
        <v>5</v>
      </c>
      <c r="BL975">
        <v>12</v>
      </c>
      <c r="BM975">
        <v>1</v>
      </c>
      <c r="BN975">
        <v>0</v>
      </c>
      <c r="BO975">
        <v>0.92310000000000003</v>
      </c>
      <c r="BP975">
        <v>54</v>
      </c>
      <c r="BQ975">
        <v>10</v>
      </c>
      <c r="BR975">
        <v>0</v>
      </c>
      <c r="BS975">
        <v>0.84379999999999999</v>
      </c>
      <c r="BT975">
        <v>54</v>
      </c>
      <c r="BU975">
        <v>10</v>
      </c>
      <c r="BV975">
        <v>0</v>
      </c>
      <c r="BW975">
        <v>0.84379999999999999</v>
      </c>
      <c r="BX975">
        <v>0.73380000000000001</v>
      </c>
      <c r="BY975">
        <v>0.84379999999999999</v>
      </c>
      <c r="BZ975">
        <v>0</v>
      </c>
      <c r="CA975">
        <v>0</v>
      </c>
      <c r="CB975">
        <v>1951</v>
      </c>
      <c r="CC975" t="s">
        <v>480</v>
      </c>
      <c r="CE975">
        <v>0</v>
      </c>
      <c r="CF975" t="s">
        <v>516</v>
      </c>
      <c r="CG975">
        <v>1978</v>
      </c>
      <c r="CH975" t="s">
        <v>706</v>
      </c>
      <c r="CI975">
        <v>55</v>
      </c>
      <c r="CJ975">
        <v>28</v>
      </c>
      <c r="CK975">
        <v>25.06474</v>
      </c>
      <c r="CL975">
        <v>0</v>
      </c>
      <c r="CM975">
        <v>0</v>
      </c>
      <c r="CN975">
        <v>1</v>
      </c>
      <c r="CO975">
        <v>0</v>
      </c>
      <c r="CP975">
        <v>0</v>
      </c>
      <c r="CQ975">
        <v>0</v>
      </c>
      <c r="CR975">
        <v>0</v>
      </c>
    </row>
    <row r="976" spans="1:96" x14ac:dyDescent="0.3">
      <c r="A976">
        <v>2006</v>
      </c>
      <c r="B976" t="s">
        <v>3139</v>
      </c>
      <c r="C976" t="s">
        <v>4690</v>
      </c>
      <c r="D976" t="s">
        <v>3392</v>
      </c>
      <c r="E976" t="s">
        <v>2448</v>
      </c>
      <c r="F976">
        <v>31.764289999999999</v>
      </c>
      <c r="G976">
        <v>30.83492</v>
      </c>
      <c r="H976">
        <v>33.071429999999999</v>
      </c>
      <c r="I976">
        <v>0.49609999999999999</v>
      </c>
      <c r="J976">
        <v>7.7499999999999999E-2</v>
      </c>
      <c r="K976">
        <v>0.16209999999999999</v>
      </c>
      <c r="L976">
        <v>0.24990000000000001</v>
      </c>
      <c r="M976">
        <v>33933.69</v>
      </c>
      <c r="N976">
        <v>120330.1</v>
      </c>
      <c r="O976">
        <v>0.85840000000000005</v>
      </c>
      <c r="P976">
        <v>0.17460000000000001</v>
      </c>
      <c r="Q976">
        <v>4.9099999999999998E-2</v>
      </c>
      <c r="R976">
        <v>9.93</v>
      </c>
      <c r="S976" t="s">
        <v>558</v>
      </c>
      <c r="T976">
        <v>2</v>
      </c>
      <c r="U976">
        <v>73</v>
      </c>
      <c r="V976">
        <v>195</v>
      </c>
      <c r="W976">
        <v>5</v>
      </c>
      <c r="X976" t="s">
        <v>1114</v>
      </c>
      <c r="Y976" t="s">
        <v>4692</v>
      </c>
      <c r="AA976" t="s">
        <v>474</v>
      </c>
      <c r="AE976" t="s">
        <v>475</v>
      </c>
      <c r="AF976" t="s">
        <v>473</v>
      </c>
      <c r="AH976">
        <v>0</v>
      </c>
      <c r="AI976">
        <v>0</v>
      </c>
      <c r="AJ976" t="s">
        <v>490</v>
      </c>
      <c r="AK976">
        <v>84770</v>
      </c>
      <c r="AL976">
        <v>132</v>
      </c>
      <c r="AM976">
        <v>66</v>
      </c>
      <c r="AN976">
        <v>12</v>
      </c>
      <c r="AO976">
        <v>816</v>
      </c>
      <c r="AP976">
        <v>6</v>
      </c>
      <c r="AQ976">
        <v>168</v>
      </c>
      <c r="AR976">
        <v>884</v>
      </c>
      <c r="AS976">
        <v>40.799999999999997</v>
      </c>
      <c r="AT976" t="s">
        <v>4693</v>
      </c>
      <c r="AU976">
        <v>7</v>
      </c>
      <c r="AV976">
        <v>0</v>
      </c>
      <c r="AW976" t="s">
        <v>3393</v>
      </c>
      <c r="AY976">
        <v>88</v>
      </c>
      <c r="AZ976">
        <v>5</v>
      </c>
      <c r="BA976">
        <v>6</v>
      </c>
      <c r="BB976">
        <v>0</v>
      </c>
      <c r="BC976">
        <v>0.45450000000000002</v>
      </c>
      <c r="BD976">
        <v>430</v>
      </c>
      <c r="BE976">
        <v>443</v>
      </c>
      <c r="BF976">
        <v>54</v>
      </c>
      <c r="BG976">
        <v>15</v>
      </c>
      <c r="BH976">
        <v>42</v>
      </c>
      <c r="BI976">
        <v>0</v>
      </c>
      <c r="BJ976" t="s">
        <v>3143</v>
      </c>
      <c r="BK976">
        <v>4</v>
      </c>
      <c r="BL976">
        <v>5</v>
      </c>
      <c r="BM976">
        <v>6</v>
      </c>
      <c r="BN976">
        <v>0</v>
      </c>
      <c r="BO976">
        <v>0.45450000000000002</v>
      </c>
      <c r="BP976">
        <v>11</v>
      </c>
      <c r="BQ976">
        <v>35</v>
      </c>
      <c r="BR976">
        <v>0</v>
      </c>
      <c r="BS976">
        <v>0.23910000000000001</v>
      </c>
      <c r="BT976">
        <v>11</v>
      </c>
      <c r="BU976">
        <v>35</v>
      </c>
      <c r="BV976">
        <v>0</v>
      </c>
      <c r="BW976">
        <v>0.23910000000000001</v>
      </c>
      <c r="BX976">
        <v>0.52210000000000001</v>
      </c>
      <c r="BY976">
        <v>0.26319999999999999</v>
      </c>
      <c r="BZ976">
        <v>0</v>
      </c>
      <c r="CA976">
        <v>0</v>
      </c>
      <c r="CB976">
        <v>1955</v>
      </c>
      <c r="CC976" t="s">
        <v>480</v>
      </c>
      <c r="CE976">
        <v>0</v>
      </c>
      <c r="CF976" t="s">
        <v>545</v>
      </c>
      <c r="CG976">
        <v>1979</v>
      </c>
      <c r="CH976" t="s">
        <v>151</v>
      </c>
      <c r="CI976">
        <v>51</v>
      </c>
      <c r="CJ976">
        <v>27</v>
      </c>
      <c r="CK976">
        <v>25.724340000000002</v>
      </c>
      <c r="CL976">
        <v>1</v>
      </c>
      <c r="CM976">
        <v>0</v>
      </c>
      <c r="CN976">
        <v>0</v>
      </c>
      <c r="CO976">
        <v>0</v>
      </c>
      <c r="CP976">
        <v>0</v>
      </c>
      <c r="CQ976">
        <v>0</v>
      </c>
      <c r="CR976">
        <v>0</v>
      </c>
    </row>
    <row r="977" spans="1:96" x14ac:dyDescent="0.3">
      <c r="A977">
        <v>2006</v>
      </c>
      <c r="B977" t="s">
        <v>3139</v>
      </c>
      <c r="C977" t="s">
        <v>5517</v>
      </c>
      <c r="D977" t="s">
        <v>5518</v>
      </c>
      <c r="E977" t="s">
        <v>521</v>
      </c>
      <c r="F977">
        <v>37.389330000000001</v>
      </c>
      <c r="G977">
        <v>36.518000000000001</v>
      </c>
      <c r="H977">
        <v>38.20467</v>
      </c>
      <c r="I977">
        <v>0.49459999999999998</v>
      </c>
      <c r="J977">
        <v>6.2100000000000002E-2</v>
      </c>
      <c r="K977">
        <v>0.1358</v>
      </c>
      <c r="L977">
        <v>0.23119999999999999</v>
      </c>
      <c r="M977">
        <v>44347.24</v>
      </c>
      <c r="N977">
        <v>106661.1</v>
      </c>
      <c r="O977">
        <v>0.79700000000000004</v>
      </c>
      <c r="P977">
        <v>0.21940000000000001</v>
      </c>
      <c r="Q977">
        <v>5.67E-2</v>
      </c>
      <c r="R977">
        <v>2.2999999999999998</v>
      </c>
      <c r="S977" t="s">
        <v>486</v>
      </c>
      <c r="T977">
        <v>2</v>
      </c>
      <c r="U977">
        <v>74</v>
      </c>
      <c r="V977">
        <v>205</v>
      </c>
      <c r="W977">
        <v>4.5</v>
      </c>
      <c r="X977" t="s">
        <v>2971</v>
      </c>
      <c r="Y977" t="s">
        <v>5519</v>
      </c>
      <c r="Z977">
        <v>15</v>
      </c>
      <c r="AA977" t="s">
        <v>474</v>
      </c>
      <c r="AE977" t="s">
        <v>475</v>
      </c>
      <c r="AF977" t="s">
        <v>473</v>
      </c>
      <c r="AH977">
        <v>0</v>
      </c>
      <c r="AI977">
        <v>0</v>
      </c>
      <c r="AJ977" t="s">
        <v>490</v>
      </c>
      <c r="AK977">
        <v>78130</v>
      </c>
      <c r="AL977">
        <v>16</v>
      </c>
      <c r="AM977">
        <v>9</v>
      </c>
      <c r="AN977">
        <v>1</v>
      </c>
      <c r="AO977">
        <v>92</v>
      </c>
      <c r="AP977">
        <v>1</v>
      </c>
      <c r="AQ977">
        <v>38</v>
      </c>
      <c r="AR977">
        <v>173</v>
      </c>
      <c r="AS977">
        <v>6.13</v>
      </c>
      <c r="AT977" t="s">
        <v>5520</v>
      </c>
      <c r="AU977">
        <v>4</v>
      </c>
      <c r="AV977">
        <v>0</v>
      </c>
      <c r="AW977" t="s">
        <v>5521</v>
      </c>
      <c r="AX977" t="s">
        <v>1660</v>
      </c>
      <c r="AY977">
        <v>88</v>
      </c>
      <c r="AZ977">
        <v>5</v>
      </c>
      <c r="BA977">
        <v>6</v>
      </c>
      <c r="BB977">
        <v>0</v>
      </c>
      <c r="BC977">
        <v>0.45450000000000002</v>
      </c>
      <c r="BD977">
        <v>430</v>
      </c>
      <c r="BE977">
        <v>443</v>
      </c>
      <c r="BF977">
        <v>54</v>
      </c>
      <c r="BG977">
        <v>15</v>
      </c>
      <c r="BH977">
        <v>42</v>
      </c>
      <c r="BI977">
        <v>0</v>
      </c>
      <c r="BJ977" t="s">
        <v>3143</v>
      </c>
      <c r="BK977">
        <v>4</v>
      </c>
      <c r="BL977">
        <v>5</v>
      </c>
      <c r="BM977">
        <v>6</v>
      </c>
      <c r="BN977">
        <v>0</v>
      </c>
      <c r="BO977">
        <v>0.45450000000000002</v>
      </c>
      <c r="BP977">
        <v>11</v>
      </c>
      <c r="BQ977">
        <v>35</v>
      </c>
      <c r="BR977">
        <v>0</v>
      </c>
      <c r="BS977">
        <v>0.23910000000000001</v>
      </c>
      <c r="BT977">
        <v>11</v>
      </c>
      <c r="BU977">
        <v>35</v>
      </c>
      <c r="BV977">
        <v>0</v>
      </c>
      <c r="BW977">
        <v>0.23910000000000001</v>
      </c>
      <c r="BX977">
        <v>0.52210000000000001</v>
      </c>
      <c r="BY977">
        <v>0.26319999999999999</v>
      </c>
      <c r="BZ977">
        <v>0</v>
      </c>
      <c r="CA977">
        <v>0</v>
      </c>
      <c r="CB977">
        <v>1955</v>
      </c>
      <c r="CC977" t="s">
        <v>480</v>
      </c>
      <c r="CE977">
        <v>0</v>
      </c>
      <c r="CF977" t="s">
        <v>545</v>
      </c>
      <c r="CG977">
        <v>1979</v>
      </c>
      <c r="CH977" t="s">
        <v>151</v>
      </c>
      <c r="CI977">
        <v>51</v>
      </c>
      <c r="CJ977">
        <v>27</v>
      </c>
      <c r="CK977">
        <v>26.31757</v>
      </c>
      <c r="CL977">
        <v>1</v>
      </c>
      <c r="CM977">
        <v>0</v>
      </c>
      <c r="CN977">
        <v>0</v>
      </c>
      <c r="CO977">
        <v>0</v>
      </c>
      <c r="CP977">
        <v>0</v>
      </c>
      <c r="CQ977">
        <v>0</v>
      </c>
      <c r="CR977">
        <v>0</v>
      </c>
    </row>
    <row r="978" spans="1:96" x14ac:dyDescent="0.3">
      <c r="A978">
        <v>2006</v>
      </c>
      <c r="B978" t="s">
        <v>963</v>
      </c>
      <c r="C978" t="s">
        <v>5522</v>
      </c>
      <c r="D978" t="s">
        <v>2929</v>
      </c>
      <c r="E978" t="s">
        <v>808</v>
      </c>
      <c r="F978">
        <v>33.070839999999997</v>
      </c>
      <c r="G978">
        <v>31.865279999999998</v>
      </c>
      <c r="H978">
        <v>34.363889999999998</v>
      </c>
      <c r="I978">
        <v>0.48530000000000001</v>
      </c>
      <c r="J978">
        <v>5.33E-2</v>
      </c>
      <c r="K978">
        <v>0.12</v>
      </c>
      <c r="L978">
        <v>0.20710000000000001</v>
      </c>
      <c r="M978">
        <v>29308.01</v>
      </c>
      <c r="N978">
        <v>68886.11</v>
      </c>
      <c r="O978">
        <v>0.75129999999999997</v>
      </c>
      <c r="P978">
        <v>0.16750000000000001</v>
      </c>
      <c r="Q978">
        <v>5.1499999999999997E-2</v>
      </c>
      <c r="R978">
        <v>2.2799999999999998</v>
      </c>
      <c r="S978" t="s">
        <v>486</v>
      </c>
      <c r="T978">
        <v>2</v>
      </c>
      <c r="U978">
        <v>74</v>
      </c>
      <c r="V978">
        <v>185</v>
      </c>
      <c r="W978">
        <v>4.9000000000000004</v>
      </c>
      <c r="X978" t="s">
        <v>5523</v>
      </c>
      <c r="Y978" t="s">
        <v>2303</v>
      </c>
      <c r="Z978">
        <v>21</v>
      </c>
      <c r="AA978" t="s">
        <v>512</v>
      </c>
      <c r="AE978" t="s">
        <v>475</v>
      </c>
      <c r="AF978" t="s">
        <v>475</v>
      </c>
      <c r="AH978">
        <v>0</v>
      </c>
      <c r="AI978">
        <v>0</v>
      </c>
      <c r="AJ978" t="s">
        <v>490</v>
      </c>
      <c r="AK978">
        <v>35010</v>
      </c>
      <c r="AL978">
        <v>256</v>
      </c>
      <c r="AM978">
        <v>146</v>
      </c>
      <c r="AN978">
        <v>5</v>
      </c>
      <c r="AO978">
        <v>2001</v>
      </c>
      <c r="AP978">
        <v>17</v>
      </c>
      <c r="AQ978">
        <v>342</v>
      </c>
      <c r="AR978">
        <v>2383</v>
      </c>
      <c r="AS978">
        <v>95.29</v>
      </c>
      <c r="AT978" t="s">
        <v>5524</v>
      </c>
      <c r="AU978">
        <v>4</v>
      </c>
      <c r="AV978">
        <v>0</v>
      </c>
      <c r="AW978" t="s">
        <v>2933</v>
      </c>
      <c r="AY978">
        <v>84</v>
      </c>
      <c r="AZ978">
        <v>7</v>
      </c>
      <c r="BA978">
        <v>5</v>
      </c>
      <c r="BB978">
        <v>0</v>
      </c>
      <c r="BC978">
        <v>0.58330000000000004</v>
      </c>
      <c r="BD978">
        <v>495</v>
      </c>
      <c r="BE978">
        <v>327</v>
      </c>
      <c r="BF978">
        <v>22</v>
      </c>
      <c r="BG978">
        <v>36</v>
      </c>
      <c r="BH978">
        <v>25</v>
      </c>
      <c r="BI978">
        <v>0</v>
      </c>
      <c r="BJ978" t="s">
        <v>970</v>
      </c>
      <c r="BK978">
        <v>16</v>
      </c>
      <c r="BL978">
        <v>7</v>
      </c>
      <c r="BM978">
        <v>5</v>
      </c>
      <c r="BN978">
        <v>0</v>
      </c>
      <c r="BO978">
        <v>0.58330000000000004</v>
      </c>
      <c r="BP978">
        <v>103</v>
      </c>
      <c r="BQ978">
        <v>72</v>
      </c>
      <c r="BR978">
        <v>1</v>
      </c>
      <c r="BS978">
        <v>0.58809999999999996</v>
      </c>
      <c r="BT978">
        <v>36</v>
      </c>
      <c r="BU978">
        <v>25</v>
      </c>
      <c r="BV978">
        <v>0</v>
      </c>
      <c r="BW978">
        <v>0.59019999999999995</v>
      </c>
      <c r="BX978">
        <v>0.61260000000000003</v>
      </c>
      <c r="BY978">
        <v>0.59019999999999995</v>
      </c>
      <c r="BZ978">
        <v>0</v>
      </c>
      <c r="CA978">
        <v>0</v>
      </c>
      <c r="CB978">
        <v>1953</v>
      </c>
      <c r="CC978" t="s">
        <v>480</v>
      </c>
      <c r="CE978">
        <v>0</v>
      </c>
      <c r="CF978" t="s">
        <v>593</v>
      </c>
      <c r="CG978">
        <v>1976</v>
      </c>
      <c r="CH978" t="s">
        <v>963</v>
      </c>
      <c r="CI978">
        <v>53</v>
      </c>
      <c r="CJ978">
        <v>30</v>
      </c>
      <c r="CK978">
        <v>23.75</v>
      </c>
      <c r="CL978">
        <v>0</v>
      </c>
      <c r="CM978">
        <v>1</v>
      </c>
      <c r="CN978">
        <v>0</v>
      </c>
      <c r="CO978">
        <v>0</v>
      </c>
      <c r="CP978">
        <v>0</v>
      </c>
      <c r="CQ978">
        <v>0</v>
      </c>
      <c r="CR978">
        <v>0</v>
      </c>
    </row>
    <row r="979" spans="1:96" x14ac:dyDescent="0.3">
      <c r="A979">
        <v>2006</v>
      </c>
      <c r="B979" t="s">
        <v>5525</v>
      </c>
      <c r="C979" t="s">
        <v>5526</v>
      </c>
      <c r="D979" t="s">
        <v>5527</v>
      </c>
      <c r="E979" t="s">
        <v>596</v>
      </c>
      <c r="F979">
        <v>35.700000000000003</v>
      </c>
      <c r="G979">
        <v>35.1</v>
      </c>
      <c r="H979">
        <v>36.299999999999997</v>
      </c>
      <c r="I979">
        <v>0.50249999999999995</v>
      </c>
      <c r="J979">
        <v>4.7E-2</v>
      </c>
      <c r="K979">
        <v>0.1031</v>
      </c>
      <c r="L979">
        <v>0.188</v>
      </c>
      <c r="M979">
        <v>57667</v>
      </c>
      <c r="N979">
        <v>142000</v>
      </c>
      <c r="O979">
        <v>0.8931</v>
      </c>
      <c r="P979">
        <v>0.1923</v>
      </c>
      <c r="Q979">
        <v>4.4400000000000002E-2</v>
      </c>
      <c r="S979" t="s">
        <v>569</v>
      </c>
      <c r="T979">
        <v>2</v>
      </c>
      <c r="U979">
        <v>77</v>
      </c>
      <c r="V979">
        <v>225</v>
      </c>
      <c r="W979">
        <v>4.8</v>
      </c>
      <c r="X979" t="s">
        <v>2425</v>
      </c>
      <c r="Y979" t="s">
        <v>5528</v>
      </c>
      <c r="Z979">
        <v>3</v>
      </c>
      <c r="AA979" t="s">
        <v>474</v>
      </c>
      <c r="AE979" t="s">
        <v>475</v>
      </c>
      <c r="AF979" t="s">
        <v>475</v>
      </c>
      <c r="AH979">
        <v>0</v>
      </c>
      <c r="AI979">
        <v>0</v>
      </c>
      <c r="AJ979" t="s">
        <v>490</v>
      </c>
      <c r="AK979">
        <v>55033</v>
      </c>
      <c r="AL979">
        <v>58</v>
      </c>
      <c r="AM979">
        <v>25</v>
      </c>
      <c r="AN979">
        <v>3</v>
      </c>
      <c r="AO979">
        <v>291</v>
      </c>
      <c r="AP979">
        <v>0</v>
      </c>
      <c r="AQ979">
        <v>66</v>
      </c>
      <c r="AR979">
        <v>315</v>
      </c>
      <c r="AS979">
        <v>97</v>
      </c>
      <c r="AT979" t="s">
        <v>5529</v>
      </c>
      <c r="AU979">
        <v>3</v>
      </c>
      <c r="AV979">
        <v>0</v>
      </c>
      <c r="AW979" t="s">
        <v>5530</v>
      </c>
      <c r="CK979">
        <v>26.678190000000001</v>
      </c>
      <c r="CL979">
        <v>0</v>
      </c>
      <c r="CM979">
        <v>0</v>
      </c>
      <c r="CN979">
        <v>0</v>
      </c>
      <c r="CO979">
        <v>0</v>
      </c>
      <c r="CP979">
        <v>0</v>
      </c>
      <c r="CQ979">
        <v>0</v>
      </c>
      <c r="CR979">
        <v>0</v>
      </c>
    </row>
    <row r="980" spans="1:96" x14ac:dyDescent="0.3">
      <c r="A980">
        <v>2006</v>
      </c>
      <c r="B980" t="s">
        <v>971</v>
      </c>
      <c r="C980" t="s">
        <v>5531</v>
      </c>
      <c r="D980" t="s">
        <v>5532</v>
      </c>
      <c r="E980" t="s">
        <v>1042</v>
      </c>
      <c r="F980">
        <v>38.700000000000003</v>
      </c>
      <c r="G980">
        <v>37.9</v>
      </c>
      <c r="H980">
        <v>39.4</v>
      </c>
      <c r="I980">
        <v>0.48520000000000002</v>
      </c>
      <c r="J980">
        <v>5.4100000000000002E-2</v>
      </c>
      <c r="K980">
        <v>0.1168</v>
      </c>
      <c r="L980">
        <v>0.2132</v>
      </c>
      <c r="M980">
        <v>101814</v>
      </c>
      <c r="N980">
        <v>341900</v>
      </c>
      <c r="O980">
        <v>0.95509999999999995</v>
      </c>
      <c r="P980">
        <v>0.56979999999999997</v>
      </c>
      <c r="Q980">
        <v>0.20860000000000001</v>
      </c>
      <c r="R980">
        <v>18.38</v>
      </c>
      <c r="S980" t="s">
        <v>470</v>
      </c>
      <c r="T980">
        <v>2</v>
      </c>
      <c r="U980">
        <v>76</v>
      </c>
      <c r="V980">
        <v>190</v>
      </c>
      <c r="W980">
        <v>4.7</v>
      </c>
      <c r="X980" t="s">
        <v>3261</v>
      </c>
      <c r="Y980" t="s">
        <v>5533</v>
      </c>
      <c r="Z980">
        <v>18</v>
      </c>
      <c r="AA980" t="s">
        <v>474</v>
      </c>
      <c r="AE980" t="s">
        <v>475</v>
      </c>
      <c r="AF980" t="s">
        <v>475</v>
      </c>
      <c r="AH980">
        <v>0</v>
      </c>
      <c r="AI980">
        <v>0</v>
      </c>
      <c r="AJ980" t="s">
        <v>490</v>
      </c>
      <c r="AK980">
        <v>60015</v>
      </c>
      <c r="AL980">
        <v>25</v>
      </c>
      <c r="AM980">
        <v>12</v>
      </c>
      <c r="AN980">
        <v>1</v>
      </c>
      <c r="AO980">
        <v>149</v>
      </c>
      <c r="AP980">
        <v>1</v>
      </c>
      <c r="AQ980">
        <v>79</v>
      </c>
      <c r="AR980">
        <v>485</v>
      </c>
      <c r="AS980">
        <v>8.2799999999999994</v>
      </c>
      <c r="AT980" t="s">
        <v>5534</v>
      </c>
      <c r="AU980">
        <v>5</v>
      </c>
      <c r="AV980">
        <v>0</v>
      </c>
      <c r="AW980" t="s">
        <v>5535</v>
      </c>
      <c r="AY980">
        <v>96</v>
      </c>
      <c r="AZ980">
        <v>5</v>
      </c>
      <c r="BA980">
        <v>6</v>
      </c>
      <c r="BB980">
        <v>0</v>
      </c>
      <c r="BC980">
        <v>0.45450000000000002</v>
      </c>
      <c r="BD980">
        <v>543</v>
      </c>
      <c r="BE980">
        <v>398</v>
      </c>
      <c r="BF980">
        <v>46</v>
      </c>
      <c r="BG980">
        <v>24</v>
      </c>
      <c r="BH980">
        <v>32</v>
      </c>
      <c r="BI980">
        <v>0</v>
      </c>
      <c r="BJ980" t="s">
        <v>906</v>
      </c>
      <c r="BK980">
        <v>12</v>
      </c>
      <c r="BL980">
        <v>5</v>
      </c>
      <c r="BM980">
        <v>6</v>
      </c>
      <c r="BN980">
        <v>0</v>
      </c>
      <c r="BO980">
        <v>0.45450000000000002</v>
      </c>
      <c r="BP980">
        <v>68</v>
      </c>
      <c r="BQ980">
        <v>74</v>
      </c>
      <c r="BR980">
        <v>0</v>
      </c>
      <c r="BS980">
        <v>0.47889999999999999</v>
      </c>
      <c r="BT980">
        <v>37</v>
      </c>
      <c r="BU980">
        <v>24</v>
      </c>
      <c r="BV980">
        <v>0</v>
      </c>
      <c r="BW980">
        <v>0.60660000000000003</v>
      </c>
      <c r="BX980">
        <v>0.5968</v>
      </c>
      <c r="BY980">
        <v>0.42859999999999998</v>
      </c>
      <c r="BZ980">
        <v>0</v>
      </c>
      <c r="CA980">
        <v>0</v>
      </c>
      <c r="CB980">
        <v>1946</v>
      </c>
      <c r="CC980" t="s">
        <v>480</v>
      </c>
      <c r="CE980">
        <v>0</v>
      </c>
      <c r="CF980" t="s">
        <v>481</v>
      </c>
      <c r="CG980">
        <v>1975</v>
      </c>
      <c r="CH980" t="s">
        <v>706</v>
      </c>
      <c r="CI980">
        <v>60</v>
      </c>
      <c r="CJ980">
        <v>31</v>
      </c>
      <c r="CK980">
        <v>23.125</v>
      </c>
      <c r="CL980">
        <v>0</v>
      </c>
      <c r="CM980">
        <v>0</v>
      </c>
      <c r="CN980">
        <v>0</v>
      </c>
      <c r="CO980">
        <v>0</v>
      </c>
      <c r="CP980">
        <v>0</v>
      </c>
      <c r="CQ980">
        <v>0</v>
      </c>
      <c r="CR980">
        <v>0</v>
      </c>
    </row>
    <row r="981" spans="1:96" x14ac:dyDescent="0.3">
      <c r="A981">
        <v>2006</v>
      </c>
      <c r="B981" t="s">
        <v>1206</v>
      </c>
      <c r="C981" t="s">
        <v>5536</v>
      </c>
      <c r="D981" t="s">
        <v>3826</v>
      </c>
      <c r="E981" t="s">
        <v>756</v>
      </c>
      <c r="F981">
        <v>35.28</v>
      </c>
      <c r="G981">
        <v>33.966090000000001</v>
      </c>
      <c r="H981">
        <v>36.439129999999999</v>
      </c>
      <c r="I981">
        <v>0.47420000000000001</v>
      </c>
      <c r="J981">
        <v>0.08</v>
      </c>
      <c r="K981">
        <v>0.15040000000000001</v>
      </c>
      <c r="L981">
        <v>0.2286</v>
      </c>
      <c r="M981">
        <v>34006.9</v>
      </c>
      <c r="N981">
        <v>76797.27</v>
      </c>
      <c r="O981">
        <v>0.80559999999999998</v>
      </c>
      <c r="P981">
        <v>0.23119999999999999</v>
      </c>
      <c r="Q981">
        <v>9.1800000000000007E-2</v>
      </c>
      <c r="R981">
        <v>2.58</v>
      </c>
      <c r="S981" t="s">
        <v>498</v>
      </c>
      <c r="T981">
        <v>3</v>
      </c>
      <c r="U981">
        <v>75</v>
      </c>
      <c r="V981">
        <v>217</v>
      </c>
      <c r="W981">
        <v>4.67</v>
      </c>
      <c r="X981" t="s">
        <v>499</v>
      </c>
      <c r="Y981" t="s">
        <v>1397</v>
      </c>
      <c r="Z981">
        <v>29</v>
      </c>
      <c r="AA981" t="s">
        <v>474</v>
      </c>
      <c r="AD981">
        <v>3.4</v>
      </c>
      <c r="AE981" t="s">
        <v>475</v>
      </c>
      <c r="AF981" t="s">
        <v>475</v>
      </c>
      <c r="AH981">
        <v>0</v>
      </c>
      <c r="AI981">
        <v>0</v>
      </c>
      <c r="AJ981" t="s">
        <v>476</v>
      </c>
      <c r="AK981">
        <v>21286</v>
      </c>
      <c r="AL981">
        <v>345</v>
      </c>
      <c r="AM981">
        <v>175</v>
      </c>
      <c r="AN981">
        <v>11</v>
      </c>
      <c r="AO981">
        <v>2344</v>
      </c>
      <c r="AP981">
        <v>14</v>
      </c>
      <c r="AQ981">
        <v>461</v>
      </c>
      <c r="AR981">
        <v>2340</v>
      </c>
      <c r="AS981">
        <v>80.83</v>
      </c>
      <c r="AT981" t="s">
        <v>5537</v>
      </c>
      <c r="AU981">
        <v>4</v>
      </c>
      <c r="AV981">
        <v>0</v>
      </c>
      <c r="AW981" t="s">
        <v>5538</v>
      </c>
      <c r="AY981">
        <v>110</v>
      </c>
      <c r="AZ981">
        <v>1</v>
      </c>
      <c r="BA981">
        <v>10</v>
      </c>
      <c r="BB981">
        <v>0</v>
      </c>
      <c r="BC981">
        <v>9.0899999999999995E-2</v>
      </c>
      <c r="BD981">
        <v>645</v>
      </c>
      <c r="BE981">
        <v>411</v>
      </c>
      <c r="BF981">
        <v>47</v>
      </c>
      <c r="BG981">
        <v>27</v>
      </c>
      <c r="BH981">
        <v>33</v>
      </c>
      <c r="BI981">
        <v>0</v>
      </c>
      <c r="BJ981" t="s">
        <v>5539</v>
      </c>
      <c r="BK981">
        <v>1</v>
      </c>
      <c r="BL981">
        <v>1</v>
      </c>
      <c r="BM981">
        <v>10</v>
      </c>
      <c r="BN981">
        <v>0</v>
      </c>
      <c r="BO981">
        <v>9.0899999999999995E-2</v>
      </c>
      <c r="BP981">
        <v>1</v>
      </c>
      <c r="BQ981">
        <v>10</v>
      </c>
      <c r="BR981">
        <v>0</v>
      </c>
      <c r="BS981">
        <v>9.0899999999999995E-2</v>
      </c>
      <c r="BT981">
        <v>1</v>
      </c>
      <c r="BU981">
        <v>10</v>
      </c>
      <c r="BV981">
        <v>0</v>
      </c>
      <c r="BW981">
        <v>9.0899999999999995E-2</v>
      </c>
      <c r="BX981">
        <v>0.62739999999999996</v>
      </c>
      <c r="BY981">
        <v>0.45</v>
      </c>
      <c r="BZ981">
        <v>0</v>
      </c>
      <c r="CA981">
        <v>0</v>
      </c>
      <c r="CB981">
        <v>1951</v>
      </c>
      <c r="CC981" t="s">
        <v>480</v>
      </c>
      <c r="CE981">
        <v>0</v>
      </c>
      <c r="CF981" t="s">
        <v>527</v>
      </c>
      <c r="CG981">
        <v>1975</v>
      </c>
      <c r="CH981" t="s">
        <v>706</v>
      </c>
      <c r="CI981">
        <v>55</v>
      </c>
      <c r="CJ981">
        <v>31</v>
      </c>
      <c r="CK981">
        <v>27.120180000000001</v>
      </c>
      <c r="CL981">
        <v>0</v>
      </c>
      <c r="CM981">
        <v>0</v>
      </c>
      <c r="CN981">
        <v>1</v>
      </c>
      <c r="CO981">
        <v>0</v>
      </c>
      <c r="CP981">
        <v>0</v>
      </c>
      <c r="CQ981">
        <v>0</v>
      </c>
      <c r="CR981">
        <v>0</v>
      </c>
    </row>
    <row r="982" spans="1:96" x14ac:dyDescent="0.3">
      <c r="A982">
        <v>2006</v>
      </c>
      <c r="B982" t="s">
        <v>2282</v>
      </c>
      <c r="C982" t="s">
        <v>5540</v>
      </c>
      <c r="D982" t="s">
        <v>5541</v>
      </c>
      <c r="E982" t="s">
        <v>774</v>
      </c>
      <c r="F982">
        <v>35.9</v>
      </c>
      <c r="G982">
        <v>35.1</v>
      </c>
      <c r="H982">
        <v>36.5</v>
      </c>
      <c r="I982">
        <v>0.50239999999999996</v>
      </c>
      <c r="J982">
        <v>5.8099999999999999E-2</v>
      </c>
      <c r="K982">
        <v>0.11600000000000001</v>
      </c>
      <c r="L982">
        <v>0.19109999999999999</v>
      </c>
      <c r="M982">
        <v>62213</v>
      </c>
      <c r="N982">
        <v>156700</v>
      </c>
      <c r="O982">
        <v>0.83030000000000004</v>
      </c>
      <c r="P982">
        <v>0.2676</v>
      </c>
      <c r="Q982">
        <v>6.9199999999999998E-2</v>
      </c>
      <c r="R982">
        <v>0.39</v>
      </c>
      <c r="S982" t="s">
        <v>539</v>
      </c>
      <c r="T982">
        <v>2</v>
      </c>
      <c r="U982">
        <v>76.5</v>
      </c>
      <c r="V982">
        <v>210</v>
      </c>
      <c r="W982">
        <v>4.82</v>
      </c>
      <c r="X982" t="s">
        <v>5542</v>
      </c>
      <c r="Y982" t="s">
        <v>5543</v>
      </c>
      <c r="Z982">
        <v>40</v>
      </c>
      <c r="AA982" t="s">
        <v>474</v>
      </c>
      <c r="AD982">
        <v>3.49</v>
      </c>
      <c r="AE982" t="s">
        <v>475</v>
      </c>
      <c r="AF982" t="s">
        <v>475</v>
      </c>
      <c r="AG982" t="s">
        <v>489</v>
      </c>
      <c r="AH982">
        <v>0</v>
      </c>
      <c r="AI982">
        <v>0</v>
      </c>
      <c r="AJ982" t="s">
        <v>490</v>
      </c>
      <c r="AK982">
        <v>19390</v>
      </c>
      <c r="AL982">
        <v>436</v>
      </c>
      <c r="AM982">
        <v>232</v>
      </c>
      <c r="AN982">
        <v>14</v>
      </c>
      <c r="AO982">
        <v>2615</v>
      </c>
      <c r="AP982">
        <v>15</v>
      </c>
      <c r="AQ982">
        <v>538</v>
      </c>
      <c r="AR982">
        <v>2327</v>
      </c>
      <c r="AS982">
        <v>65.38</v>
      </c>
      <c r="AT982" t="s">
        <v>5544</v>
      </c>
      <c r="AU982">
        <v>5</v>
      </c>
      <c r="AV982">
        <v>1</v>
      </c>
      <c r="AW982" t="s">
        <v>5545</v>
      </c>
      <c r="AY982">
        <v>102</v>
      </c>
      <c r="AZ982">
        <v>0</v>
      </c>
      <c r="BA982">
        <v>11</v>
      </c>
      <c r="BB982">
        <v>0</v>
      </c>
      <c r="BC982">
        <v>0</v>
      </c>
      <c r="BD982">
        <v>377</v>
      </c>
      <c r="BE982">
        <v>487</v>
      </c>
      <c r="BF982">
        <v>48</v>
      </c>
      <c r="BG982">
        <v>11</v>
      </c>
      <c r="BH982">
        <v>46</v>
      </c>
      <c r="BI982">
        <v>0</v>
      </c>
      <c r="BJ982" t="s">
        <v>5546</v>
      </c>
      <c r="BK982">
        <v>0</v>
      </c>
      <c r="BL982">
        <v>0</v>
      </c>
      <c r="BM982">
        <v>0</v>
      </c>
      <c r="BN982">
        <v>0</v>
      </c>
      <c r="BP982">
        <v>0</v>
      </c>
      <c r="BQ982">
        <v>0</v>
      </c>
      <c r="BR982">
        <v>0</v>
      </c>
      <c r="BT982">
        <v>0</v>
      </c>
      <c r="BU982">
        <v>0</v>
      </c>
      <c r="BV982">
        <v>0</v>
      </c>
      <c r="BX982">
        <v>0.46600000000000003</v>
      </c>
      <c r="BY982">
        <v>0.193</v>
      </c>
      <c r="BZ982">
        <v>1</v>
      </c>
      <c r="CA982">
        <v>1</v>
      </c>
      <c r="CB982">
        <v>1969</v>
      </c>
      <c r="CC982" t="s">
        <v>480</v>
      </c>
      <c r="CD982" t="s">
        <v>5547</v>
      </c>
      <c r="CE982">
        <v>1</v>
      </c>
      <c r="CF982" t="s">
        <v>489</v>
      </c>
      <c r="CG982">
        <v>1994</v>
      </c>
      <c r="CH982" t="s">
        <v>885</v>
      </c>
      <c r="CI982">
        <v>37</v>
      </c>
      <c r="CJ982">
        <v>12</v>
      </c>
      <c r="CK982">
        <v>25.226189999999999</v>
      </c>
      <c r="CL982">
        <v>0</v>
      </c>
      <c r="CM982">
        <v>0</v>
      </c>
      <c r="CN982">
        <v>0</v>
      </c>
      <c r="CO982">
        <v>0</v>
      </c>
      <c r="CP982">
        <v>0</v>
      </c>
      <c r="CQ982">
        <v>0</v>
      </c>
      <c r="CR982">
        <v>0</v>
      </c>
    </row>
    <row r="983" spans="1:96" x14ac:dyDescent="0.3">
      <c r="A983">
        <v>2006</v>
      </c>
      <c r="B983" t="s">
        <v>93</v>
      </c>
      <c r="C983" t="s">
        <v>5548</v>
      </c>
      <c r="D983" t="s">
        <v>2526</v>
      </c>
      <c r="E983" t="s">
        <v>521</v>
      </c>
      <c r="F983">
        <v>33.399659999999997</v>
      </c>
      <c r="G983">
        <v>33.418900000000001</v>
      </c>
      <c r="H983">
        <v>33.407559999999997</v>
      </c>
      <c r="I983">
        <v>0.49819999999999998</v>
      </c>
      <c r="J983">
        <v>1.6899999999999998E-2</v>
      </c>
      <c r="K983">
        <v>4.0099999999999997E-2</v>
      </c>
      <c r="L983">
        <v>9.8000000000000004E-2</v>
      </c>
      <c r="M983">
        <v>87898.61</v>
      </c>
      <c r="N983">
        <v>180444</v>
      </c>
      <c r="O983">
        <v>0.93520000000000003</v>
      </c>
      <c r="P983">
        <v>0.46920000000000001</v>
      </c>
      <c r="Q983">
        <v>0.1118</v>
      </c>
      <c r="R983">
        <v>7.72</v>
      </c>
      <c r="S983" t="s">
        <v>558</v>
      </c>
      <c r="T983">
        <v>4</v>
      </c>
      <c r="U983">
        <v>75.5</v>
      </c>
      <c r="V983">
        <v>208</v>
      </c>
      <c r="W983">
        <v>5.01</v>
      </c>
      <c r="X983" t="s">
        <v>1603</v>
      </c>
      <c r="Y983" t="s">
        <v>5549</v>
      </c>
      <c r="Z983">
        <v>28</v>
      </c>
      <c r="AA983" t="s">
        <v>474</v>
      </c>
      <c r="AE983" t="s">
        <v>475</v>
      </c>
      <c r="AF983" t="s">
        <v>473</v>
      </c>
      <c r="AH983">
        <v>0</v>
      </c>
      <c r="AI983">
        <v>0</v>
      </c>
      <c r="AJ983" t="s">
        <v>490</v>
      </c>
      <c r="AK983">
        <v>75022</v>
      </c>
      <c r="AL983">
        <v>790</v>
      </c>
      <c r="AM983">
        <v>427</v>
      </c>
      <c r="AN983">
        <v>23</v>
      </c>
      <c r="AO983">
        <v>5506</v>
      </c>
      <c r="AP983">
        <v>32</v>
      </c>
      <c r="AQ983">
        <v>903</v>
      </c>
      <c r="AR983">
        <v>5361</v>
      </c>
      <c r="AS983">
        <v>196.64</v>
      </c>
      <c r="AT983" t="s">
        <v>5550</v>
      </c>
      <c r="AU983">
        <v>5</v>
      </c>
      <c r="AV983">
        <v>0</v>
      </c>
      <c r="AW983" t="s">
        <v>2528</v>
      </c>
      <c r="AX983" t="s">
        <v>5551</v>
      </c>
      <c r="AY983">
        <v>100</v>
      </c>
      <c r="AZ983">
        <v>5</v>
      </c>
      <c r="BA983">
        <v>6</v>
      </c>
      <c r="BB983">
        <v>0</v>
      </c>
      <c r="BC983">
        <v>0.45450000000000002</v>
      </c>
      <c r="BD983">
        <v>723</v>
      </c>
      <c r="BE983">
        <v>283</v>
      </c>
      <c r="BF983">
        <v>49</v>
      </c>
      <c r="BG983">
        <v>44</v>
      </c>
      <c r="BH983">
        <v>19</v>
      </c>
      <c r="BI983">
        <v>0</v>
      </c>
      <c r="BJ983" t="s">
        <v>986</v>
      </c>
      <c r="BK983">
        <v>14</v>
      </c>
      <c r="BL983">
        <v>5</v>
      </c>
      <c r="BM983">
        <v>6</v>
      </c>
      <c r="BN983">
        <v>0</v>
      </c>
      <c r="BO983">
        <v>0.45450000000000002</v>
      </c>
      <c r="BP983">
        <v>128</v>
      </c>
      <c r="BQ983">
        <v>37</v>
      </c>
      <c r="BR983">
        <v>0</v>
      </c>
      <c r="BS983">
        <v>0.77580000000000005</v>
      </c>
      <c r="BT983">
        <v>44</v>
      </c>
      <c r="BU983">
        <v>19</v>
      </c>
      <c r="BV983">
        <v>0</v>
      </c>
      <c r="BW983">
        <v>0.69840000000000002</v>
      </c>
      <c r="BX983">
        <v>0.73180000000000001</v>
      </c>
      <c r="BY983">
        <v>0.69840000000000002</v>
      </c>
      <c r="BZ983">
        <v>0</v>
      </c>
      <c r="CA983">
        <v>0</v>
      </c>
      <c r="CB983">
        <v>1950</v>
      </c>
      <c r="CC983" t="s">
        <v>480</v>
      </c>
      <c r="CE983">
        <v>0</v>
      </c>
      <c r="CF983" t="s">
        <v>987</v>
      </c>
      <c r="CG983">
        <v>1973</v>
      </c>
      <c r="CH983" t="s">
        <v>93</v>
      </c>
      <c r="CI983">
        <v>56</v>
      </c>
      <c r="CJ983">
        <v>33</v>
      </c>
      <c r="CK983">
        <v>25.65221</v>
      </c>
      <c r="CL983">
        <v>1</v>
      </c>
      <c r="CM983">
        <v>0</v>
      </c>
      <c r="CN983">
        <v>0</v>
      </c>
      <c r="CO983">
        <v>0</v>
      </c>
      <c r="CP983">
        <v>0</v>
      </c>
      <c r="CQ983">
        <v>0</v>
      </c>
      <c r="CR983">
        <v>0</v>
      </c>
    </row>
    <row r="984" spans="1:96" x14ac:dyDescent="0.3">
      <c r="A984">
        <v>2006</v>
      </c>
      <c r="B984" t="s">
        <v>3934</v>
      </c>
      <c r="C984" t="s">
        <v>5552</v>
      </c>
      <c r="D984" t="s">
        <v>5553</v>
      </c>
      <c r="E984" t="s">
        <v>1256</v>
      </c>
      <c r="F984">
        <v>41.3</v>
      </c>
      <c r="G984">
        <v>38.700000000000003</v>
      </c>
      <c r="H984">
        <v>43.5</v>
      </c>
      <c r="I984">
        <v>0.4733</v>
      </c>
      <c r="J984">
        <v>0.10580000000000001</v>
      </c>
      <c r="K984">
        <v>0.1968</v>
      </c>
      <c r="L984">
        <v>0.30370000000000003</v>
      </c>
      <c r="M984">
        <v>34841</v>
      </c>
      <c r="N984">
        <v>82100</v>
      </c>
      <c r="O984">
        <v>0.7661</v>
      </c>
      <c r="P984">
        <v>0.1779</v>
      </c>
      <c r="Q984">
        <v>3.9899999999999998E-2</v>
      </c>
      <c r="R984">
        <v>0.87</v>
      </c>
      <c r="S984" t="s">
        <v>539</v>
      </c>
      <c r="T984">
        <v>2</v>
      </c>
      <c r="U984">
        <v>74.5</v>
      </c>
      <c r="V984">
        <v>185</v>
      </c>
      <c r="W984">
        <v>5.12</v>
      </c>
      <c r="X984" t="s">
        <v>5554</v>
      </c>
      <c r="Y984" t="s">
        <v>5555</v>
      </c>
      <c r="Z984">
        <v>21</v>
      </c>
      <c r="AA984" t="s">
        <v>474</v>
      </c>
      <c r="AE984" t="s">
        <v>475</v>
      </c>
      <c r="AF984" t="s">
        <v>473</v>
      </c>
      <c r="AH984">
        <v>0</v>
      </c>
      <c r="AI984">
        <v>0</v>
      </c>
      <c r="AJ984" t="s">
        <v>490</v>
      </c>
      <c r="AK984">
        <v>37701</v>
      </c>
      <c r="AL984">
        <v>485</v>
      </c>
      <c r="AM984">
        <v>253</v>
      </c>
      <c r="AN984">
        <v>23</v>
      </c>
      <c r="AO984">
        <v>2875</v>
      </c>
      <c r="AP984">
        <v>17</v>
      </c>
      <c r="AQ984">
        <v>573</v>
      </c>
      <c r="AR984">
        <v>2952</v>
      </c>
      <c r="AS984">
        <v>136.9</v>
      </c>
      <c r="AT984" t="s">
        <v>5556</v>
      </c>
      <c r="AU984">
        <v>4</v>
      </c>
      <c r="AV984">
        <v>0</v>
      </c>
      <c r="AW984" t="s">
        <v>5557</v>
      </c>
      <c r="AX984" t="s">
        <v>5558</v>
      </c>
      <c r="AY984">
        <v>92</v>
      </c>
      <c r="AZ984">
        <v>6</v>
      </c>
      <c r="BA984">
        <v>5</v>
      </c>
      <c r="BB984">
        <v>0</v>
      </c>
      <c r="BC984">
        <v>0.54549999999999998</v>
      </c>
      <c r="BD984">
        <v>447</v>
      </c>
      <c r="BE984">
        <v>428</v>
      </c>
      <c r="BF984">
        <v>32</v>
      </c>
      <c r="BG984">
        <v>16</v>
      </c>
      <c r="BH984">
        <v>41</v>
      </c>
      <c r="BI984">
        <v>0</v>
      </c>
      <c r="BJ984" t="s">
        <v>3938</v>
      </c>
      <c r="BK984">
        <v>3</v>
      </c>
      <c r="BL984">
        <v>6</v>
      </c>
      <c r="BM984">
        <v>5</v>
      </c>
      <c r="BN984">
        <v>0</v>
      </c>
      <c r="BO984">
        <v>0.54549999999999998</v>
      </c>
      <c r="BP984">
        <v>11</v>
      </c>
      <c r="BQ984">
        <v>23</v>
      </c>
      <c r="BR984">
        <v>0</v>
      </c>
      <c r="BS984">
        <v>0.32350000000000001</v>
      </c>
      <c r="BT984">
        <v>11</v>
      </c>
      <c r="BU984">
        <v>23</v>
      </c>
      <c r="BV984">
        <v>0</v>
      </c>
      <c r="BW984">
        <v>0.32350000000000001</v>
      </c>
      <c r="BX984">
        <v>0.52810000000000001</v>
      </c>
      <c r="BY984">
        <v>0.28070000000000001</v>
      </c>
      <c r="BZ984">
        <v>0</v>
      </c>
      <c r="CA984">
        <v>0</v>
      </c>
      <c r="CK984">
        <v>23.432279999999999</v>
      </c>
      <c r="CL984">
        <v>1</v>
      </c>
      <c r="CM984">
        <v>0</v>
      </c>
      <c r="CN984">
        <v>0</v>
      </c>
      <c r="CO984">
        <v>0</v>
      </c>
      <c r="CP984">
        <v>0</v>
      </c>
      <c r="CQ984">
        <v>0</v>
      </c>
      <c r="CR984">
        <v>0</v>
      </c>
    </row>
    <row r="985" spans="1:96" x14ac:dyDescent="0.3">
      <c r="A985">
        <v>2006</v>
      </c>
      <c r="B985" t="s">
        <v>90</v>
      </c>
      <c r="C985" t="s">
        <v>5559</v>
      </c>
      <c r="D985" t="s">
        <v>2684</v>
      </c>
      <c r="E985" t="s">
        <v>521</v>
      </c>
      <c r="F985">
        <v>35.058590000000002</v>
      </c>
      <c r="G985">
        <v>33.762500000000003</v>
      </c>
      <c r="H985">
        <v>36.473439999999997</v>
      </c>
      <c r="I985">
        <v>0.49490000000000001</v>
      </c>
      <c r="J985">
        <v>7.4200000000000002E-2</v>
      </c>
      <c r="K985">
        <v>0.1547</v>
      </c>
      <c r="L985">
        <v>0.2492</v>
      </c>
      <c r="M985">
        <v>31401.7</v>
      </c>
      <c r="N985">
        <v>60360.160000000003</v>
      </c>
      <c r="O985">
        <v>0.7762</v>
      </c>
      <c r="P985">
        <v>0.20180000000000001</v>
      </c>
      <c r="Q985">
        <v>6.25E-2</v>
      </c>
      <c r="R985">
        <v>1.36</v>
      </c>
      <c r="S985" t="s">
        <v>486</v>
      </c>
      <c r="T985">
        <v>4</v>
      </c>
      <c r="U985">
        <v>74.5</v>
      </c>
      <c r="V985">
        <v>195</v>
      </c>
      <c r="W985">
        <v>4.8</v>
      </c>
      <c r="X985" t="s">
        <v>5560</v>
      </c>
      <c r="Y985" t="s">
        <v>5561</v>
      </c>
      <c r="Z985">
        <v>34</v>
      </c>
      <c r="AA985" t="s">
        <v>474</v>
      </c>
      <c r="AD985">
        <v>4</v>
      </c>
      <c r="AE985" t="s">
        <v>475</v>
      </c>
      <c r="AF985" t="s">
        <v>473</v>
      </c>
      <c r="AH985">
        <v>0</v>
      </c>
      <c r="AI985">
        <v>0</v>
      </c>
      <c r="AJ985" t="s">
        <v>490</v>
      </c>
      <c r="AK985">
        <v>76401</v>
      </c>
      <c r="AL985">
        <v>727</v>
      </c>
      <c r="AM985">
        <v>401</v>
      </c>
      <c r="AN985">
        <v>35</v>
      </c>
      <c r="AO985">
        <v>5765</v>
      </c>
      <c r="AP985">
        <v>48</v>
      </c>
      <c r="AQ985">
        <v>863</v>
      </c>
      <c r="AR985">
        <v>6013</v>
      </c>
      <c r="AS985">
        <v>169.56</v>
      </c>
      <c r="AT985" t="s">
        <v>5562</v>
      </c>
      <c r="AU985">
        <v>3</v>
      </c>
      <c r="AV985">
        <v>0</v>
      </c>
      <c r="AW985" t="s">
        <v>2687</v>
      </c>
      <c r="AX985" t="s">
        <v>102</v>
      </c>
      <c r="AY985">
        <v>105</v>
      </c>
      <c r="AZ985">
        <v>13</v>
      </c>
      <c r="BA985">
        <v>0</v>
      </c>
      <c r="BB985">
        <v>0</v>
      </c>
      <c r="BC985">
        <v>1</v>
      </c>
      <c r="BD985">
        <v>754</v>
      </c>
      <c r="BE985">
        <v>298</v>
      </c>
      <c r="BF985">
        <v>31</v>
      </c>
      <c r="BG985">
        <v>56</v>
      </c>
      <c r="BH985">
        <v>8</v>
      </c>
      <c r="BI985">
        <v>0</v>
      </c>
      <c r="BJ985" t="s">
        <v>1000</v>
      </c>
      <c r="BK985">
        <v>22</v>
      </c>
      <c r="BL985">
        <v>13</v>
      </c>
      <c r="BM985">
        <v>0</v>
      </c>
      <c r="BN985">
        <v>0</v>
      </c>
      <c r="BO985">
        <v>1</v>
      </c>
      <c r="BP985">
        <v>169</v>
      </c>
      <c r="BQ985">
        <v>93</v>
      </c>
      <c r="BR985">
        <v>1</v>
      </c>
      <c r="BS985">
        <v>0.64449999999999996</v>
      </c>
      <c r="BT985">
        <v>56</v>
      </c>
      <c r="BU985">
        <v>8</v>
      </c>
      <c r="BV985">
        <v>0</v>
      </c>
      <c r="BW985">
        <v>0.875</v>
      </c>
      <c r="BX985">
        <v>0.7248</v>
      </c>
      <c r="BY985">
        <v>0.875</v>
      </c>
      <c r="BZ985">
        <v>0</v>
      </c>
      <c r="CA985">
        <v>0</v>
      </c>
      <c r="CB985">
        <v>1951</v>
      </c>
      <c r="CC985" t="s">
        <v>480</v>
      </c>
      <c r="CE985">
        <v>0</v>
      </c>
      <c r="CF985" t="s">
        <v>625</v>
      </c>
      <c r="CG985">
        <v>1979</v>
      </c>
      <c r="CH985" t="s">
        <v>641</v>
      </c>
      <c r="CI985">
        <v>55</v>
      </c>
      <c r="CJ985">
        <v>27</v>
      </c>
      <c r="CK985">
        <v>24.698889999999999</v>
      </c>
      <c r="CL985">
        <v>1</v>
      </c>
      <c r="CM985">
        <v>0</v>
      </c>
      <c r="CN985">
        <v>0</v>
      </c>
      <c r="CO985">
        <v>1</v>
      </c>
      <c r="CP985">
        <v>0</v>
      </c>
      <c r="CQ985">
        <v>1</v>
      </c>
      <c r="CR985">
        <v>1</v>
      </c>
    </row>
    <row r="986" spans="1:96" x14ac:dyDescent="0.3">
      <c r="A986">
        <v>2006</v>
      </c>
      <c r="B986" t="s">
        <v>90</v>
      </c>
      <c r="C986" t="s">
        <v>5563</v>
      </c>
      <c r="D986" t="s">
        <v>1011</v>
      </c>
      <c r="E986" t="s">
        <v>521</v>
      </c>
      <c r="F986">
        <v>32.659599999999998</v>
      </c>
      <c r="G986">
        <v>32.156570000000002</v>
      </c>
      <c r="H986">
        <v>33.29242</v>
      </c>
      <c r="I986">
        <v>0.51160000000000005</v>
      </c>
      <c r="J986">
        <v>3.32E-2</v>
      </c>
      <c r="K986">
        <v>7.3800000000000004E-2</v>
      </c>
      <c r="L986">
        <v>0.13850000000000001</v>
      </c>
      <c r="M986">
        <v>57775.13</v>
      </c>
      <c r="N986">
        <v>167017.20000000001</v>
      </c>
      <c r="O986">
        <v>0.86219999999999997</v>
      </c>
      <c r="P986">
        <v>0.41909999999999997</v>
      </c>
      <c r="Q986">
        <v>0.13420000000000001</v>
      </c>
      <c r="R986">
        <v>1.69</v>
      </c>
      <c r="S986" t="s">
        <v>486</v>
      </c>
      <c r="T986">
        <v>4</v>
      </c>
      <c r="U986">
        <v>74</v>
      </c>
      <c r="V986">
        <v>210</v>
      </c>
      <c r="W986">
        <v>4.6500000000000004</v>
      </c>
      <c r="X986" t="s">
        <v>5564</v>
      </c>
      <c r="Y986" t="s">
        <v>3749</v>
      </c>
      <c r="Z986">
        <v>6</v>
      </c>
      <c r="AA986" t="s">
        <v>512</v>
      </c>
      <c r="AE986" t="s">
        <v>475</v>
      </c>
      <c r="AF986" t="s">
        <v>475</v>
      </c>
      <c r="AH986">
        <v>0</v>
      </c>
      <c r="AI986">
        <v>0</v>
      </c>
      <c r="AJ986" t="s">
        <v>490</v>
      </c>
      <c r="AK986">
        <v>76018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3</v>
      </c>
      <c r="AR986">
        <v>-6</v>
      </c>
      <c r="AS986">
        <v>0</v>
      </c>
      <c r="AT986" t="s">
        <v>5565</v>
      </c>
      <c r="AU986">
        <v>5</v>
      </c>
      <c r="AV986">
        <v>0</v>
      </c>
      <c r="AW986" t="s">
        <v>5566</v>
      </c>
      <c r="AY986">
        <v>105</v>
      </c>
      <c r="AZ986">
        <v>13</v>
      </c>
      <c r="BA986">
        <v>0</v>
      </c>
      <c r="BB986">
        <v>0</v>
      </c>
      <c r="BC986">
        <v>1</v>
      </c>
      <c r="BD986">
        <v>754</v>
      </c>
      <c r="BE986">
        <v>298</v>
      </c>
      <c r="BF986">
        <v>31</v>
      </c>
      <c r="BG986">
        <v>56</v>
      </c>
      <c r="BH986">
        <v>8</v>
      </c>
      <c r="BI986">
        <v>0</v>
      </c>
      <c r="BJ986" t="s">
        <v>1000</v>
      </c>
      <c r="BK986">
        <v>22</v>
      </c>
      <c r="BL986">
        <v>13</v>
      </c>
      <c r="BM986">
        <v>0</v>
      </c>
      <c r="BN986">
        <v>0</v>
      </c>
      <c r="BO986">
        <v>1</v>
      </c>
      <c r="BP986">
        <v>169</v>
      </c>
      <c r="BQ986">
        <v>93</v>
      </c>
      <c r="BR986">
        <v>1</v>
      </c>
      <c r="BS986">
        <v>0.64449999999999996</v>
      </c>
      <c r="BT986">
        <v>56</v>
      </c>
      <c r="BU986">
        <v>8</v>
      </c>
      <c r="BV986">
        <v>0</v>
      </c>
      <c r="BW986">
        <v>0.875</v>
      </c>
      <c r="BX986">
        <v>0.7248</v>
      </c>
      <c r="BY986">
        <v>0.875</v>
      </c>
      <c r="BZ986">
        <v>0</v>
      </c>
      <c r="CA986">
        <v>0</v>
      </c>
      <c r="CB986">
        <v>1951</v>
      </c>
      <c r="CC986" t="s">
        <v>480</v>
      </c>
      <c r="CE986">
        <v>0</v>
      </c>
      <c r="CF986" t="s">
        <v>625</v>
      </c>
      <c r="CG986">
        <v>1979</v>
      </c>
      <c r="CH986" t="s">
        <v>641</v>
      </c>
      <c r="CI986">
        <v>55</v>
      </c>
      <c r="CJ986">
        <v>27</v>
      </c>
      <c r="CK986">
        <v>26.95946</v>
      </c>
      <c r="CL986">
        <v>0</v>
      </c>
      <c r="CM986">
        <v>1</v>
      </c>
      <c r="CN986">
        <v>0</v>
      </c>
      <c r="CO986">
        <v>0</v>
      </c>
      <c r="CP986">
        <v>0</v>
      </c>
      <c r="CQ986">
        <v>0</v>
      </c>
      <c r="CR986">
        <v>0</v>
      </c>
    </row>
    <row r="987" spans="1:96" x14ac:dyDescent="0.3">
      <c r="A987">
        <v>2006</v>
      </c>
      <c r="B987" t="s">
        <v>1009</v>
      </c>
      <c r="C987" t="s">
        <v>5567</v>
      </c>
      <c r="D987" t="s">
        <v>5568</v>
      </c>
      <c r="E987" t="s">
        <v>521</v>
      </c>
      <c r="F987">
        <v>33.504550000000002</v>
      </c>
      <c r="G987">
        <v>32.942419999999998</v>
      </c>
      <c r="H987">
        <v>34.025759999999998</v>
      </c>
      <c r="I987">
        <v>0.49619999999999997</v>
      </c>
      <c r="J987">
        <v>2.8299999999999999E-2</v>
      </c>
      <c r="K987">
        <v>6.6699999999999995E-2</v>
      </c>
      <c r="L987">
        <v>0.13469999999999999</v>
      </c>
      <c r="M987">
        <v>62652.61</v>
      </c>
      <c r="N987">
        <v>107383.3</v>
      </c>
      <c r="O987">
        <v>0.85550000000000004</v>
      </c>
      <c r="P987">
        <v>0.3049</v>
      </c>
      <c r="Q987">
        <v>7.7399999999999997E-2</v>
      </c>
      <c r="R987">
        <v>2.25</v>
      </c>
      <c r="S987" t="s">
        <v>486</v>
      </c>
      <c r="T987">
        <v>2</v>
      </c>
      <c r="U987">
        <v>72</v>
      </c>
      <c r="V987">
        <v>188</v>
      </c>
      <c r="W987">
        <v>4.7</v>
      </c>
      <c r="X987" t="s">
        <v>1769</v>
      </c>
      <c r="Y987" t="s">
        <v>5569</v>
      </c>
      <c r="Z987">
        <v>50</v>
      </c>
      <c r="AA987" t="s">
        <v>474</v>
      </c>
      <c r="AB987">
        <v>1120</v>
      </c>
      <c r="AD987">
        <v>3.1</v>
      </c>
      <c r="AE987" t="s">
        <v>475</v>
      </c>
      <c r="AF987" t="s">
        <v>475</v>
      </c>
      <c r="AH987">
        <v>1</v>
      </c>
      <c r="AI987">
        <v>1</v>
      </c>
      <c r="AJ987" t="s">
        <v>490</v>
      </c>
      <c r="AK987">
        <v>77494</v>
      </c>
      <c r="AL987">
        <v>1317</v>
      </c>
      <c r="AM987">
        <v>812</v>
      </c>
      <c r="AN987">
        <v>30</v>
      </c>
      <c r="AO987">
        <v>10314</v>
      </c>
      <c r="AP987">
        <v>71</v>
      </c>
      <c r="AQ987">
        <v>1730</v>
      </c>
      <c r="AR987">
        <v>11925</v>
      </c>
      <c r="AS987">
        <v>206.28</v>
      </c>
      <c r="AT987" t="s">
        <v>5570</v>
      </c>
      <c r="AU987">
        <v>5</v>
      </c>
      <c r="AV987">
        <v>0</v>
      </c>
      <c r="AW987" t="s">
        <v>5571</v>
      </c>
      <c r="AX987" t="s">
        <v>113</v>
      </c>
      <c r="AY987">
        <v>95</v>
      </c>
      <c r="AZ987">
        <v>11</v>
      </c>
      <c r="BA987">
        <v>1</v>
      </c>
      <c r="BB987">
        <v>0</v>
      </c>
      <c r="BC987">
        <v>0.91669999999999996</v>
      </c>
      <c r="BD987">
        <v>492</v>
      </c>
      <c r="BE987">
        <v>453</v>
      </c>
      <c r="BF987">
        <v>46</v>
      </c>
      <c r="BG987">
        <v>43</v>
      </c>
      <c r="BH987">
        <v>17</v>
      </c>
      <c r="BI987">
        <v>0</v>
      </c>
      <c r="BJ987" t="s">
        <v>1640</v>
      </c>
      <c r="BK987">
        <v>6</v>
      </c>
      <c r="BL987">
        <v>11</v>
      </c>
      <c r="BM987">
        <v>1</v>
      </c>
      <c r="BN987">
        <v>0</v>
      </c>
      <c r="BO987">
        <v>0.91669999999999996</v>
      </c>
      <c r="BP987">
        <v>43</v>
      </c>
      <c r="BQ987">
        <v>18</v>
      </c>
      <c r="BR987">
        <v>0</v>
      </c>
      <c r="BS987">
        <v>0.70489999999999997</v>
      </c>
      <c r="BT987">
        <v>43</v>
      </c>
      <c r="BU987">
        <v>17</v>
      </c>
      <c r="BV987">
        <v>0</v>
      </c>
      <c r="BW987">
        <v>0.7167</v>
      </c>
      <c r="BX987">
        <v>0.54290000000000005</v>
      </c>
      <c r="BY987">
        <v>0.7167</v>
      </c>
      <c r="BZ987">
        <v>0</v>
      </c>
      <c r="CA987">
        <v>0</v>
      </c>
      <c r="CB987">
        <v>1960</v>
      </c>
      <c r="CC987" t="s">
        <v>480</v>
      </c>
      <c r="CE987">
        <v>0</v>
      </c>
      <c r="CF987" t="s">
        <v>527</v>
      </c>
      <c r="CG987">
        <v>1982</v>
      </c>
      <c r="CH987" t="s">
        <v>1345</v>
      </c>
      <c r="CI987">
        <v>46</v>
      </c>
      <c r="CJ987">
        <v>24</v>
      </c>
      <c r="CK987">
        <v>25.494599999999998</v>
      </c>
      <c r="CL987">
        <v>0</v>
      </c>
      <c r="CM987">
        <v>0</v>
      </c>
      <c r="CN987">
        <v>0</v>
      </c>
      <c r="CO987">
        <v>1</v>
      </c>
      <c r="CP987">
        <v>0</v>
      </c>
      <c r="CQ987">
        <v>0</v>
      </c>
      <c r="CR987">
        <v>1</v>
      </c>
    </row>
    <row r="988" spans="1:96" x14ac:dyDescent="0.3">
      <c r="A988">
        <v>2006</v>
      </c>
      <c r="B988" t="s">
        <v>1009</v>
      </c>
      <c r="C988" t="s">
        <v>5572</v>
      </c>
      <c r="D988" t="s">
        <v>5573</v>
      </c>
      <c r="E988" t="s">
        <v>521</v>
      </c>
      <c r="F988">
        <v>36.6</v>
      </c>
      <c r="G988">
        <v>35.799999999999997</v>
      </c>
      <c r="H988">
        <v>37.4</v>
      </c>
      <c r="I988">
        <v>0.50090000000000001</v>
      </c>
      <c r="J988">
        <v>3.6900000000000002E-2</v>
      </c>
      <c r="K988">
        <v>8.9300000000000004E-2</v>
      </c>
      <c r="L988">
        <v>0.18509999999999999</v>
      </c>
      <c r="M988">
        <v>68475</v>
      </c>
      <c r="N988">
        <v>163150</v>
      </c>
      <c r="O988">
        <v>0.88570000000000004</v>
      </c>
      <c r="P988">
        <v>0.33450000000000002</v>
      </c>
      <c r="Q988">
        <v>8.8099999999999998E-2</v>
      </c>
      <c r="R988">
        <v>0.56000000000000005</v>
      </c>
      <c r="S988" t="s">
        <v>539</v>
      </c>
      <c r="T988">
        <v>2</v>
      </c>
      <c r="U988">
        <v>75</v>
      </c>
      <c r="V988">
        <v>197</v>
      </c>
      <c r="W988">
        <v>4.7</v>
      </c>
      <c r="X988" t="s">
        <v>895</v>
      </c>
      <c r="Y988" t="s">
        <v>5574</v>
      </c>
      <c r="Z988">
        <v>33</v>
      </c>
      <c r="AA988" t="s">
        <v>474</v>
      </c>
      <c r="AE988" t="s">
        <v>475</v>
      </c>
      <c r="AF988" t="s">
        <v>473</v>
      </c>
      <c r="AH988">
        <v>0</v>
      </c>
      <c r="AI988">
        <v>0</v>
      </c>
      <c r="AJ988" t="s">
        <v>490</v>
      </c>
      <c r="AK988">
        <v>75087</v>
      </c>
      <c r="AL988">
        <v>866</v>
      </c>
      <c r="AM988">
        <v>570</v>
      </c>
      <c r="AN988">
        <v>20</v>
      </c>
      <c r="AO988">
        <v>6953</v>
      </c>
      <c r="AP988">
        <v>64</v>
      </c>
      <c r="AQ988">
        <v>1058</v>
      </c>
      <c r="AR988">
        <v>7510</v>
      </c>
      <c r="AS988">
        <v>210.7</v>
      </c>
      <c r="AT988" t="s">
        <v>5575</v>
      </c>
      <c r="AU988">
        <v>5</v>
      </c>
      <c r="AV988">
        <v>0</v>
      </c>
      <c r="AW988" t="s">
        <v>5576</v>
      </c>
      <c r="AX988" t="s">
        <v>5577</v>
      </c>
      <c r="AY988">
        <v>95</v>
      </c>
      <c r="AZ988">
        <v>11</v>
      </c>
      <c r="BA988">
        <v>1</v>
      </c>
      <c r="BB988">
        <v>0</v>
      </c>
      <c r="BC988">
        <v>0.91669999999999996</v>
      </c>
      <c r="BD988">
        <v>492</v>
      </c>
      <c r="BE988">
        <v>453</v>
      </c>
      <c r="BF988">
        <v>46</v>
      </c>
      <c r="BG988">
        <v>43</v>
      </c>
      <c r="BH988">
        <v>17</v>
      </c>
      <c r="BI988">
        <v>0</v>
      </c>
      <c r="BJ988" t="s">
        <v>1640</v>
      </c>
      <c r="BK988">
        <v>6</v>
      </c>
      <c r="BL988">
        <v>11</v>
      </c>
      <c r="BM988">
        <v>1</v>
      </c>
      <c r="BN988">
        <v>0</v>
      </c>
      <c r="BO988">
        <v>0.91669999999999996</v>
      </c>
      <c r="BP988">
        <v>43</v>
      </c>
      <c r="BQ988">
        <v>18</v>
      </c>
      <c r="BR988">
        <v>0</v>
      </c>
      <c r="BS988">
        <v>0.70489999999999997</v>
      </c>
      <c r="BT988">
        <v>43</v>
      </c>
      <c r="BU988">
        <v>17</v>
      </c>
      <c r="BV988">
        <v>0</v>
      </c>
      <c r="BW988">
        <v>0.7167</v>
      </c>
      <c r="BX988">
        <v>0.54290000000000005</v>
      </c>
      <c r="BY988">
        <v>0.7167</v>
      </c>
      <c r="BZ988">
        <v>0</v>
      </c>
      <c r="CA988">
        <v>0</v>
      </c>
      <c r="CB988">
        <v>1960</v>
      </c>
      <c r="CC988" t="s">
        <v>480</v>
      </c>
      <c r="CE988">
        <v>0</v>
      </c>
      <c r="CF988" t="s">
        <v>527</v>
      </c>
      <c r="CG988">
        <v>1982</v>
      </c>
      <c r="CH988" t="s">
        <v>1345</v>
      </c>
      <c r="CI988">
        <v>46</v>
      </c>
      <c r="CJ988">
        <v>24</v>
      </c>
      <c r="CK988">
        <v>24.620619999999999</v>
      </c>
      <c r="CL988">
        <v>1</v>
      </c>
      <c r="CM988">
        <v>0</v>
      </c>
      <c r="CN988">
        <v>0</v>
      </c>
      <c r="CO988">
        <v>1</v>
      </c>
      <c r="CP988">
        <v>0</v>
      </c>
      <c r="CQ988">
        <v>0</v>
      </c>
      <c r="CR988">
        <v>1</v>
      </c>
    </row>
    <row r="989" spans="1:96" x14ac:dyDescent="0.3">
      <c r="A989">
        <v>2006</v>
      </c>
      <c r="B989" t="s">
        <v>165</v>
      </c>
      <c r="C989" t="s">
        <v>5578</v>
      </c>
      <c r="D989" t="s">
        <v>5126</v>
      </c>
      <c r="E989" t="s">
        <v>521</v>
      </c>
      <c r="F989">
        <v>31.55</v>
      </c>
      <c r="G989">
        <v>30.401430000000001</v>
      </c>
      <c r="H989">
        <v>32.737139999999997</v>
      </c>
      <c r="I989">
        <v>0.51200000000000001</v>
      </c>
      <c r="J989">
        <v>5.2600000000000001E-2</v>
      </c>
      <c r="K989">
        <v>0.112</v>
      </c>
      <c r="L989">
        <v>0.18440000000000001</v>
      </c>
      <c r="M989">
        <v>33748.93</v>
      </c>
      <c r="N989">
        <v>61307.14</v>
      </c>
      <c r="O989">
        <v>0.7964</v>
      </c>
      <c r="P989">
        <v>0.20649999999999999</v>
      </c>
      <c r="Q989">
        <v>6.2799999999999995E-2</v>
      </c>
      <c r="R989">
        <v>1.48</v>
      </c>
      <c r="S989" t="s">
        <v>486</v>
      </c>
      <c r="T989">
        <v>4</v>
      </c>
      <c r="U989">
        <v>75.5</v>
      </c>
      <c r="V989">
        <v>205</v>
      </c>
      <c r="W989">
        <v>5.13</v>
      </c>
      <c r="X989" t="s">
        <v>2366</v>
      </c>
      <c r="Y989" t="s">
        <v>5579</v>
      </c>
      <c r="Z989">
        <v>39</v>
      </c>
      <c r="AA989" t="s">
        <v>474</v>
      </c>
      <c r="AE989" t="s">
        <v>475</v>
      </c>
      <c r="AF989" t="s">
        <v>475</v>
      </c>
      <c r="AH989">
        <v>0</v>
      </c>
      <c r="AI989">
        <v>0</v>
      </c>
      <c r="AJ989" t="s">
        <v>490</v>
      </c>
      <c r="AK989">
        <v>79603</v>
      </c>
      <c r="AL989">
        <v>1106</v>
      </c>
      <c r="AM989">
        <v>733</v>
      </c>
      <c r="AN989">
        <v>25</v>
      </c>
      <c r="AO989">
        <v>7835</v>
      </c>
      <c r="AP989">
        <v>62</v>
      </c>
      <c r="AQ989">
        <v>1165</v>
      </c>
      <c r="AR989">
        <v>7653</v>
      </c>
      <c r="AS989">
        <v>200.9</v>
      </c>
      <c r="AT989" t="s">
        <v>5580</v>
      </c>
      <c r="AU989">
        <v>5</v>
      </c>
      <c r="AV989">
        <v>0</v>
      </c>
      <c r="AW989" t="s">
        <v>5581</v>
      </c>
      <c r="AX989" t="s">
        <v>165</v>
      </c>
      <c r="AY989">
        <v>80</v>
      </c>
      <c r="AZ989">
        <v>9</v>
      </c>
      <c r="BA989">
        <v>3</v>
      </c>
      <c r="BB989">
        <v>0</v>
      </c>
      <c r="BC989">
        <v>0.75</v>
      </c>
      <c r="BD989">
        <v>473</v>
      </c>
      <c r="BE989">
        <v>370</v>
      </c>
      <c r="BF989">
        <v>30</v>
      </c>
      <c r="BG989">
        <v>41</v>
      </c>
      <c r="BH989">
        <v>22</v>
      </c>
      <c r="BI989">
        <v>0</v>
      </c>
      <c r="BJ989" t="s">
        <v>1646</v>
      </c>
      <c r="BK989">
        <v>6</v>
      </c>
      <c r="BL989">
        <v>9</v>
      </c>
      <c r="BM989">
        <v>3</v>
      </c>
      <c r="BN989">
        <v>0</v>
      </c>
      <c r="BO989">
        <v>0.75</v>
      </c>
      <c r="BP989">
        <v>48</v>
      </c>
      <c r="BQ989">
        <v>28</v>
      </c>
      <c r="BR989">
        <v>0</v>
      </c>
      <c r="BS989">
        <v>0.63160000000000005</v>
      </c>
      <c r="BT989">
        <v>41</v>
      </c>
      <c r="BU989">
        <v>22</v>
      </c>
      <c r="BV989">
        <v>0</v>
      </c>
      <c r="BW989">
        <v>0.65080000000000005</v>
      </c>
      <c r="BX989">
        <v>0.57620000000000005</v>
      </c>
      <c r="BY989">
        <v>0.65080000000000005</v>
      </c>
      <c r="BZ989">
        <v>0</v>
      </c>
      <c r="CA989">
        <v>0</v>
      </c>
      <c r="CB989">
        <v>1961</v>
      </c>
      <c r="CC989" t="s">
        <v>682</v>
      </c>
      <c r="CE989">
        <v>0</v>
      </c>
      <c r="CF989" t="s">
        <v>683</v>
      </c>
      <c r="CG989">
        <v>1987</v>
      </c>
      <c r="CH989" t="s">
        <v>565</v>
      </c>
      <c r="CI989">
        <v>45</v>
      </c>
      <c r="CJ989">
        <v>19</v>
      </c>
      <c r="CK989">
        <v>25.282219999999999</v>
      </c>
      <c r="CL989">
        <v>0</v>
      </c>
      <c r="CM989">
        <v>0</v>
      </c>
      <c r="CN989">
        <v>0</v>
      </c>
      <c r="CO989">
        <v>0</v>
      </c>
      <c r="CP989">
        <v>0</v>
      </c>
      <c r="CQ989">
        <v>0</v>
      </c>
      <c r="CR989">
        <v>0</v>
      </c>
    </row>
    <row r="990" spans="1:96" x14ac:dyDescent="0.3">
      <c r="A990">
        <v>2006</v>
      </c>
      <c r="B990" t="s">
        <v>3186</v>
      </c>
      <c r="C990" t="s">
        <v>5582</v>
      </c>
      <c r="D990" t="s">
        <v>5583</v>
      </c>
      <c r="E990" t="s">
        <v>856</v>
      </c>
      <c r="F990">
        <v>37.4</v>
      </c>
      <c r="G990">
        <v>35.9</v>
      </c>
      <c r="H990">
        <v>39</v>
      </c>
      <c r="I990">
        <v>0.48549999999999999</v>
      </c>
      <c r="J990">
        <v>7.5300000000000006E-2</v>
      </c>
      <c r="K990">
        <v>0.15049999999999999</v>
      </c>
      <c r="L990">
        <v>0.24030000000000001</v>
      </c>
      <c r="M990">
        <v>38396</v>
      </c>
      <c r="N990">
        <v>88200</v>
      </c>
      <c r="O990">
        <v>0.81589999999999996</v>
      </c>
      <c r="P990">
        <v>0.1109</v>
      </c>
      <c r="Q990">
        <v>3.04E-2</v>
      </c>
      <c r="R990">
        <v>0.34</v>
      </c>
      <c r="S990" t="s">
        <v>539</v>
      </c>
      <c r="T990">
        <v>2</v>
      </c>
      <c r="U990">
        <v>74</v>
      </c>
      <c r="V990">
        <v>195</v>
      </c>
      <c r="W990">
        <v>4.5999999999999996</v>
      </c>
      <c r="X990" t="s">
        <v>522</v>
      </c>
      <c r="Y990" t="s">
        <v>5584</v>
      </c>
      <c r="Z990">
        <v>39</v>
      </c>
      <c r="AA990" t="s">
        <v>474</v>
      </c>
      <c r="AE990" t="s">
        <v>475</v>
      </c>
      <c r="AF990" t="s">
        <v>475</v>
      </c>
      <c r="AH990">
        <v>0</v>
      </c>
      <c r="AI990">
        <v>0</v>
      </c>
      <c r="AJ990" t="s">
        <v>490</v>
      </c>
      <c r="AK990">
        <v>43420</v>
      </c>
      <c r="AL990">
        <v>1074</v>
      </c>
      <c r="AM990">
        <v>625</v>
      </c>
      <c r="AN990">
        <v>29</v>
      </c>
      <c r="AO990">
        <v>6804</v>
      </c>
      <c r="AP990">
        <v>46</v>
      </c>
      <c r="AQ990">
        <v>1272</v>
      </c>
      <c r="AR990">
        <v>7341</v>
      </c>
      <c r="AS990">
        <v>174.46</v>
      </c>
      <c r="AT990" t="s">
        <v>5585</v>
      </c>
      <c r="AU990">
        <v>4</v>
      </c>
      <c r="AV990">
        <v>0</v>
      </c>
      <c r="AW990" t="s">
        <v>5586</v>
      </c>
      <c r="AY990">
        <v>81</v>
      </c>
      <c r="AZ990">
        <v>9</v>
      </c>
      <c r="BA990">
        <v>3</v>
      </c>
      <c r="BB990">
        <v>0</v>
      </c>
      <c r="BC990">
        <v>0.75</v>
      </c>
      <c r="BD990">
        <v>437</v>
      </c>
      <c r="BE990">
        <v>343</v>
      </c>
      <c r="BF990">
        <v>23</v>
      </c>
      <c r="BG990">
        <v>45</v>
      </c>
      <c r="BH990">
        <v>18</v>
      </c>
      <c r="BI990">
        <v>0</v>
      </c>
      <c r="BJ990" t="s">
        <v>3191</v>
      </c>
      <c r="BK990">
        <v>5</v>
      </c>
      <c r="BL990">
        <v>9</v>
      </c>
      <c r="BM990">
        <v>3</v>
      </c>
      <c r="BN990">
        <v>0</v>
      </c>
      <c r="BO990">
        <v>0.75</v>
      </c>
      <c r="BP990">
        <v>45</v>
      </c>
      <c r="BQ990">
        <v>18</v>
      </c>
      <c r="BR990">
        <v>0</v>
      </c>
      <c r="BS990">
        <v>0.71430000000000005</v>
      </c>
      <c r="BT990">
        <v>45</v>
      </c>
      <c r="BU990">
        <v>18</v>
      </c>
      <c r="BV990">
        <v>0</v>
      </c>
      <c r="BW990">
        <v>0.71430000000000005</v>
      </c>
      <c r="BX990">
        <v>0.57289999999999996</v>
      </c>
      <c r="BY990">
        <v>0.71430000000000005</v>
      </c>
      <c r="BZ990">
        <v>0</v>
      </c>
      <c r="CA990">
        <v>0</v>
      </c>
      <c r="CB990">
        <v>1955</v>
      </c>
      <c r="CC990" t="s">
        <v>480</v>
      </c>
      <c r="CE990">
        <v>0</v>
      </c>
      <c r="CF990" t="s">
        <v>987</v>
      </c>
      <c r="CG990">
        <v>1977</v>
      </c>
      <c r="CH990" t="s">
        <v>3186</v>
      </c>
      <c r="CI990">
        <v>51</v>
      </c>
      <c r="CJ990">
        <v>29</v>
      </c>
      <c r="CK990">
        <v>25.03378</v>
      </c>
      <c r="CL990">
        <v>0</v>
      </c>
      <c r="CM990">
        <v>0</v>
      </c>
      <c r="CN990">
        <v>0</v>
      </c>
      <c r="CO990">
        <v>0</v>
      </c>
      <c r="CP990">
        <v>0</v>
      </c>
      <c r="CQ990">
        <v>0</v>
      </c>
      <c r="CR990">
        <v>0</v>
      </c>
    </row>
    <row r="991" spans="1:96" x14ac:dyDescent="0.3">
      <c r="A991">
        <v>2006</v>
      </c>
      <c r="B991" t="s">
        <v>1647</v>
      </c>
      <c r="C991" t="s">
        <v>5587</v>
      </c>
      <c r="D991" t="s">
        <v>5588</v>
      </c>
      <c r="E991" t="s">
        <v>521</v>
      </c>
      <c r="F991">
        <v>34.548000000000002</v>
      </c>
      <c r="G991">
        <v>33.67333</v>
      </c>
      <c r="H991">
        <v>35.531999999999996</v>
      </c>
      <c r="I991">
        <v>0.48849999999999999</v>
      </c>
      <c r="J991">
        <v>6.6600000000000006E-2</v>
      </c>
      <c r="K991">
        <v>0.14749999999999999</v>
      </c>
      <c r="L991">
        <v>0.24179999999999999</v>
      </c>
      <c r="M991">
        <v>28888.71</v>
      </c>
      <c r="N991">
        <v>62056</v>
      </c>
      <c r="O991">
        <v>0.70960000000000001</v>
      </c>
      <c r="P991">
        <v>0.14410000000000001</v>
      </c>
      <c r="Q991">
        <v>5.0500000000000003E-2</v>
      </c>
      <c r="R991">
        <v>13.98</v>
      </c>
      <c r="S991" t="s">
        <v>470</v>
      </c>
      <c r="T991">
        <v>1</v>
      </c>
      <c r="U991">
        <v>73</v>
      </c>
      <c r="V991">
        <v>158</v>
      </c>
      <c r="X991" t="s">
        <v>2841</v>
      </c>
      <c r="Y991" t="s">
        <v>1341</v>
      </c>
      <c r="Z991">
        <v>25</v>
      </c>
      <c r="AA991" t="s">
        <v>474</v>
      </c>
      <c r="AD991">
        <v>3.5</v>
      </c>
      <c r="AE991" t="s">
        <v>475</v>
      </c>
      <c r="AF991" t="s">
        <v>475</v>
      </c>
      <c r="AH991">
        <v>0</v>
      </c>
      <c r="AI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 t="s">
        <v>5589</v>
      </c>
      <c r="AU991">
        <v>4</v>
      </c>
      <c r="AV991">
        <v>0</v>
      </c>
      <c r="AW991" t="s">
        <v>5590</v>
      </c>
      <c r="AX991" t="s">
        <v>1647</v>
      </c>
      <c r="CK991">
        <v>20.843309999999999</v>
      </c>
      <c r="CL991">
        <v>0</v>
      </c>
      <c r="CM991">
        <v>0</v>
      </c>
      <c r="CN991">
        <v>0</v>
      </c>
      <c r="CO991">
        <v>0</v>
      </c>
      <c r="CP991">
        <v>0</v>
      </c>
      <c r="CQ991">
        <v>0</v>
      </c>
      <c r="CR991">
        <v>0</v>
      </c>
    </row>
    <row r="992" spans="1:96" x14ac:dyDescent="0.3">
      <c r="A992">
        <v>2006</v>
      </c>
      <c r="B992" t="s">
        <v>3198</v>
      </c>
      <c r="C992" t="s">
        <v>3971</v>
      </c>
      <c r="D992" t="s">
        <v>5591</v>
      </c>
      <c r="E992" t="s">
        <v>1486</v>
      </c>
      <c r="F992">
        <v>29.3</v>
      </c>
      <c r="G992">
        <v>28.3</v>
      </c>
      <c r="H992">
        <v>30.3</v>
      </c>
      <c r="I992">
        <v>0.51880000000000004</v>
      </c>
      <c r="J992">
        <v>5.4800000000000001E-2</v>
      </c>
      <c r="K992">
        <v>0.10340000000000001</v>
      </c>
      <c r="L992">
        <v>0.1671</v>
      </c>
      <c r="M992">
        <v>37569</v>
      </c>
      <c r="N992">
        <v>71000</v>
      </c>
      <c r="O992">
        <v>0.68149999999999999</v>
      </c>
      <c r="P992">
        <v>0.14929999999999999</v>
      </c>
      <c r="Q992">
        <v>4.19E-2</v>
      </c>
      <c r="R992">
        <v>8.9600000000000009</v>
      </c>
      <c r="S992" t="s">
        <v>558</v>
      </c>
      <c r="T992">
        <v>4</v>
      </c>
      <c r="U992">
        <v>74</v>
      </c>
      <c r="V992">
        <v>215</v>
      </c>
      <c r="W992">
        <v>4.4000000000000004</v>
      </c>
      <c r="X992" t="s">
        <v>1891</v>
      </c>
      <c r="Y992" t="s">
        <v>3973</v>
      </c>
      <c r="AA992" t="s">
        <v>512</v>
      </c>
      <c r="AE992" t="s">
        <v>475</v>
      </c>
      <c r="AF992" t="s">
        <v>475</v>
      </c>
      <c r="AH992">
        <v>0</v>
      </c>
      <c r="AI992">
        <v>0</v>
      </c>
      <c r="AJ992" t="s">
        <v>490</v>
      </c>
      <c r="AK992">
        <v>67801</v>
      </c>
      <c r="AL992">
        <v>868</v>
      </c>
      <c r="AM992">
        <v>532</v>
      </c>
      <c r="AN992">
        <v>32</v>
      </c>
      <c r="AO992">
        <v>5376</v>
      </c>
      <c r="AP992">
        <v>39</v>
      </c>
      <c r="AQ992">
        <v>1164</v>
      </c>
      <c r="AR992">
        <v>6305</v>
      </c>
      <c r="AS992">
        <v>215.04</v>
      </c>
      <c r="AT992" t="s">
        <v>3974</v>
      </c>
      <c r="AU992">
        <v>4</v>
      </c>
      <c r="AV992">
        <v>0</v>
      </c>
      <c r="AW992" t="s">
        <v>5591</v>
      </c>
      <c r="AY992">
        <v>82</v>
      </c>
      <c r="AZ992">
        <v>4</v>
      </c>
      <c r="BA992">
        <v>7</v>
      </c>
      <c r="BB992">
        <v>0</v>
      </c>
      <c r="BC992">
        <v>0.36359999999999998</v>
      </c>
      <c r="BD992">
        <v>444</v>
      </c>
      <c r="BE992">
        <v>334</v>
      </c>
      <c r="BF992">
        <v>19</v>
      </c>
      <c r="BG992">
        <v>28</v>
      </c>
      <c r="BH992">
        <v>30</v>
      </c>
      <c r="BI992">
        <v>0</v>
      </c>
      <c r="BJ992" t="s">
        <v>3203</v>
      </c>
      <c r="BK992">
        <v>15</v>
      </c>
      <c r="BL992">
        <v>4</v>
      </c>
      <c r="BM992">
        <v>7</v>
      </c>
      <c r="BN992">
        <v>0</v>
      </c>
      <c r="BO992">
        <v>0.36359999999999998</v>
      </c>
      <c r="BP992">
        <v>120</v>
      </c>
      <c r="BQ992">
        <v>59</v>
      </c>
      <c r="BR992">
        <v>1</v>
      </c>
      <c r="BS992">
        <v>0.6694</v>
      </c>
      <c r="BT992">
        <v>28</v>
      </c>
      <c r="BU992">
        <v>30</v>
      </c>
      <c r="BV992">
        <v>0</v>
      </c>
      <c r="BW992">
        <v>0.48280000000000001</v>
      </c>
      <c r="BX992">
        <v>0.58089999999999997</v>
      </c>
      <c r="BY992">
        <v>0.48280000000000001</v>
      </c>
      <c r="BZ992">
        <v>0</v>
      </c>
      <c r="CA992">
        <v>0</v>
      </c>
      <c r="CB992">
        <v>1947</v>
      </c>
      <c r="CC992" t="s">
        <v>480</v>
      </c>
      <c r="CE992">
        <v>0</v>
      </c>
      <c r="CF992" t="s">
        <v>593</v>
      </c>
      <c r="CG992">
        <v>1977</v>
      </c>
      <c r="CH992" t="s">
        <v>506</v>
      </c>
      <c r="CI992">
        <v>59</v>
      </c>
      <c r="CJ992">
        <v>29</v>
      </c>
      <c r="CK992">
        <v>27.60135</v>
      </c>
      <c r="CL992">
        <v>0</v>
      </c>
      <c r="CM992">
        <v>1</v>
      </c>
      <c r="CN992">
        <v>0</v>
      </c>
      <c r="CO992">
        <v>0</v>
      </c>
      <c r="CP992">
        <v>0</v>
      </c>
      <c r="CQ992">
        <v>0</v>
      </c>
      <c r="CR992">
        <v>0</v>
      </c>
    </row>
    <row r="993" spans="1:96" x14ac:dyDescent="0.3">
      <c r="A993">
        <v>2006</v>
      </c>
      <c r="B993" t="s">
        <v>1652</v>
      </c>
      <c r="C993" t="s">
        <v>5592</v>
      </c>
      <c r="D993" t="s">
        <v>2526</v>
      </c>
      <c r="E993" t="s">
        <v>521</v>
      </c>
      <c r="F993">
        <v>33.399659999999997</v>
      </c>
      <c r="G993">
        <v>33.418900000000001</v>
      </c>
      <c r="H993">
        <v>33.407559999999997</v>
      </c>
      <c r="I993">
        <v>0.49819999999999998</v>
      </c>
      <c r="J993">
        <v>1.6899999999999998E-2</v>
      </c>
      <c r="K993">
        <v>4.0099999999999997E-2</v>
      </c>
      <c r="L993">
        <v>9.8000000000000004E-2</v>
      </c>
      <c r="M993">
        <v>87898.61</v>
      </c>
      <c r="N993">
        <v>180444</v>
      </c>
      <c r="O993">
        <v>0.93520000000000003</v>
      </c>
      <c r="P993">
        <v>0.46920000000000001</v>
      </c>
      <c r="Q993">
        <v>0.1118</v>
      </c>
      <c r="R993">
        <v>4.6399999999999997</v>
      </c>
      <c r="S993" t="s">
        <v>498</v>
      </c>
      <c r="T993">
        <v>3</v>
      </c>
      <c r="U993">
        <v>77</v>
      </c>
      <c r="V993">
        <v>215</v>
      </c>
      <c r="W993">
        <v>5</v>
      </c>
      <c r="X993" t="s">
        <v>710</v>
      </c>
      <c r="Y993" t="s">
        <v>1932</v>
      </c>
      <c r="Z993">
        <v>31</v>
      </c>
      <c r="AA993" t="s">
        <v>474</v>
      </c>
      <c r="AE993" t="s">
        <v>475</v>
      </c>
      <c r="AF993" t="s">
        <v>475</v>
      </c>
      <c r="AH993">
        <v>0</v>
      </c>
      <c r="AI993">
        <v>0</v>
      </c>
      <c r="AJ993" t="s">
        <v>490</v>
      </c>
      <c r="AK993">
        <v>75028</v>
      </c>
      <c r="AL993">
        <v>454</v>
      </c>
      <c r="AM993">
        <v>247</v>
      </c>
      <c r="AN993">
        <v>17</v>
      </c>
      <c r="AO993">
        <v>2925</v>
      </c>
      <c r="AP993">
        <v>12</v>
      </c>
      <c r="AQ993">
        <v>499</v>
      </c>
      <c r="AR993">
        <v>2850</v>
      </c>
      <c r="AS993">
        <v>94.35</v>
      </c>
      <c r="AT993" t="s">
        <v>5593</v>
      </c>
      <c r="AU993">
        <v>5</v>
      </c>
      <c r="AV993">
        <v>0</v>
      </c>
      <c r="AW993" t="s">
        <v>5594</v>
      </c>
      <c r="AY993">
        <v>101</v>
      </c>
      <c r="AZ993">
        <v>2</v>
      </c>
      <c r="BA993">
        <v>9</v>
      </c>
      <c r="BB993">
        <v>0</v>
      </c>
      <c r="BC993">
        <v>0.18179999999999999</v>
      </c>
      <c r="BD993">
        <v>444</v>
      </c>
      <c r="BE993">
        <v>505</v>
      </c>
      <c r="BF993">
        <v>31</v>
      </c>
      <c r="BG993">
        <v>23</v>
      </c>
      <c r="BH993">
        <v>36</v>
      </c>
      <c r="BI993">
        <v>0</v>
      </c>
      <c r="BJ993" t="s">
        <v>1659</v>
      </c>
      <c r="BK993">
        <v>8</v>
      </c>
      <c r="BL993">
        <v>2</v>
      </c>
      <c r="BM993">
        <v>9</v>
      </c>
      <c r="BN993">
        <v>0</v>
      </c>
      <c r="BO993">
        <v>0.18179999999999999</v>
      </c>
      <c r="BP993">
        <v>33</v>
      </c>
      <c r="BQ993">
        <v>49</v>
      </c>
      <c r="BR993">
        <v>0</v>
      </c>
      <c r="BS993">
        <v>0.40239999999999998</v>
      </c>
      <c r="BT993">
        <v>23</v>
      </c>
      <c r="BU993">
        <v>36</v>
      </c>
      <c r="BV993">
        <v>0</v>
      </c>
      <c r="BW993">
        <v>0.38979999999999998</v>
      </c>
      <c r="BX993">
        <v>0.48470000000000002</v>
      </c>
      <c r="BY993">
        <v>0.38979999999999998</v>
      </c>
      <c r="BZ993">
        <v>0</v>
      </c>
      <c r="CA993">
        <v>0</v>
      </c>
      <c r="CB993">
        <v>1963</v>
      </c>
      <c r="CC993" t="s">
        <v>480</v>
      </c>
      <c r="CE993">
        <v>0</v>
      </c>
      <c r="CF993" t="s">
        <v>738</v>
      </c>
      <c r="CG993">
        <v>1986</v>
      </c>
      <c r="CH993" t="s">
        <v>1660</v>
      </c>
      <c r="CI993">
        <v>43</v>
      </c>
      <c r="CJ993">
        <v>20</v>
      </c>
      <c r="CK993">
        <v>25.49249</v>
      </c>
      <c r="CL993">
        <v>0</v>
      </c>
      <c r="CM993">
        <v>0</v>
      </c>
      <c r="CN993">
        <v>0</v>
      </c>
      <c r="CO993">
        <v>0</v>
      </c>
      <c r="CP993">
        <v>0</v>
      </c>
      <c r="CQ993">
        <v>0</v>
      </c>
      <c r="CR993">
        <v>0</v>
      </c>
    </row>
    <row r="994" spans="1:96" x14ac:dyDescent="0.3">
      <c r="A994">
        <v>2006</v>
      </c>
      <c r="B994" t="s">
        <v>1119</v>
      </c>
      <c r="C994" t="s">
        <v>5595</v>
      </c>
      <c r="D994" t="s">
        <v>3953</v>
      </c>
      <c r="E994" t="s">
        <v>521</v>
      </c>
      <c r="F994">
        <v>34.042619999999999</v>
      </c>
      <c r="G994">
        <v>32.621310000000001</v>
      </c>
      <c r="H994">
        <v>35.369669999999999</v>
      </c>
      <c r="I994">
        <v>0.49330000000000002</v>
      </c>
      <c r="J994">
        <v>5.28E-2</v>
      </c>
      <c r="K994">
        <v>0.1142</v>
      </c>
      <c r="L994">
        <v>0.20150000000000001</v>
      </c>
      <c r="M994">
        <v>42520.76</v>
      </c>
      <c r="N994">
        <v>75527.87</v>
      </c>
      <c r="O994">
        <v>0.72409999999999997</v>
      </c>
      <c r="P994">
        <v>0.12</v>
      </c>
      <c r="Q994">
        <v>2.7099999999999999E-2</v>
      </c>
      <c r="R994">
        <v>2.63</v>
      </c>
      <c r="S994" t="s">
        <v>498</v>
      </c>
      <c r="T994">
        <v>3</v>
      </c>
      <c r="U994">
        <v>74</v>
      </c>
      <c r="V994">
        <v>190</v>
      </c>
      <c r="W994">
        <v>4.8</v>
      </c>
      <c r="X994" t="s">
        <v>844</v>
      </c>
      <c r="Y994" t="s">
        <v>3955</v>
      </c>
      <c r="Z994">
        <v>18</v>
      </c>
      <c r="AA994" t="s">
        <v>474</v>
      </c>
      <c r="AB994">
        <v>990</v>
      </c>
      <c r="AC994">
        <v>21</v>
      </c>
      <c r="AD994">
        <v>3.9</v>
      </c>
      <c r="AE994" t="s">
        <v>475</v>
      </c>
      <c r="AF994" t="s">
        <v>473</v>
      </c>
      <c r="AH994">
        <v>0</v>
      </c>
      <c r="AI994">
        <v>0</v>
      </c>
      <c r="AJ994" t="s">
        <v>490</v>
      </c>
      <c r="AK994">
        <v>75119</v>
      </c>
      <c r="AL994">
        <v>53</v>
      </c>
      <c r="AM994">
        <v>30</v>
      </c>
      <c r="AN994">
        <v>0</v>
      </c>
      <c r="AO994">
        <v>319</v>
      </c>
      <c r="AP994">
        <v>2</v>
      </c>
      <c r="AQ994">
        <v>69</v>
      </c>
      <c r="AR994">
        <v>348</v>
      </c>
      <c r="AS994">
        <v>17.72</v>
      </c>
      <c r="AT994" t="s">
        <v>5596</v>
      </c>
      <c r="AU994">
        <v>5</v>
      </c>
      <c r="AV994">
        <v>0</v>
      </c>
      <c r="AW994" t="s">
        <v>3957</v>
      </c>
      <c r="AX994" t="s">
        <v>2329</v>
      </c>
      <c r="AY994">
        <v>96</v>
      </c>
      <c r="AZ994">
        <v>9</v>
      </c>
      <c r="BA994">
        <v>4</v>
      </c>
      <c r="BB994">
        <v>0</v>
      </c>
      <c r="BC994">
        <v>0.69230000000000003</v>
      </c>
      <c r="BD994">
        <v>515</v>
      </c>
      <c r="BE994">
        <v>385</v>
      </c>
      <c r="BF994">
        <v>26</v>
      </c>
      <c r="BG994">
        <v>23</v>
      </c>
      <c r="BH994">
        <v>38</v>
      </c>
      <c r="BI994">
        <v>0</v>
      </c>
      <c r="BJ994" t="s">
        <v>3211</v>
      </c>
      <c r="BK994">
        <v>3</v>
      </c>
      <c r="BL994">
        <v>9</v>
      </c>
      <c r="BM994">
        <v>4</v>
      </c>
      <c r="BN994">
        <v>0</v>
      </c>
      <c r="BO994">
        <v>0.69230000000000003</v>
      </c>
      <c r="BP994">
        <v>21</v>
      </c>
      <c r="BQ994">
        <v>17</v>
      </c>
      <c r="BR994">
        <v>0</v>
      </c>
      <c r="BS994">
        <v>0.55259999999999998</v>
      </c>
      <c r="BT994">
        <v>21</v>
      </c>
      <c r="BU994">
        <v>17</v>
      </c>
      <c r="BV994">
        <v>0</v>
      </c>
      <c r="BW994">
        <v>0.55259999999999998</v>
      </c>
      <c r="BX994">
        <v>0.58420000000000005</v>
      </c>
      <c r="BY994">
        <v>0.377</v>
      </c>
      <c r="BZ994">
        <v>0</v>
      </c>
      <c r="CA994">
        <v>0</v>
      </c>
      <c r="CB994">
        <v>1965</v>
      </c>
      <c r="CC994" t="s">
        <v>480</v>
      </c>
      <c r="CE994">
        <v>0</v>
      </c>
      <c r="CF994" t="s">
        <v>593</v>
      </c>
      <c r="CG994">
        <v>1990</v>
      </c>
      <c r="CH994" t="s">
        <v>3212</v>
      </c>
      <c r="CI994">
        <v>41</v>
      </c>
      <c r="CJ994">
        <v>16</v>
      </c>
      <c r="CK994">
        <v>24.39189</v>
      </c>
      <c r="CL994">
        <v>1</v>
      </c>
      <c r="CM994">
        <v>0</v>
      </c>
      <c r="CN994">
        <v>0</v>
      </c>
      <c r="CO994">
        <v>0</v>
      </c>
      <c r="CP994">
        <v>0</v>
      </c>
      <c r="CQ994">
        <v>0</v>
      </c>
      <c r="CR994">
        <v>0</v>
      </c>
    </row>
    <row r="995" spans="1:96" x14ac:dyDescent="0.3">
      <c r="A995">
        <v>2006</v>
      </c>
      <c r="B995" t="s">
        <v>124</v>
      </c>
      <c r="C995" t="s">
        <v>5597</v>
      </c>
      <c r="D995" t="s">
        <v>2050</v>
      </c>
      <c r="E995" t="s">
        <v>550</v>
      </c>
      <c r="F995">
        <v>37.245399999999997</v>
      </c>
      <c r="G995">
        <v>36.675739999999998</v>
      </c>
      <c r="H995">
        <v>37.726730000000003</v>
      </c>
      <c r="I995">
        <v>0.5212</v>
      </c>
      <c r="J995">
        <v>6.3899999999999998E-2</v>
      </c>
      <c r="K995">
        <v>0.1318</v>
      </c>
      <c r="L995">
        <v>0.2165</v>
      </c>
      <c r="M995">
        <v>58517.35</v>
      </c>
      <c r="N995">
        <v>561579.9</v>
      </c>
      <c r="O995">
        <v>0.82230000000000003</v>
      </c>
      <c r="P995">
        <v>0.42009999999999997</v>
      </c>
      <c r="Q995">
        <v>0.127</v>
      </c>
      <c r="R995">
        <v>3.47</v>
      </c>
      <c r="S995" t="s">
        <v>498</v>
      </c>
      <c r="T995">
        <v>2</v>
      </c>
      <c r="U995">
        <v>76</v>
      </c>
      <c r="V995">
        <v>230</v>
      </c>
      <c r="W995">
        <v>4.8</v>
      </c>
      <c r="X995" t="s">
        <v>5598</v>
      </c>
      <c r="Y995" t="s">
        <v>5599</v>
      </c>
      <c r="Z995">
        <v>22</v>
      </c>
      <c r="AA995" t="s">
        <v>474</v>
      </c>
      <c r="AE995" t="s">
        <v>475</v>
      </c>
      <c r="AF995" t="s">
        <v>473</v>
      </c>
      <c r="AH995">
        <v>0</v>
      </c>
      <c r="AI995">
        <v>0</v>
      </c>
      <c r="AJ995" t="s">
        <v>490</v>
      </c>
      <c r="AK995">
        <v>94112</v>
      </c>
      <c r="AL995">
        <v>252</v>
      </c>
      <c r="AM995">
        <v>136</v>
      </c>
      <c r="AN995">
        <v>13</v>
      </c>
      <c r="AO995">
        <v>1615</v>
      </c>
      <c r="AP995">
        <v>8</v>
      </c>
      <c r="AQ995">
        <v>314</v>
      </c>
      <c r="AR995">
        <v>1602</v>
      </c>
      <c r="AS995">
        <v>73.41</v>
      </c>
      <c r="AT995" t="s">
        <v>5600</v>
      </c>
      <c r="AU995">
        <v>4</v>
      </c>
      <c r="AV995">
        <v>0</v>
      </c>
      <c r="AW995" t="s">
        <v>5601</v>
      </c>
      <c r="AX995" t="s">
        <v>1558</v>
      </c>
      <c r="AY995">
        <v>86</v>
      </c>
      <c r="AZ995">
        <v>10</v>
      </c>
      <c r="BA995">
        <v>2</v>
      </c>
      <c r="BB995">
        <v>0</v>
      </c>
      <c r="BC995">
        <v>0.83330000000000004</v>
      </c>
      <c r="BD995">
        <v>510</v>
      </c>
      <c r="BE995">
        <v>336</v>
      </c>
      <c r="BF995">
        <v>37</v>
      </c>
      <c r="BG995">
        <v>36</v>
      </c>
      <c r="BH995">
        <v>24</v>
      </c>
      <c r="BI995">
        <v>0</v>
      </c>
      <c r="BJ995" t="s">
        <v>3989</v>
      </c>
      <c r="BK995">
        <v>3</v>
      </c>
      <c r="BL995">
        <v>10</v>
      </c>
      <c r="BM995">
        <v>2</v>
      </c>
      <c r="BN995">
        <v>0</v>
      </c>
      <c r="BO995">
        <v>0.83330000000000004</v>
      </c>
      <c r="BP995">
        <v>22</v>
      </c>
      <c r="BQ995">
        <v>15</v>
      </c>
      <c r="BR995">
        <v>0</v>
      </c>
      <c r="BS995">
        <v>0.59460000000000002</v>
      </c>
      <c r="BT995">
        <v>22</v>
      </c>
      <c r="BU995">
        <v>15</v>
      </c>
      <c r="BV995">
        <v>0</v>
      </c>
      <c r="BW995">
        <v>0.59460000000000002</v>
      </c>
      <c r="BX995">
        <v>0.61950000000000005</v>
      </c>
      <c r="BY995">
        <v>0.6</v>
      </c>
      <c r="BZ995">
        <v>0</v>
      </c>
      <c r="CA995">
        <v>0</v>
      </c>
      <c r="CB995">
        <v>1963</v>
      </c>
      <c r="CC995" t="s">
        <v>480</v>
      </c>
      <c r="CD995" t="s">
        <v>1337</v>
      </c>
      <c r="CE995">
        <v>1</v>
      </c>
      <c r="CF995" t="s">
        <v>531</v>
      </c>
      <c r="CG995">
        <v>1988</v>
      </c>
      <c r="CH995" t="s">
        <v>124</v>
      </c>
      <c r="CI995">
        <v>43</v>
      </c>
      <c r="CJ995">
        <v>18</v>
      </c>
      <c r="CK995">
        <v>27.99342</v>
      </c>
      <c r="CL995">
        <v>1</v>
      </c>
      <c r="CM995">
        <v>0</v>
      </c>
      <c r="CN995">
        <v>0</v>
      </c>
      <c r="CO995">
        <v>1</v>
      </c>
      <c r="CP995">
        <v>0</v>
      </c>
      <c r="CQ995">
        <v>1</v>
      </c>
      <c r="CR995">
        <v>1</v>
      </c>
    </row>
    <row r="996" spans="1:96" x14ac:dyDescent="0.3">
      <c r="A996">
        <v>2006</v>
      </c>
      <c r="B996" t="s">
        <v>1069</v>
      </c>
      <c r="C996" t="s">
        <v>5602</v>
      </c>
      <c r="D996" t="s">
        <v>1512</v>
      </c>
      <c r="E996" t="s">
        <v>1042</v>
      </c>
      <c r="F996">
        <v>34.691600000000001</v>
      </c>
      <c r="G996">
        <v>33.670490000000001</v>
      </c>
      <c r="H996">
        <v>35.64329</v>
      </c>
      <c r="I996">
        <v>0.4919</v>
      </c>
      <c r="J996">
        <v>5.2499999999999998E-2</v>
      </c>
      <c r="K996">
        <v>0.1099</v>
      </c>
      <c r="L996">
        <v>0.19289999999999999</v>
      </c>
      <c r="M996">
        <v>55724.15</v>
      </c>
      <c r="N996">
        <v>183704.5</v>
      </c>
      <c r="O996">
        <v>0.84160000000000001</v>
      </c>
      <c r="P996">
        <v>0.29449999999999998</v>
      </c>
      <c r="Q996">
        <v>0.1018</v>
      </c>
      <c r="R996">
        <v>4.18</v>
      </c>
      <c r="S996" t="s">
        <v>498</v>
      </c>
      <c r="T996">
        <v>3</v>
      </c>
      <c r="U996">
        <v>74</v>
      </c>
      <c r="V996">
        <v>180</v>
      </c>
      <c r="W996">
        <v>4.7</v>
      </c>
      <c r="X996" t="s">
        <v>843</v>
      </c>
      <c r="Y996" t="s">
        <v>5603</v>
      </c>
      <c r="Z996">
        <v>17</v>
      </c>
      <c r="AA996" t="s">
        <v>474</v>
      </c>
      <c r="AB996">
        <v>1150</v>
      </c>
      <c r="AC996">
        <v>25</v>
      </c>
      <c r="AD996">
        <v>3.75</v>
      </c>
      <c r="AE996" t="s">
        <v>475</v>
      </c>
      <c r="AF996" t="s">
        <v>475</v>
      </c>
      <c r="AH996">
        <v>0</v>
      </c>
      <c r="AI996">
        <v>0</v>
      </c>
      <c r="AJ996" t="s">
        <v>476</v>
      </c>
      <c r="AK996">
        <v>60004</v>
      </c>
      <c r="AL996">
        <v>109</v>
      </c>
      <c r="AM996">
        <v>52</v>
      </c>
      <c r="AN996">
        <v>6</v>
      </c>
      <c r="AO996">
        <v>651</v>
      </c>
      <c r="AP996">
        <v>5</v>
      </c>
      <c r="AQ996">
        <v>133</v>
      </c>
      <c r="AR996">
        <v>718</v>
      </c>
      <c r="AS996">
        <v>38.29</v>
      </c>
      <c r="AT996" t="s">
        <v>5604</v>
      </c>
      <c r="AU996">
        <v>5</v>
      </c>
      <c r="AV996">
        <v>0</v>
      </c>
      <c r="AW996" t="s">
        <v>1515</v>
      </c>
      <c r="AY996">
        <v>112</v>
      </c>
      <c r="AZ996">
        <v>5</v>
      </c>
      <c r="BA996">
        <v>6</v>
      </c>
      <c r="BB996">
        <v>0</v>
      </c>
      <c r="BC996">
        <v>0.45450000000000002</v>
      </c>
      <c r="BD996">
        <v>515</v>
      </c>
      <c r="BE996">
        <v>521</v>
      </c>
      <c r="BF996">
        <v>49</v>
      </c>
      <c r="BG996">
        <v>13</v>
      </c>
      <c r="BH996">
        <v>44</v>
      </c>
      <c r="BI996">
        <v>0</v>
      </c>
      <c r="BJ996" t="s">
        <v>2352</v>
      </c>
      <c r="BK996">
        <v>12</v>
      </c>
      <c r="BL996">
        <v>5</v>
      </c>
      <c r="BM996">
        <v>6</v>
      </c>
      <c r="BN996">
        <v>0</v>
      </c>
      <c r="BO996">
        <v>0.45450000000000002</v>
      </c>
      <c r="BP996">
        <v>71</v>
      </c>
      <c r="BQ996">
        <v>71</v>
      </c>
      <c r="BR996">
        <v>0</v>
      </c>
      <c r="BS996">
        <v>0.5</v>
      </c>
      <c r="BT996">
        <v>23</v>
      </c>
      <c r="BU996">
        <v>38</v>
      </c>
      <c r="BV996">
        <v>0</v>
      </c>
      <c r="BW996">
        <v>0.377</v>
      </c>
      <c r="BX996">
        <v>0.51980000000000004</v>
      </c>
      <c r="BY996">
        <v>0.2281</v>
      </c>
      <c r="BZ996">
        <v>0</v>
      </c>
      <c r="CA996">
        <v>0</v>
      </c>
      <c r="CB996">
        <v>1951</v>
      </c>
      <c r="CC996" t="s">
        <v>480</v>
      </c>
      <c r="CE996">
        <v>0</v>
      </c>
      <c r="CF996" t="s">
        <v>531</v>
      </c>
      <c r="CG996">
        <v>1976</v>
      </c>
      <c r="CH996" t="s">
        <v>1177</v>
      </c>
      <c r="CI996">
        <v>55</v>
      </c>
      <c r="CJ996">
        <v>30</v>
      </c>
      <c r="CK996">
        <v>23.10811</v>
      </c>
      <c r="CL996">
        <v>0</v>
      </c>
      <c r="CM996">
        <v>0</v>
      </c>
      <c r="CN996">
        <v>1</v>
      </c>
      <c r="CO996">
        <v>0</v>
      </c>
      <c r="CP996">
        <v>0</v>
      </c>
      <c r="CQ996">
        <v>0</v>
      </c>
      <c r="CR996">
        <v>0</v>
      </c>
    </row>
    <row r="997" spans="1:96" x14ac:dyDescent="0.3">
      <c r="A997">
        <v>2006</v>
      </c>
      <c r="B997" t="s">
        <v>187</v>
      </c>
      <c r="C997" t="s">
        <v>5605</v>
      </c>
      <c r="D997" t="s">
        <v>5606</v>
      </c>
      <c r="E997" t="s">
        <v>774</v>
      </c>
      <c r="F997">
        <v>36.6</v>
      </c>
      <c r="G997">
        <v>35.299999999999997</v>
      </c>
      <c r="H997">
        <v>38</v>
      </c>
      <c r="I997">
        <v>0.4753</v>
      </c>
      <c r="J997">
        <v>8.0799999999999997E-2</v>
      </c>
      <c r="K997">
        <v>0.15479999999999999</v>
      </c>
      <c r="L997">
        <v>0.23089999999999999</v>
      </c>
      <c r="M997">
        <v>49780</v>
      </c>
      <c r="N997">
        <v>127300</v>
      </c>
      <c r="O997">
        <v>0.90790000000000004</v>
      </c>
      <c r="P997">
        <v>0.32040000000000002</v>
      </c>
      <c r="Q997">
        <v>9.3700000000000006E-2</v>
      </c>
      <c r="R997">
        <v>2.15</v>
      </c>
      <c r="S997" t="s">
        <v>486</v>
      </c>
      <c r="T997">
        <v>2</v>
      </c>
      <c r="U997">
        <v>74</v>
      </c>
      <c r="V997">
        <v>185</v>
      </c>
      <c r="W997">
        <v>4.7</v>
      </c>
      <c r="X997" t="s">
        <v>2062</v>
      </c>
      <c r="Y997" t="s">
        <v>5607</v>
      </c>
      <c r="Z997">
        <v>29</v>
      </c>
      <c r="AA997" t="s">
        <v>474</v>
      </c>
      <c r="AE997" t="s">
        <v>475</v>
      </c>
      <c r="AF997" t="s">
        <v>475</v>
      </c>
      <c r="AH997">
        <v>0</v>
      </c>
      <c r="AI997">
        <v>0</v>
      </c>
      <c r="AJ997" t="s">
        <v>476</v>
      </c>
      <c r="AK997">
        <v>19026</v>
      </c>
      <c r="AL997">
        <v>813</v>
      </c>
      <c r="AM997">
        <v>487</v>
      </c>
      <c r="AN997">
        <v>31</v>
      </c>
      <c r="AO997">
        <v>4992</v>
      </c>
      <c r="AP997">
        <v>22</v>
      </c>
      <c r="AQ997">
        <v>901</v>
      </c>
      <c r="AR997">
        <v>4837</v>
      </c>
      <c r="AS997">
        <v>172.14</v>
      </c>
      <c r="AT997" t="s">
        <v>5608</v>
      </c>
      <c r="AU997">
        <v>5</v>
      </c>
      <c r="AV997">
        <v>0</v>
      </c>
      <c r="AW997" t="s">
        <v>5609</v>
      </c>
      <c r="AY997">
        <v>98</v>
      </c>
      <c r="AZ997">
        <v>7</v>
      </c>
      <c r="BA997">
        <v>5</v>
      </c>
      <c r="BB997">
        <v>0</v>
      </c>
      <c r="BC997">
        <v>0.58330000000000004</v>
      </c>
      <c r="BD997">
        <v>489</v>
      </c>
      <c r="BE997">
        <v>479</v>
      </c>
      <c r="BF997">
        <v>39</v>
      </c>
      <c r="BG997">
        <v>37</v>
      </c>
      <c r="BH997">
        <v>26</v>
      </c>
      <c r="BI997">
        <v>0</v>
      </c>
      <c r="BJ997" t="s">
        <v>2358</v>
      </c>
      <c r="BK997">
        <v>11</v>
      </c>
      <c r="BL997">
        <v>7</v>
      </c>
      <c r="BM997">
        <v>5</v>
      </c>
      <c r="BN997">
        <v>0</v>
      </c>
      <c r="BO997">
        <v>0.58330000000000004</v>
      </c>
      <c r="BP997">
        <v>63</v>
      </c>
      <c r="BQ997">
        <v>66</v>
      </c>
      <c r="BR997">
        <v>0</v>
      </c>
      <c r="BS997">
        <v>0.4884</v>
      </c>
      <c r="BT997">
        <v>37</v>
      </c>
      <c r="BU997">
        <v>26</v>
      </c>
      <c r="BV997">
        <v>0</v>
      </c>
      <c r="BW997">
        <v>0.58730000000000004</v>
      </c>
      <c r="BX997">
        <v>0.52429999999999999</v>
      </c>
      <c r="BY997">
        <v>0.58730000000000004</v>
      </c>
      <c r="BZ997">
        <v>0</v>
      </c>
      <c r="CA997">
        <v>0</v>
      </c>
      <c r="CB997">
        <v>1944</v>
      </c>
      <c r="CC997" t="s">
        <v>480</v>
      </c>
      <c r="CD997" t="s">
        <v>2359</v>
      </c>
      <c r="CE997">
        <v>3</v>
      </c>
      <c r="CF997" t="s">
        <v>527</v>
      </c>
      <c r="CG997">
        <v>1970</v>
      </c>
      <c r="CH997" t="s">
        <v>187</v>
      </c>
      <c r="CI997">
        <v>62</v>
      </c>
      <c r="CJ997">
        <v>36</v>
      </c>
      <c r="CK997">
        <v>23.75</v>
      </c>
      <c r="CL997">
        <v>0</v>
      </c>
      <c r="CM997">
        <v>0</v>
      </c>
      <c r="CN997">
        <v>1</v>
      </c>
      <c r="CO997">
        <v>1</v>
      </c>
      <c r="CP997">
        <v>0</v>
      </c>
      <c r="CQ997">
        <v>0</v>
      </c>
      <c r="CR997">
        <v>1</v>
      </c>
    </row>
    <row r="998" spans="1:96" x14ac:dyDescent="0.3">
      <c r="A998">
        <v>2006</v>
      </c>
      <c r="B998" t="s">
        <v>187</v>
      </c>
      <c r="C998" t="s">
        <v>5610</v>
      </c>
      <c r="D998" t="s">
        <v>5611</v>
      </c>
      <c r="E998" t="s">
        <v>70</v>
      </c>
      <c r="F998">
        <v>34.86103</v>
      </c>
      <c r="G998">
        <v>33.221319999999999</v>
      </c>
      <c r="H998">
        <v>36.338230000000003</v>
      </c>
      <c r="I998">
        <v>0.4753</v>
      </c>
      <c r="J998">
        <v>6.08E-2</v>
      </c>
      <c r="K998">
        <v>0.12870000000000001</v>
      </c>
      <c r="L998">
        <v>0.21099999999999999</v>
      </c>
      <c r="M998">
        <v>38715.46</v>
      </c>
      <c r="N998">
        <v>111038.7</v>
      </c>
      <c r="O998">
        <v>0.80469999999999997</v>
      </c>
      <c r="P998">
        <v>0.25340000000000001</v>
      </c>
      <c r="Q998">
        <v>7.1900000000000006E-2</v>
      </c>
      <c r="R998">
        <v>1.67</v>
      </c>
      <c r="S998" t="s">
        <v>486</v>
      </c>
      <c r="T998">
        <v>3</v>
      </c>
      <c r="U998">
        <v>71</v>
      </c>
      <c r="V998">
        <v>178</v>
      </c>
      <c r="W998">
        <v>4.79</v>
      </c>
      <c r="X998" t="s">
        <v>5612</v>
      </c>
      <c r="Y998" t="s">
        <v>5613</v>
      </c>
      <c r="AA998" t="s">
        <v>512</v>
      </c>
      <c r="AE998" t="s">
        <v>475</v>
      </c>
      <c r="AH998">
        <v>0</v>
      </c>
      <c r="AI998">
        <v>0</v>
      </c>
      <c r="AJ998" t="s">
        <v>490</v>
      </c>
      <c r="AK998">
        <v>27106</v>
      </c>
      <c r="AU998">
        <v>0</v>
      </c>
      <c r="AW998" t="s">
        <v>5614</v>
      </c>
      <c r="AY998">
        <v>98</v>
      </c>
      <c r="AZ998">
        <v>7</v>
      </c>
      <c r="BA998">
        <v>5</v>
      </c>
      <c r="BB998">
        <v>0</v>
      </c>
      <c r="BC998">
        <v>0.58330000000000004</v>
      </c>
      <c r="BD998">
        <v>489</v>
      </c>
      <c r="BE998">
        <v>479</v>
      </c>
      <c r="BF998">
        <v>39</v>
      </c>
      <c r="BG998">
        <v>37</v>
      </c>
      <c r="BH998">
        <v>26</v>
      </c>
      <c r="BI998">
        <v>0</v>
      </c>
      <c r="BJ998" t="s">
        <v>2358</v>
      </c>
      <c r="BK998">
        <v>11</v>
      </c>
      <c r="BL998">
        <v>7</v>
      </c>
      <c r="BM998">
        <v>5</v>
      </c>
      <c r="BN998">
        <v>0</v>
      </c>
      <c r="BO998">
        <v>0.58330000000000004</v>
      </c>
      <c r="BP998">
        <v>63</v>
      </c>
      <c r="BQ998">
        <v>66</v>
      </c>
      <c r="BR998">
        <v>0</v>
      </c>
      <c r="BS998">
        <v>0.4884</v>
      </c>
      <c r="BT998">
        <v>37</v>
      </c>
      <c r="BU998">
        <v>26</v>
      </c>
      <c r="BV998">
        <v>0</v>
      </c>
      <c r="BW998">
        <v>0.58730000000000004</v>
      </c>
      <c r="BX998">
        <v>0.52429999999999999</v>
      </c>
      <c r="BY998">
        <v>0.58730000000000004</v>
      </c>
      <c r="BZ998">
        <v>0</v>
      </c>
      <c r="CA998">
        <v>0</v>
      </c>
      <c r="CB998">
        <v>1944</v>
      </c>
      <c r="CC998" t="s">
        <v>480</v>
      </c>
      <c r="CD998" t="s">
        <v>2359</v>
      </c>
      <c r="CE998">
        <v>3</v>
      </c>
      <c r="CF998" t="s">
        <v>527</v>
      </c>
      <c r="CG998">
        <v>1970</v>
      </c>
      <c r="CH998" t="s">
        <v>187</v>
      </c>
      <c r="CI998">
        <v>62</v>
      </c>
      <c r="CJ998">
        <v>36</v>
      </c>
      <c r="CK998">
        <v>24.823250000000002</v>
      </c>
      <c r="CL998">
        <v>0</v>
      </c>
      <c r="CM998">
        <v>1</v>
      </c>
      <c r="CN998">
        <v>0</v>
      </c>
      <c r="CO998">
        <v>0</v>
      </c>
      <c r="CP998">
        <v>0</v>
      </c>
      <c r="CQ998">
        <v>0</v>
      </c>
      <c r="CR998">
        <v>0</v>
      </c>
    </row>
    <row r="999" spans="1:96" x14ac:dyDescent="0.3">
      <c r="A999">
        <v>2006</v>
      </c>
      <c r="B999" t="s">
        <v>147</v>
      </c>
      <c r="C999" t="s">
        <v>5615</v>
      </c>
      <c r="D999" t="s">
        <v>4536</v>
      </c>
      <c r="E999" t="s">
        <v>748</v>
      </c>
      <c r="F999">
        <v>30.608370000000001</v>
      </c>
      <c r="G999">
        <v>28.98254</v>
      </c>
      <c r="H999">
        <v>32.198090000000001</v>
      </c>
      <c r="I999">
        <v>0.50639999999999996</v>
      </c>
      <c r="J999">
        <v>5.3600000000000002E-2</v>
      </c>
      <c r="K999">
        <v>0.108</v>
      </c>
      <c r="L999">
        <v>0.17019999999999999</v>
      </c>
      <c r="M999">
        <v>32311.42</v>
      </c>
      <c r="N999">
        <v>117432.5</v>
      </c>
      <c r="O999">
        <v>0.79379999999999995</v>
      </c>
      <c r="P999">
        <v>0.215</v>
      </c>
      <c r="Q999">
        <v>7.8200000000000006E-2</v>
      </c>
      <c r="R999">
        <v>2.2999999999999998</v>
      </c>
      <c r="S999" t="s">
        <v>486</v>
      </c>
      <c r="T999">
        <v>2</v>
      </c>
      <c r="U999">
        <v>76</v>
      </c>
      <c r="V999">
        <v>215</v>
      </c>
      <c r="W999">
        <v>4.5999999999999996</v>
      </c>
      <c r="X999" t="s">
        <v>5616</v>
      </c>
      <c r="Y999" t="s">
        <v>5617</v>
      </c>
      <c r="Z999">
        <v>53</v>
      </c>
      <c r="AA999" t="s">
        <v>512</v>
      </c>
      <c r="AE999" t="s">
        <v>475</v>
      </c>
      <c r="AF999" t="s">
        <v>475</v>
      </c>
      <c r="AG999" t="s">
        <v>481</v>
      </c>
      <c r="AH999">
        <v>0</v>
      </c>
      <c r="AI999">
        <v>1</v>
      </c>
      <c r="AJ999" t="s">
        <v>490</v>
      </c>
      <c r="AK999">
        <v>23517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 t="s">
        <v>5618</v>
      </c>
      <c r="AU999">
        <v>4</v>
      </c>
      <c r="AV999">
        <v>1</v>
      </c>
      <c r="AW999" t="s">
        <v>5619</v>
      </c>
      <c r="AY999">
        <v>101</v>
      </c>
      <c r="AZ999">
        <v>11</v>
      </c>
      <c r="BA999">
        <v>2</v>
      </c>
      <c r="BB999">
        <v>0</v>
      </c>
      <c r="BC999">
        <v>0.84619999999999995</v>
      </c>
      <c r="BD999">
        <v>576</v>
      </c>
      <c r="BE999">
        <v>384</v>
      </c>
      <c r="BF999">
        <v>41</v>
      </c>
      <c r="BG999">
        <v>47</v>
      </c>
      <c r="BH999">
        <v>18</v>
      </c>
      <c r="BI999">
        <v>0</v>
      </c>
      <c r="BJ999" t="s">
        <v>1705</v>
      </c>
      <c r="BK999">
        <v>25</v>
      </c>
      <c r="BL999">
        <v>11</v>
      </c>
      <c r="BM999">
        <v>2</v>
      </c>
      <c r="BN999">
        <v>0</v>
      </c>
      <c r="BO999">
        <v>0.84619999999999995</v>
      </c>
      <c r="BP999">
        <v>188</v>
      </c>
      <c r="BQ999">
        <v>102</v>
      </c>
      <c r="BR999">
        <v>4</v>
      </c>
      <c r="BS999">
        <v>0.64629999999999999</v>
      </c>
      <c r="BT999">
        <v>47</v>
      </c>
      <c r="BU999">
        <v>18</v>
      </c>
      <c r="BV999">
        <v>0</v>
      </c>
      <c r="BW999">
        <v>0.72309999999999997</v>
      </c>
      <c r="BX999">
        <v>0.61639999999999995</v>
      </c>
      <c r="BY999">
        <v>0.72309999999999997</v>
      </c>
      <c r="BZ999">
        <v>0</v>
      </c>
      <c r="CA999">
        <v>0</v>
      </c>
      <c r="CB999">
        <v>1946</v>
      </c>
      <c r="CC999" t="s">
        <v>480</v>
      </c>
      <c r="CE999">
        <v>0</v>
      </c>
      <c r="CF999" t="s">
        <v>481</v>
      </c>
      <c r="CG999">
        <v>1972</v>
      </c>
      <c r="CH999" t="s">
        <v>147</v>
      </c>
      <c r="CI999">
        <v>60</v>
      </c>
      <c r="CJ999">
        <v>34</v>
      </c>
      <c r="CK999">
        <v>26.167760000000001</v>
      </c>
      <c r="CL999">
        <v>0</v>
      </c>
      <c r="CM999">
        <v>1</v>
      </c>
      <c r="CN999">
        <v>0</v>
      </c>
      <c r="CO999">
        <v>1</v>
      </c>
      <c r="CP999">
        <v>0</v>
      </c>
      <c r="CQ999">
        <v>0</v>
      </c>
      <c r="CR999">
        <v>1</v>
      </c>
    </row>
    <row r="1000" spans="1:96" x14ac:dyDescent="0.3">
      <c r="A1000">
        <v>2006</v>
      </c>
      <c r="B1000" t="s">
        <v>1706</v>
      </c>
      <c r="C1000" t="s">
        <v>5620</v>
      </c>
      <c r="D1000" t="s">
        <v>5621</v>
      </c>
      <c r="E1000" t="s">
        <v>662</v>
      </c>
      <c r="F1000">
        <v>33.653669999999998</v>
      </c>
      <c r="G1000">
        <v>33.013669999999998</v>
      </c>
      <c r="H1000">
        <v>34.290999999999997</v>
      </c>
      <c r="I1000">
        <v>0.49590000000000001</v>
      </c>
      <c r="J1000">
        <v>2.9700000000000001E-2</v>
      </c>
      <c r="K1000">
        <v>7.3700000000000002E-2</v>
      </c>
      <c r="L1000">
        <v>0.1502</v>
      </c>
      <c r="M1000">
        <v>55845.43</v>
      </c>
      <c r="N1000">
        <v>127459</v>
      </c>
      <c r="O1000">
        <v>0.8347</v>
      </c>
      <c r="P1000">
        <v>0.2616</v>
      </c>
      <c r="Q1000">
        <v>6.0100000000000001E-2</v>
      </c>
      <c r="R1000">
        <v>2.84</v>
      </c>
      <c r="S1000" t="s">
        <v>498</v>
      </c>
      <c r="T1000">
        <v>2</v>
      </c>
      <c r="U1000">
        <v>74</v>
      </c>
      <c r="V1000">
        <v>200</v>
      </c>
      <c r="W1000">
        <v>4.75</v>
      </c>
      <c r="X1000" t="s">
        <v>2971</v>
      </c>
      <c r="Y1000" t="s">
        <v>5622</v>
      </c>
      <c r="Z1000">
        <v>34</v>
      </c>
      <c r="AA1000" t="s">
        <v>474</v>
      </c>
      <c r="AD1000">
        <v>3.7</v>
      </c>
      <c r="AE1000" t="s">
        <v>475</v>
      </c>
      <c r="AF1000" t="s">
        <v>473</v>
      </c>
      <c r="AH1000">
        <v>0</v>
      </c>
      <c r="AI1000">
        <v>0</v>
      </c>
      <c r="AJ1000" t="s">
        <v>490</v>
      </c>
      <c r="AK1000">
        <v>30152</v>
      </c>
      <c r="AL1000">
        <v>832</v>
      </c>
      <c r="AM1000">
        <v>494</v>
      </c>
      <c r="AN1000">
        <v>33</v>
      </c>
      <c r="AO1000">
        <v>6360</v>
      </c>
      <c r="AP1000">
        <v>45</v>
      </c>
      <c r="AQ1000">
        <v>1085</v>
      </c>
      <c r="AR1000">
        <v>7139</v>
      </c>
      <c r="AS1000">
        <v>187.06</v>
      </c>
      <c r="AT1000" t="s">
        <v>5623</v>
      </c>
      <c r="AU1000">
        <v>5</v>
      </c>
      <c r="AV1000">
        <v>0</v>
      </c>
      <c r="AW1000" t="s">
        <v>2081</v>
      </c>
      <c r="AX1000" t="s">
        <v>5624</v>
      </c>
      <c r="AY1000">
        <v>97</v>
      </c>
      <c r="AZ1000">
        <v>4</v>
      </c>
      <c r="BA1000">
        <v>7</v>
      </c>
      <c r="BB1000">
        <v>0</v>
      </c>
      <c r="BC1000">
        <v>0.36359999999999998</v>
      </c>
      <c r="BD1000">
        <v>366</v>
      </c>
      <c r="BE1000">
        <v>542</v>
      </c>
      <c r="BF1000">
        <v>29</v>
      </c>
      <c r="BG1000">
        <v>26</v>
      </c>
      <c r="BH1000">
        <v>32</v>
      </c>
      <c r="BI1000">
        <v>0</v>
      </c>
      <c r="BJ1000" t="s">
        <v>1711</v>
      </c>
      <c r="BK1000">
        <v>11</v>
      </c>
      <c r="BL1000">
        <v>4</v>
      </c>
      <c r="BM1000">
        <v>7</v>
      </c>
      <c r="BN1000">
        <v>0</v>
      </c>
      <c r="BO1000">
        <v>0.36359999999999998</v>
      </c>
      <c r="BP1000">
        <v>59</v>
      </c>
      <c r="BQ1000">
        <v>65</v>
      </c>
      <c r="BR1000">
        <v>1</v>
      </c>
      <c r="BS1000">
        <v>0.47599999999999998</v>
      </c>
      <c r="BT1000">
        <v>26</v>
      </c>
      <c r="BU1000">
        <v>32</v>
      </c>
      <c r="BV1000">
        <v>0</v>
      </c>
      <c r="BW1000">
        <v>0.44829999999999998</v>
      </c>
      <c r="BX1000">
        <v>0.42159999999999997</v>
      </c>
      <c r="BY1000">
        <v>0.44829999999999998</v>
      </c>
      <c r="BZ1000">
        <v>0</v>
      </c>
      <c r="CA1000">
        <v>0</v>
      </c>
      <c r="CB1000">
        <v>1952</v>
      </c>
      <c r="CC1000" t="s">
        <v>480</v>
      </c>
      <c r="CE1000">
        <v>0</v>
      </c>
      <c r="CF1000" t="s">
        <v>527</v>
      </c>
      <c r="CG1000">
        <v>1975</v>
      </c>
      <c r="CH1000" t="s">
        <v>187</v>
      </c>
      <c r="CI1000">
        <v>54</v>
      </c>
      <c r="CJ1000">
        <v>31</v>
      </c>
      <c r="CK1000">
        <v>25.67568</v>
      </c>
      <c r="CL1000">
        <v>1</v>
      </c>
      <c r="CM1000">
        <v>0</v>
      </c>
      <c r="CN1000">
        <v>0</v>
      </c>
      <c r="CO1000">
        <v>0</v>
      </c>
      <c r="CP1000">
        <v>0</v>
      </c>
      <c r="CQ1000">
        <v>0</v>
      </c>
      <c r="CR1000">
        <v>0</v>
      </c>
    </row>
    <row r="1001" spans="1:96" x14ac:dyDescent="0.3">
      <c r="A1001">
        <v>2006</v>
      </c>
      <c r="B1001" t="s">
        <v>157</v>
      </c>
      <c r="C1001" t="s">
        <v>5625</v>
      </c>
      <c r="D1001" t="s">
        <v>5626</v>
      </c>
      <c r="E1001" t="s">
        <v>974</v>
      </c>
      <c r="F1001">
        <v>35.1</v>
      </c>
      <c r="G1001">
        <v>34.6</v>
      </c>
      <c r="H1001">
        <v>35.5</v>
      </c>
      <c r="I1001">
        <v>0.49930000000000002</v>
      </c>
      <c r="J1001">
        <v>3.95E-2</v>
      </c>
      <c r="K1001">
        <v>9.2999999999999999E-2</v>
      </c>
      <c r="L1001">
        <v>0.18329999999999999</v>
      </c>
      <c r="M1001">
        <v>45050</v>
      </c>
      <c r="N1001">
        <v>150800</v>
      </c>
      <c r="O1001">
        <v>0.86650000000000005</v>
      </c>
      <c r="P1001">
        <v>0.17519999999999999</v>
      </c>
      <c r="Q1001">
        <v>4.1500000000000002E-2</v>
      </c>
      <c r="R1001">
        <v>0.86</v>
      </c>
      <c r="S1001" t="s">
        <v>539</v>
      </c>
      <c r="T1001">
        <v>4</v>
      </c>
      <c r="U1001">
        <v>74</v>
      </c>
      <c r="V1001">
        <v>210</v>
      </c>
      <c r="W1001">
        <v>4.5999999999999996</v>
      </c>
      <c r="X1001" t="s">
        <v>2425</v>
      </c>
      <c r="Y1001" t="s">
        <v>5627</v>
      </c>
      <c r="Z1001">
        <v>40</v>
      </c>
      <c r="AA1001" t="s">
        <v>474</v>
      </c>
      <c r="AD1001">
        <v>3.75</v>
      </c>
      <c r="AE1001" t="s">
        <v>475</v>
      </c>
      <c r="AF1001" t="s">
        <v>475</v>
      </c>
      <c r="AH1001">
        <v>1</v>
      </c>
      <c r="AI1001">
        <v>1</v>
      </c>
      <c r="AJ1001" t="s">
        <v>490</v>
      </c>
      <c r="AK1001">
        <v>98248</v>
      </c>
      <c r="AL1001">
        <v>1148</v>
      </c>
      <c r="AM1001">
        <v>619</v>
      </c>
      <c r="AN1001">
        <v>35</v>
      </c>
      <c r="AO1001">
        <v>7639</v>
      </c>
      <c r="AP1001">
        <v>53</v>
      </c>
      <c r="AQ1001">
        <v>1602</v>
      </c>
      <c r="AR1001">
        <v>9578</v>
      </c>
      <c r="AS1001">
        <v>190.98</v>
      </c>
      <c r="AT1001" t="s">
        <v>5628</v>
      </c>
      <c r="AU1001">
        <v>5</v>
      </c>
      <c r="AV1001">
        <v>0</v>
      </c>
      <c r="AW1001" t="s">
        <v>5629</v>
      </c>
      <c r="AX1001" t="s">
        <v>157</v>
      </c>
      <c r="AY1001">
        <v>110</v>
      </c>
      <c r="AZ1001">
        <v>2</v>
      </c>
      <c r="BA1001">
        <v>9</v>
      </c>
      <c r="BB1001">
        <v>0</v>
      </c>
      <c r="BC1001">
        <v>0.18179999999999999</v>
      </c>
      <c r="BD1001">
        <v>635</v>
      </c>
      <c r="BE1001">
        <v>362</v>
      </c>
      <c r="BF1001">
        <v>45</v>
      </c>
      <c r="BG1001">
        <v>24</v>
      </c>
      <c r="BH1001">
        <v>35</v>
      </c>
      <c r="BI1001">
        <v>0</v>
      </c>
      <c r="BJ1001" t="s">
        <v>979</v>
      </c>
      <c r="BK1001">
        <v>11</v>
      </c>
      <c r="BL1001">
        <v>2</v>
      </c>
      <c r="BM1001">
        <v>9</v>
      </c>
      <c r="BN1001">
        <v>0</v>
      </c>
      <c r="BO1001">
        <v>0.18179999999999999</v>
      </c>
      <c r="BP1001">
        <v>67</v>
      </c>
      <c r="BQ1001">
        <v>60</v>
      </c>
      <c r="BR1001">
        <v>1</v>
      </c>
      <c r="BS1001">
        <v>0.52729999999999999</v>
      </c>
      <c r="BT1001">
        <v>32</v>
      </c>
      <c r="BU1001">
        <v>27</v>
      </c>
      <c r="BV1001">
        <v>0</v>
      </c>
      <c r="BW1001">
        <v>0.54239999999999999</v>
      </c>
      <c r="BX1001">
        <v>0.65259999999999996</v>
      </c>
      <c r="BY1001">
        <v>0.40679999999999999</v>
      </c>
      <c r="BZ1001">
        <v>0</v>
      </c>
      <c r="CA1001">
        <v>0</v>
      </c>
      <c r="CB1001">
        <v>1953</v>
      </c>
      <c r="CC1001" t="s">
        <v>480</v>
      </c>
      <c r="CE1001">
        <v>0</v>
      </c>
      <c r="CF1001" t="s">
        <v>593</v>
      </c>
      <c r="CG1001">
        <v>1977</v>
      </c>
      <c r="CH1001" t="s">
        <v>762</v>
      </c>
      <c r="CI1001">
        <v>53</v>
      </c>
      <c r="CJ1001">
        <v>29</v>
      </c>
      <c r="CK1001">
        <v>26.95946</v>
      </c>
      <c r="CL1001">
        <v>0</v>
      </c>
      <c r="CM1001">
        <v>0</v>
      </c>
      <c r="CN1001">
        <v>0</v>
      </c>
      <c r="CO1001">
        <v>1</v>
      </c>
      <c r="CP1001">
        <v>0</v>
      </c>
      <c r="CQ1001">
        <v>0</v>
      </c>
      <c r="CR1001">
        <v>1</v>
      </c>
    </row>
    <row r="1002" spans="1:96" x14ac:dyDescent="0.3">
      <c r="A1002">
        <v>2006</v>
      </c>
      <c r="B1002" t="s">
        <v>3792</v>
      </c>
      <c r="C1002" t="s">
        <v>5630</v>
      </c>
      <c r="D1002" t="s">
        <v>5631</v>
      </c>
      <c r="E1002" t="s">
        <v>718</v>
      </c>
      <c r="F1002">
        <v>36.294159999999998</v>
      </c>
      <c r="G1002">
        <v>34.91039</v>
      </c>
      <c r="H1002">
        <v>37.575069999999997</v>
      </c>
      <c r="I1002">
        <v>0.49049999999999999</v>
      </c>
      <c r="J1002">
        <v>5.79E-2</v>
      </c>
      <c r="K1002">
        <v>0.1265</v>
      </c>
      <c r="L1002">
        <v>0.21709999999999999</v>
      </c>
      <c r="M1002">
        <v>37456.1</v>
      </c>
      <c r="N1002">
        <v>94023.44</v>
      </c>
      <c r="O1002">
        <v>0.77839999999999998</v>
      </c>
      <c r="P1002">
        <v>0.19089999999999999</v>
      </c>
      <c r="Q1002">
        <v>6.6500000000000004E-2</v>
      </c>
      <c r="R1002">
        <v>0.92</v>
      </c>
      <c r="S1002" t="s">
        <v>486</v>
      </c>
      <c r="T1002">
        <v>2</v>
      </c>
      <c r="U1002">
        <v>75</v>
      </c>
      <c r="V1002">
        <v>200</v>
      </c>
      <c r="W1002">
        <v>4.72</v>
      </c>
      <c r="X1002" t="s">
        <v>5632</v>
      </c>
      <c r="Y1002" t="s">
        <v>4870</v>
      </c>
      <c r="Z1002">
        <v>33</v>
      </c>
      <c r="AA1002" t="s">
        <v>512</v>
      </c>
      <c r="AE1002" t="s">
        <v>475</v>
      </c>
      <c r="AF1002" t="s">
        <v>475</v>
      </c>
      <c r="AH1002">
        <v>0</v>
      </c>
      <c r="AI1002">
        <v>0</v>
      </c>
      <c r="AJ1002" t="s">
        <v>490</v>
      </c>
      <c r="AK1002">
        <v>40291</v>
      </c>
      <c r="AL1002">
        <v>697</v>
      </c>
      <c r="AM1002">
        <v>445</v>
      </c>
      <c r="AN1002">
        <v>17</v>
      </c>
      <c r="AO1002">
        <v>5471</v>
      </c>
      <c r="AP1002">
        <v>44</v>
      </c>
      <c r="AQ1002">
        <v>943</v>
      </c>
      <c r="AR1002">
        <v>5890</v>
      </c>
      <c r="AS1002">
        <v>165.79</v>
      </c>
      <c r="AT1002" t="s">
        <v>5633</v>
      </c>
      <c r="AU1002">
        <v>5</v>
      </c>
      <c r="AV1002">
        <v>0</v>
      </c>
      <c r="AW1002" t="s">
        <v>5634</v>
      </c>
      <c r="AY1002">
        <v>84</v>
      </c>
      <c r="AZ1002">
        <v>6</v>
      </c>
      <c r="BA1002">
        <v>5</v>
      </c>
      <c r="BB1002">
        <v>0</v>
      </c>
      <c r="BC1002">
        <v>0.54549999999999998</v>
      </c>
      <c r="BD1002">
        <v>482</v>
      </c>
      <c r="BE1002">
        <v>312</v>
      </c>
      <c r="BF1002">
        <v>30</v>
      </c>
      <c r="BG1002">
        <v>44</v>
      </c>
      <c r="BH1002">
        <v>19</v>
      </c>
      <c r="BI1002">
        <v>0</v>
      </c>
      <c r="BJ1002" t="s">
        <v>5635</v>
      </c>
      <c r="BK1002">
        <v>3</v>
      </c>
      <c r="BL1002">
        <v>6</v>
      </c>
      <c r="BM1002">
        <v>5</v>
      </c>
      <c r="BN1002">
        <v>0</v>
      </c>
      <c r="BO1002">
        <v>0.54549999999999998</v>
      </c>
      <c r="BP1002">
        <v>24</v>
      </c>
      <c r="BQ1002">
        <v>12</v>
      </c>
      <c r="BR1002">
        <v>0</v>
      </c>
      <c r="BS1002">
        <v>0.66669999999999996</v>
      </c>
      <c r="BT1002">
        <v>24</v>
      </c>
      <c r="BU1002">
        <v>12</v>
      </c>
      <c r="BV1002">
        <v>0</v>
      </c>
      <c r="BW1002">
        <v>0.66669999999999996</v>
      </c>
      <c r="BX1002">
        <v>0.62139999999999995</v>
      </c>
      <c r="BY1002">
        <v>0.69840000000000002</v>
      </c>
      <c r="BZ1002">
        <v>0</v>
      </c>
      <c r="CA1002">
        <v>0</v>
      </c>
      <c r="CB1002">
        <v>1971</v>
      </c>
      <c r="CC1002" t="s">
        <v>480</v>
      </c>
      <c r="CE1002">
        <v>0</v>
      </c>
      <c r="CF1002" t="s">
        <v>516</v>
      </c>
      <c r="CG1002">
        <v>1994</v>
      </c>
      <c r="CH1002" t="s">
        <v>5636</v>
      </c>
      <c r="CI1002">
        <v>35</v>
      </c>
      <c r="CJ1002">
        <v>12</v>
      </c>
      <c r="CK1002">
        <v>24.995560000000001</v>
      </c>
      <c r="CL1002">
        <v>0</v>
      </c>
      <c r="CM1002">
        <v>1</v>
      </c>
      <c r="CN1002">
        <v>0</v>
      </c>
      <c r="CO1002">
        <v>0</v>
      </c>
      <c r="CP1002">
        <v>0</v>
      </c>
      <c r="CQ1002">
        <v>0</v>
      </c>
      <c r="CR1002">
        <v>0</v>
      </c>
    </row>
    <row r="1003" spans="1:96" x14ac:dyDescent="0.3">
      <c r="A1003">
        <v>2006</v>
      </c>
      <c r="B1003" t="s">
        <v>76</v>
      </c>
      <c r="C1003" t="s">
        <v>5637</v>
      </c>
      <c r="D1003" t="s">
        <v>5638</v>
      </c>
      <c r="E1003" t="s">
        <v>1042</v>
      </c>
      <c r="F1003">
        <v>38.950000000000003</v>
      </c>
      <c r="G1003">
        <v>37.4</v>
      </c>
      <c r="H1003">
        <v>40.200000000000003</v>
      </c>
      <c r="I1003">
        <v>0.48430000000000001</v>
      </c>
      <c r="J1003">
        <v>6.7100000000000007E-2</v>
      </c>
      <c r="K1003">
        <v>0.13189999999999999</v>
      </c>
      <c r="L1003">
        <v>0.22570000000000001</v>
      </c>
      <c r="M1003">
        <v>67433</v>
      </c>
      <c r="N1003">
        <v>204700</v>
      </c>
      <c r="O1003">
        <v>0.93130000000000002</v>
      </c>
      <c r="P1003">
        <v>0.4138</v>
      </c>
      <c r="Q1003">
        <v>0.13869999999999999</v>
      </c>
      <c r="R1003">
        <v>1.29</v>
      </c>
      <c r="S1003" t="s">
        <v>486</v>
      </c>
      <c r="T1003">
        <v>2</v>
      </c>
      <c r="U1003">
        <v>73</v>
      </c>
      <c r="V1003">
        <v>185</v>
      </c>
      <c r="W1003">
        <v>4.7</v>
      </c>
      <c r="X1003" t="s">
        <v>2078</v>
      </c>
      <c r="Y1003" t="s">
        <v>5639</v>
      </c>
      <c r="Z1003">
        <v>27</v>
      </c>
      <c r="AA1003" t="s">
        <v>474</v>
      </c>
      <c r="AD1003">
        <v>3.6</v>
      </c>
      <c r="AE1003" t="s">
        <v>475</v>
      </c>
      <c r="AF1003" t="s">
        <v>475</v>
      </c>
      <c r="AG1003" t="s">
        <v>531</v>
      </c>
      <c r="AH1003">
        <v>0</v>
      </c>
      <c r="AI1003">
        <v>0</v>
      </c>
      <c r="AJ1003" t="s">
        <v>490</v>
      </c>
      <c r="AK1003">
        <v>60516</v>
      </c>
      <c r="AL1003">
        <v>20</v>
      </c>
      <c r="AM1003">
        <v>9</v>
      </c>
      <c r="AN1003">
        <v>1</v>
      </c>
      <c r="AO1003">
        <v>121</v>
      </c>
      <c r="AP1003">
        <v>2</v>
      </c>
      <c r="AQ1003">
        <v>38</v>
      </c>
      <c r="AR1003">
        <v>264</v>
      </c>
      <c r="AS1003">
        <v>4.4800000000000004</v>
      </c>
      <c r="AT1003" t="s">
        <v>5640</v>
      </c>
      <c r="AU1003">
        <v>5</v>
      </c>
      <c r="AV1003">
        <v>1</v>
      </c>
      <c r="AW1003" t="s">
        <v>5641</v>
      </c>
      <c r="AY1003">
        <v>99</v>
      </c>
      <c r="AZ1003">
        <v>7</v>
      </c>
      <c r="BA1003">
        <v>4</v>
      </c>
      <c r="BB1003">
        <v>0</v>
      </c>
      <c r="BC1003">
        <v>0.63639999999999997</v>
      </c>
      <c r="BD1003">
        <v>482</v>
      </c>
      <c r="BE1003">
        <v>373</v>
      </c>
      <c r="BF1003">
        <v>24</v>
      </c>
      <c r="BG1003">
        <v>22</v>
      </c>
      <c r="BH1003">
        <v>35</v>
      </c>
      <c r="BI1003">
        <v>0</v>
      </c>
      <c r="BJ1003" t="s">
        <v>5642</v>
      </c>
      <c r="BK1003">
        <v>1</v>
      </c>
      <c r="BL1003">
        <v>7</v>
      </c>
      <c r="BM1003">
        <v>4</v>
      </c>
      <c r="BN1003">
        <v>0</v>
      </c>
      <c r="BO1003">
        <v>0.63639999999999997</v>
      </c>
      <c r="BP1003">
        <v>7</v>
      </c>
      <c r="BQ1003">
        <v>4</v>
      </c>
      <c r="BR1003">
        <v>0</v>
      </c>
      <c r="BS1003">
        <v>0.63639999999999997</v>
      </c>
      <c r="BT1003">
        <v>7</v>
      </c>
      <c r="BU1003">
        <v>4</v>
      </c>
      <c r="BV1003">
        <v>0</v>
      </c>
      <c r="BW1003">
        <v>0.63639999999999997</v>
      </c>
      <c r="BX1003">
        <v>0.57569999999999999</v>
      </c>
      <c r="BY1003">
        <v>0.38600000000000001</v>
      </c>
      <c r="BZ1003">
        <v>0</v>
      </c>
      <c r="CA1003">
        <v>0</v>
      </c>
      <c r="CB1003">
        <v>1953</v>
      </c>
      <c r="CC1003" t="s">
        <v>480</v>
      </c>
      <c r="CE1003">
        <v>0</v>
      </c>
      <c r="CF1003" t="s">
        <v>531</v>
      </c>
      <c r="CG1003">
        <v>1989</v>
      </c>
      <c r="CH1003" t="s">
        <v>2586</v>
      </c>
      <c r="CI1003">
        <v>53</v>
      </c>
      <c r="CJ1003">
        <v>17</v>
      </c>
      <c r="CK1003">
        <v>24.405139999999999</v>
      </c>
      <c r="CL1003">
        <v>0</v>
      </c>
      <c r="CM1003">
        <v>0</v>
      </c>
      <c r="CN1003">
        <v>0</v>
      </c>
      <c r="CO1003">
        <v>0</v>
      </c>
      <c r="CP1003">
        <v>0</v>
      </c>
      <c r="CQ1003">
        <v>0</v>
      </c>
      <c r="CR1003">
        <v>0</v>
      </c>
    </row>
    <row r="1004" spans="1:96" x14ac:dyDescent="0.3">
      <c r="A1004">
        <v>2006</v>
      </c>
      <c r="B1004" t="s">
        <v>76</v>
      </c>
      <c r="C1004" t="s">
        <v>5643</v>
      </c>
      <c r="D1004" t="s">
        <v>5644</v>
      </c>
      <c r="E1004" t="s">
        <v>2292</v>
      </c>
      <c r="F1004">
        <v>34.590000000000003</v>
      </c>
      <c r="G1004">
        <v>33.19</v>
      </c>
      <c r="H1004">
        <v>35.94</v>
      </c>
      <c r="I1004">
        <v>0.47749999999999998</v>
      </c>
      <c r="J1004">
        <v>7.8899999999999998E-2</v>
      </c>
      <c r="K1004">
        <v>0.1507</v>
      </c>
      <c r="L1004">
        <v>0.22689999999999999</v>
      </c>
      <c r="M1004">
        <v>36605.74</v>
      </c>
      <c r="N1004">
        <v>76202.44</v>
      </c>
      <c r="O1004">
        <v>0.79100000000000004</v>
      </c>
      <c r="P1004">
        <v>0.21179999999999999</v>
      </c>
      <c r="Q1004">
        <v>8.09E-2</v>
      </c>
      <c r="R1004">
        <v>0.54</v>
      </c>
      <c r="S1004" t="s">
        <v>539</v>
      </c>
      <c r="T1004">
        <v>2</v>
      </c>
      <c r="U1004">
        <v>74</v>
      </c>
      <c r="V1004">
        <v>195</v>
      </c>
      <c r="W1004">
        <v>4.5999999999999996</v>
      </c>
      <c r="X1004" t="s">
        <v>540</v>
      </c>
      <c r="Y1004" t="s">
        <v>5645</v>
      </c>
      <c r="AA1004" t="s">
        <v>474</v>
      </c>
      <c r="AD1004">
        <v>3</v>
      </c>
      <c r="AE1004" t="s">
        <v>473</v>
      </c>
      <c r="AF1004" t="s">
        <v>473</v>
      </c>
      <c r="AH1004">
        <v>0</v>
      </c>
      <c r="AI1004">
        <v>0</v>
      </c>
      <c r="AJ1004" t="s">
        <v>490</v>
      </c>
      <c r="AK1004">
        <v>46601</v>
      </c>
      <c r="AV1004">
        <v>0</v>
      </c>
      <c r="AW1004" t="s">
        <v>5646</v>
      </c>
      <c r="AY1004">
        <v>99</v>
      </c>
      <c r="AZ1004">
        <v>7</v>
      </c>
      <c r="BA1004">
        <v>4</v>
      </c>
      <c r="BB1004">
        <v>0</v>
      </c>
      <c r="BC1004">
        <v>0.63639999999999997</v>
      </c>
      <c r="BD1004">
        <v>482</v>
      </c>
      <c r="BE1004">
        <v>373</v>
      </c>
      <c r="BF1004">
        <v>24</v>
      </c>
      <c r="BG1004">
        <v>22</v>
      </c>
      <c r="BH1004">
        <v>35</v>
      </c>
      <c r="BI1004">
        <v>0</v>
      </c>
      <c r="BJ1004" t="s">
        <v>5642</v>
      </c>
      <c r="BK1004">
        <v>1</v>
      </c>
      <c r="BL1004">
        <v>7</v>
      </c>
      <c r="BM1004">
        <v>4</v>
      </c>
      <c r="BN1004">
        <v>0</v>
      </c>
      <c r="BO1004">
        <v>0.63639999999999997</v>
      </c>
      <c r="BP1004">
        <v>7</v>
      </c>
      <c r="BQ1004">
        <v>4</v>
      </c>
      <c r="BR1004">
        <v>0</v>
      </c>
      <c r="BS1004">
        <v>0.63639999999999997</v>
      </c>
      <c r="BT1004">
        <v>7</v>
      </c>
      <c r="BU1004">
        <v>4</v>
      </c>
      <c r="BV1004">
        <v>0</v>
      </c>
      <c r="BW1004">
        <v>0.63639999999999997</v>
      </c>
      <c r="BX1004">
        <v>0.57569999999999999</v>
      </c>
      <c r="BY1004">
        <v>0.38600000000000001</v>
      </c>
      <c r="BZ1004">
        <v>0</v>
      </c>
      <c r="CA1004">
        <v>0</v>
      </c>
      <c r="CB1004">
        <v>1953</v>
      </c>
      <c r="CC1004" t="s">
        <v>480</v>
      </c>
      <c r="CE1004">
        <v>0</v>
      </c>
      <c r="CF1004" t="s">
        <v>531</v>
      </c>
      <c r="CG1004">
        <v>1989</v>
      </c>
      <c r="CH1004" t="s">
        <v>2586</v>
      </c>
      <c r="CI1004">
        <v>53</v>
      </c>
      <c r="CJ1004">
        <v>17</v>
      </c>
      <c r="CK1004">
        <v>25.03378</v>
      </c>
      <c r="CL1004">
        <v>1</v>
      </c>
      <c r="CM1004">
        <v>0</v>
      </c>
      <c r="CN1004">
        <v>0</v>
      </c>
      <c r="CO1004">
        <v>0</v>
      </c>
      <c r="CP1004">
        <v>0</v>
      </c>
      <c r="CQ1004">
        <v>0</v>
      </c>
      <c r="CR1004">
        <v>0</v>
      </c>
    </row>
    <row r="1005" spans="1:96" x14ac:dyDescent="0.3">
      <c r="A1005">
        <v>2006</v>
      </c>
      <c r="B1005" t="s">
        <v>76</v>
      </c>
      <c r="C1005" t="s">
        <v>5647</v>
      </c>
      <c r="D1005" t="s">
        <v>5648</v>
      </c>
      <c r="E1005" t="s">
        <v>550</v>
      </c>
      <c r="F1005">
        <v>32.377299999999998</v>
      </c>
      <c r="G1005">
        <v>31.617080000000001</v>
      </c>
      <c r="H1005">
        <v>33.239780000000003</v>
      </c>
      <c r="I1005">
        <v>0.48930000000000001</v>
      </c>
      <c r="J1005">
        <v>5.6500000000000002E-2</v>
      </c>
      <c r="K1005">
        <v>0.11650000000000001</v>
      </c>
      <c r="L1005">
        <v>0.1961</v>
      </c>
      <c r="M1005">
        <v>39108.769999999997</v>
      </c>
      <c r="N1005">
        <v>96857.72</v>
      </c>
      <c r="O1005">
        <v>0.84609999999999996</v>
      </c>
      <c r="P1005">
        <v>0.23769999999999999</v>
      </c>
      <c r="Q1005">
        <v>8.72E-2</v>
      </c>
      <c r="R1005">
        <v>18.5</v>
      </c>
      <c r="S1005" t="s">
        <v>470</v>
      </c>
      <c r="T1005">
        <v>3</v>
      </c>
      <c r="U1005">
        <v>75</v>
      </c>
      <c r="V1005">
        <v>200</v>
      </c>
      <c r="W1005">
        <v>4.8899999999999997</v>
      </c>
      <c r="X1005" t="s">
        <v>1456</v>
      </c>
      <c r="Y1005" t="s">
        <v>5649</v>
      </c>
      <c r="Z1005">
        <v>9</v>
      </c>
      <c r="AA1005" t="s">
        <v>474</v>
      </c>
      <c r="AE1005" t="s">
        <v>475</v>
      </c>
      <c r="AF1005" t="s">
        <v>475</v>
      </c>
      <c r="AH1005">
        <v>0</v>
      </c>
      <c r="AI1005">
        <v>0</v>
      </c>
      <c r="AJ1005" t="s">
        <v>490</v>
      </c>
      <c r="AK1005">
        <v>93301</v>
      </c>
      <c r="AL1005">
        <v>72</v>
      </c>
      <c r="AM1005">
        <v>45</v>
      </c>
      <c r="AN1005">
        <v>2</v>
      </c>
      <c r="AO1005">
        <v>347</v>
      </c>
      <c r="AP1005">
        <v>4</v>
      </c>
      <c r="AQ1005">
        <v>88</v>
      </c>
      <c r="AR1005">
        <v>321</v>
      </c>
      <c r="AS1005">
        <v>38.56</v>
      </c>
      <c r="AT1005" t="s">
        <v>5650</v>
      </c>
      <c r="AU1005">
        <v>4</v>
      </c>
      <c r="AV1005">
        <v>0</v>
      </c>
      <c r="AW1005" t="s">
        <v>5648</v>
      </c>
      <c r="AY1005">
        <v>99</v>
      </c>
      <c r="AZ1005">
        <v>7</v>
      </c>
      <c r="BA1005">
        <v>4</v>
      </c>
      <c r="BB1005">
        <v>0</v>
      </c>
      <c r="BC1005">
        <v>0.63639999999999997</v>
      </c>
      <c r="BD1005">
        <v>482</v>
      </c>
      <c r="BE1005">
        <v>373</v>
      </c>
      <c r="BF1005">
        <v>24</v>
      </c>
      <c r="BG1005">
        <v>22</v>
      </c>
      <c r="BH1005">
        <v>35</v>
      </c>
      <c r="BI1005">
        <v>0</v>
      </c>
      <c r="BJ1005" t="s">
        <v>5642</v>
      </c>
      <c r="BK1005">
        <v>1</v>
      </c>
      <c r="BL1005">
        <v>7</v>
      </c>
      <c r="BM1005">
        <v>4</v>
      </c>
      <c r="BN1005">
        <v>0</v>
      </c>
      <c r="BO1005">
        <v>0.63639999999999997</v>
      </c>
      <c r="BP1005">
        <v>7</v>
      </c>
      <c r="BQ1005">
        <v>4</v>
      </c>
      <c r="BR1005">
        <v>0</v>
      </c>
      <c r="BS1005">
        <v>0.63639999999999997</v>
      </c>
      <c r="BT1005">
        <v>7</v>
      </c>
      <c r="BU1005">
        <v>4</v>
      </c>
      <c r="BV1005">
        <v>0</v>
      </c>
      <c r="BW1005">
        <v>0.63639999999999997</v>
      </c>
      <c r="BX1005">
        <v>0.57569999999999999</v>
      </c>
      <c r="BY1005">
        <v>0.38600000000000001</v>
      </c>
      <c r="BZ1005">
        <v>0</v>
      </c>
      <c r="CA1005">
        <v>0</v>
      </c>
      <c r="CB1005">
        <v>1953</v>
      </c>
      <c r="CC1005" t="s">
        <v>480</v>
      </c>
      <c r="CE1005">
        <v>0</v>
      </c>
      <c r="CF1005" t="s">
        <v>531</v>
      </c>
      <c r="CG1005">
        <v>1989</v>
      </c>
      <c r="CH1005" t="s">
        <v>2586</v>
      </c>
      <c r="CI1005">
        <v>53</v>
      </c>
      <c r="CJ1005">
        <v>17</v>
      </c>
      <c r="CK1005">
        <v>24.995560000000001</v>
      </c>
      <c r="CL1005">
        <v>0</v>
      </c>
      <c r="CM1005">
        <v>0</v>
      </c>
      <c r="CN1005">
        <v>0</v>
      </c>
      <c r="CO1005">
        <v>0</v>
      </c>
      <c r="CP1005">
        <v>0</v>
      </c>
      <c r="CQ1005">
        <v>0</v>
      </c>
      <c r="CR1005">
        <v>0</v>
      </c>
    </row>
    <row r="1006" spans="1:96" x14ac:dyDescent="0.3">
      <c r="A1006">
        <v>2006</v>
      </c>
      <c r="B1006" t="s">
        <v>166</v>
      </c>
      <c r="C1006" t="s">
        <v>5651</v>
      </c>
      <c r="D1006" t="s">
        <v>5652</v>
      </c>
      <c r="E1006" t="s">
        <v>1042</v>
      </c>
      <c r="F1006">
        <v>34.73554</v>
      </c>
      <c r="G1006">
        <v>33.792209999999997</v>
      </c>
      <c r="H1006">
        <v>35.590710000000001</v>
      </c>
      <c r="I1006">
        <v>0.49890000000000001</v>
      </c>
      <c r="J1006">
        <v>4.3799999999999999E-2</v>
      </c>
      <c r="K1006">
        <v>9.7600000000000006E-2</v>
      </c>
      <c r="L1006">
        <v>0.18099999999999999</v>
      </c>
      <c r="M1006">
        <v>62265.82</v>
      </c>
      <c r="N1006">
        <v>216017.9</v>
      </c>
      <c r="O1006">
        <v>0.84719999999999995</v>
      </c>
      <c r="P1006">
        <v>0.33689999999999998</v>
      </c>
      <c r="Q1006">
        <v>0.10730000000000001</v>
      </c>
      <c r="R1006">
        <v>0.95</v>
      </c>
      <c r="S1006" t="s">
        <v>486</v>
      </c>
      <c r="T1006">
        <v>2</v>
      </c>
      <c r="U1006">
        <v>74</v>
      </c>
      <c r="V1006">
        <v>190</v>
      </c>
      <c r="W1006">
        <v>4.9000000000000004</v>
      </c>
      <c r="X1006" t="s">
        <v>629</v>
      </c>
      <c r="Y1006" t="s">
        <v>5653</v>
      </c>
      <c r="Z1006">
        <v>29</v>
      </c>
      <c r="AA1006" t="s">
        <v>474</v>
      </c>
      <c r="AD1006">
        <v>4.2</v>
      </c>
      <c r="AE1006" t="s">
        <v>475</v>
      </c>
      <c r="AF1006" t="s">
        <v>475</v>
      </c>
      <c r="AH1006">
        <v>0</v>
      </c>
      <c r="AI1006">
        <v>0</v>
      </c>
      <c r="AJ1006" t="s">
        <v>490</v>
      </c>
      <c r="AK1006">
        <v>60067</v>
      </c>
      <c r="AL1006">
        <v>602</v>
      </c>
      <c r="AM1006">
        <v>410</v>
      </c>
      <c r="AN1006">
        <v>18</v>
      </c>
      <c r="AO1006">
        <v>5271</v>
      </c>
      <c r="AP1006">
        <v>32</v>
      </c>
      <c r="AQ1006">
        <v>690</v>
      </c>
      <c r="AR1006">
        <v>5262</v>
      </c>
      <c r="AS1006">
        <v>181.76</v>
      </c>
      <c r="AT1006" t="s">
        <v>5654</v>
      </c>
      <c r="AU1006">
        <v>5</v>
      </c>
      <c r="AV1006">
        <v>0</v>
      </c>
      <c r="AW1006" t="s">
        <v>5655</v>
      </c>
      <c r="AX1006" t="s">
        <v>166</v>
      </c>
      <c r="AY1006">
        <v>113</v>
      </c>
      <c r="AZ1006">
        <v>10</v>
      </c>
      <c r="BA1006">
        <v>3</v>
      </c>
      <c r="BB1006">
        <v>0</v>
      </c>
      <c r="BC1006">
        <v>0.76919999999999999</v>
      </c>
      <c r="BD1006">
        <v>569</v>
      </c>
      <c r="BE1006">
        <v>436</v>
      </c>
      <c r="BF1006">
        <v>52</v>
      </c>
      <c r="BG1006">
        <v>39</v>
      </c>
      <c r="BH1006">
        <v>25</v>
      </c>
      <c r="BI1006">
        <v>0</v>
      </c>
      <c r="BJ1006" t="s">
        <v>5656</v>
      </c>
      <c r="BK1006">
        <v>0</v>
      </c>
      <c r="BL1006">
        <v>0</v>
      </c>
      <c r="BM1006">
        <v>0</v>
      </c>
      <c r="BN1006">
        <v>0</v>
      </c>
      <c r="BP1006">
        <v>0</v>
      </c>
      <c r="BQ1006">
        <v>0</v>
      </c>
      <c r="BR1006">
        <v>0</v>
      </c>
      <c r="BT1006">
        <v>0</v>
      </c>
      <c r="BU1006">
        <v>0</v>
      </c>
      <c r="BV1006">
        <v>0</v>
      </c>
      <c r="BX1006">
        <v>0.58750000000000002</v>
      </c>
      <c r="BY1006">
        <v>0.60940000000000005</v>
      </c>
      <c r="BZ1006">
        <v>1</v>
      </c>
      <c r="CA1006">
        <v>1</v>
      </c>
      <c r="CB1006">
        <v>1970</v>
      </c>
      <c r="CC1006" t="s">
        <v>480</v>
      </c>
      <c r="CE1006">
        <v>0</v>
      </c>
      <c r="CF1006" t="s">
        <v>5314</v>
      </c>
      <c r="CG1006">
        <v>1996</v>
      </c>
      <c r="CH1006" t="s">
        <v>65</v>
      </c>
      <c r="CI1006">
        <v>36</v>
      </c>
      <c r="CJ1006">
        <v>10</v>
      </c>
      <c r="CK1006">
        <v>24.39189</v>
      </c>
      <c r="CL1006">
        <v>0</v>
      </c>
      <c r="CM1006">
        <v>0</v>
      </c>
      <c r="CN1006">
        <v>0</v>
      </c>
      <c r="CO1006">
        <v>1</v>
      </c>
      <c r="CP1006">
        <v>0</v>
      </c>
      <c r="CQ1006">
        <v>0</v>
      </c>
      <c r="CR1006">
        <v>1</v>
      </c>
    </row>
    <row r="1007" spans="1:96" x14ac:dyDescent="0.3">
      <c r="A1007">
        <v>2006</v>
      </c>
      <c r="B1007" t="s">
        <v>138</v>
      </c>
      <c r="C1007" t="s">
        <v>5657</v>
      </c>
      <c r="D1007" t="s">
        <v>5658</v>
      </c>
      <c r="E1007" t="s">
        <v>550</v>
      </c>
      <c r="F1007">
        <v>38.835850000000001</v>
      </c>
      <c r="G1007">
        <v>37.250660000000003</v>
      </c>
      <c r="H1007">
        <v>40.261180000000003</v>
      </c>
      <c r="I1007">
        <v>0.49309999999999998</v>
      </c>
      <c r="J1007">
        <v>7.8200000000000006E-2</v>
      </c>
      <c r="K1007">
        <v>0.1452</v>
      </c>
      <c r="L1007">
        <v>0.23719999999999999</v>
      </c>
      <c r="M1007">
        <v>49134.720000000001</v>
      </c>
      <c r="N1007">
        <v>248413.3</v>
      </c>
      <c r="O1007">
        <v>0.83279999999999998</v>
      </c>
      <c r="P1007">
        <v>0.24</v>
      </c>
      <c r="Q1007">
        <v>6.7799999999999999E-2</v>
      </c>
      <c r="R1007">
        <v>9.01</v>
      </c>
      <c r="S1007" t="s">
        <v>558</v>
      </c>
      <c r="T1007">
        <v>3</v>
      </c>
      <c r="U1007">
        <v>74</v>
      </c>
      <c r="V1007">
        <v>208</v>
      </c>
      <c r="W1007">
        <v>4.8</v>
      </c>
      <c r="X1007" t="s">
        <v>5659</v>
      </c>
      <c r="Y1007" t="s">
        <v>5660</v>
      </c>
      <c r="Z1007">
        <v>12</v>
      </c>
      <c r="AA1007" t="s">
        <v>474</v>
      </c>
      <c r="AE1007" t="s">
        <v>475</v>
      </c>
      <c r="AF1007" t="s">
        <v>473</v>
      </c>
      <c r="AH1007">
        <v>0</v>
      </c>
      <c r="AI1007">
        <v>0</v>
      </c>
      <c r="AJ1007" t="s">
        <v>490</v>
      </c>
      <c r="AK1007">
        <v>95401</v>
      </c>
      <c r="AL1007">
        <v>43</v>
      </c>
      <c r="AM1007">
        <v>19</v>
      </c>
      <c r="AN1007">
        <v>2</v>
      </c>
      <c r="AO1007">
        <v>211</v>
      </c>
      <c r="AP1007">
        <v>0</v>
      </c>
      <c r="AQ1007">
        <v>64</v>
      </c>
      <c r="AR1007">
        <v>250</v>
      </c>
      <c r="AS1007">
        <v>17.579999999999998</v>
      </c>
      <c r="AT1007" t="s">
        <v>5661</v>
      </c>
      <c r="AU1007">
        <v>5</v>
      </c>
      <c r="AV1007">
        <v>0</v>
      </c>
      <c r="AW1007" t="s">
        <v>5658</v>
      </c>
      <c r="AY1007">
        <v>106</v>
      </c>
      <c r="AZ1007">
        <v>4</v>
      </c>
      <c r="BA1007">
        <v>7</v>
      </c>
      <c r="BB1007">
        <v>0</v>
      </c>
      <c r="BC1007">
        <v>0.36359999999999998</v>
      </c>
      <c r="BD1007">
        <v>456</v>
      </c>
      <c r="BE1007">
        <v>470</v>
      </c>
      <c r="BF1007">
        <v>27</v>
      </c>
      <c r="BG1007">
        <v>19</v>
      </c>
      <c r="BH1007">
        <v>39</v>
      </c>
      <c r="BI1007">
        <v>0</v>
      </c>
      <c r="BJ1007" t="s">
        <v>3292</v>
      </c>
      <c r="BK1007">
        <v>21</v>
      </c>
      <c r="BL1007">
        <v>4</v>
      </c>
      <c r="BM1007">
        <v>7</v>
      </c>
      <c r="BN1007">
        <v>0</v>
      </c>
      <c r="BO1007">
        <v>0.36359999999999998</v>
      </c>
      <c r="BP1007">
        <v>174</v>
      </c>
      <c r="BQ1007">
        <v>78</v>
      </c>
      <c r="BR1007">
        <v>1</v>
      </c>
      <c r="BS1007">
        <v>0.68969999999999998</v>
      </c>
      <c r="BT1007">
        <v>41</v>
      </c>
      <c r="BU1007">
        <v>24</v>
      </c>
      <c r="BV1007">
        <v>0</v>
      </c>
      <c r="BW1007">
        <v>0.63080000000000003</v>
      </c>
      <c r="BX1007">
        <v>0.50680000000000003</v>
      </c>
      <c r="BY1007">
        <v>0.3276</v>
      </c>
      <c r="BZ1007">
        <v>0</v>
      </c>
      <c r="CA1007">
        <v>0</v>
      </c>
      <c r="CB1007">
        <v>1949</v>
      </c>
      <c r="CC1007" t="s">
        <v>480</v>
      </c>
      <c r="CE1007">
        <v>0</v>
      </c>
      <c r="CF1007" t="s">
        <v>593</v>
      </c>
      <c r="CG1007">
        <v>1976</v>
      </c>
      <c r="CH1007" t="s">
        <v>1576</v>
      </c>
      <c r="CI1007">
        <v>57</v>
      </c>
      <c r="CJ1007">
        <v>30</v>
      </c>
      <c r="CK1007">
        <v>26.7027</v>
      </c>
      <c r="CL1007">
        <v>1</v>
      </c>
      <c r="CM1007">
        <v>0</v>
      </c>
      <c r="CN1007">
        <v>0</v>
      </c>
      <c r="CO1007">
        <v>0</v>
      </c>
      <c r="CP1007">
        <v>0</v>
      </c>
      <c r="CQ1007">
        <v>0</v>
      </c>
      <c r="CR1007">
        <v>0</v>
      </c>
    </row>
    <row r="1008" spans="1:96" x14ac:dyDescent="0.3">
      <c r="A1008">
        <v>2006</v>
      </c>
      <c r="B1008" t="s">
        <v>138</v>
      </c>
      <c r="C1008" t="s">
        <v>5662</v>
      </c>
      <c r="D1008" t="s">
        <v>5663</v>
      </c>
      <c r="E1008" t="s">
        <v>1591</v>
      </c>
      <c r="F1008">
        <v>47.4</v>
      </c>
      <c r="G1008">
        <v>46</v>
      </c>
      <c r="H1008">
        <v>48.7</v>
      </c>
      <c r="I1008">
        <v>0.48580000000000001</v>
      </c>
      <c r="J1008">
        <v>0.10440000000000001</v>
      </c>
      <c r="K1008">
        <v>0.2487</v>
      </c>
      <c r="L1008">
        <v>0.39729999999999999</v>
      </c>
      <c r="M1008">
        <v>25085</v>
      </c>
      <c r="N1008">
        <v>66700</v>
      </c>
      <c r="O1008">
        <v>0.73519999999999996</v>
      </c>
      <c r="P1008">
        <v>0.12230000000000001</v>
      </c>
      <c r="Q1008">
        <v>4.6800000000000001E-2</v>
      </c>
      <c r="R1008">
        <v>6.96</v>
      </c>
      <c r="S1008" t="s">
        <v>558</v>
      </c>
      <c r="T1008">
        <v>2</v>
      </c>
      <c r="U1008">
        <v>73.5</v>
      </c>
      <c r="V1008">
        <v>175</v>
      </c>
      <c r="W1008">
        <v>4.7</v>
      </c>
      <c r="X1008" t="s">
        <v>471</v>
      </c>
      <c r="Y1008" t="s">
        <v>5664</v>
      </c>
      <c r="Z1008">
        <v>39</v>
      </c>
      <c r="AA1008" t="s">
        <v>512</v>
      </c>
      <c r="AE1008" t="s">
        <v>475</v>
      </c>
      <c r="AF1008" t="s">
        <v>475</v>
      </c>
      <c r="AG1008" t="s">
        <v>531</v>
      </c>
      <c r="AH1008">
        <v>0</v>
      </c>
      <c r="AI1008">
        <v>0</v>
      </c>
      <c r="AJ1008" t="s">
        <v>490</v>
      </c>
      <c r="AK1008">
        <v>74432</v>
      </c>
      <c r="AL1008">
        <v>1</v>
      </c>
      <c r="AM1008">
        <v>0</v>
      </c>
      <c r="AN1008">
        <v>0</v>
      </c>
      <c r="AO1008">
        <v>0</v>
      </c>
      <c r="AP1008">
        <v>0</v>
      </c>
      <c r="AQ1008">
        <v>3</v>
      </c>
      <c r="AR1008">
        <v>-9</v>
      </c>
      <c r="AS1008">
        <v>0</v>
      </c>
      <c r="AT1008" t="s">
        <v>5665</v>
      </c>
      <c r="AU1008">
        <v>4</v>
      </c>
      <c r="AV1008">
        <v>1</v>
      </c>
      <c r="AW1008" t="s">
        <v>5666</v>
      </c>
      <c r="AY1008">
        <v>106</v>
      </c>
      <c r="AZ1008">
        <v>4</v>
      </c>
      <c r="BA1008">
        <v>7</v>
      </c>
      <c r="BB1008">
        <v>0</v>
      </c>
      <c r="BC1008">
        <v>0.36359999999999998</v>
      </c>
      <c r="BD1008">
        <v>456</v>
      </c>
      <c r="BE1008">
        <v>470</v>
      </c>
      <c r="BF1008">
        <v>27</v>
      </c>
      <c r="BG1008">
        <v>19</v>
      </c>
      <c r="BH1008">
        <v>39</v>
      </c>
      <c r="BI1008">
        <v>0</v>
      </c>
      <c r="BJ1008" t="s">
        <v>3292</v>
      </c>
      <c r="BK1008">
        <v>21</v>
      </c>
      <c r="BL1008">
        <v>4</v>
      </c>
      <c r="BM1008">
        <v>7</v>
      </c>
      <c r="BN1008">
        <v>0</v>
      </c>
      <c r="BO1008">
        <v>0.36359999999999998</v>
      </c>
      <c r="BP1008">
        <v>174</v>
      </c>
      <c r="BQ1008">
        <v>78</v>
      </c>
      <c r="BR1008">
        <v>1</v>
      </c>
      <c r="BS1008">
        <v>0.68969999999999998</v>
      </c>
      <c r="BT1008">
        <v>41</v>
      </c>
      <c r="BU1008">
        <v>24</v>
      </c>
      <c r="BV1008">
        <v>0</v>
      </c>
      <c r="BW1008">
        <v>0.63080000000000003</v>
      </c>
      <c r="BX1008">
        <v>0.50680000000000003</v>
      </c>
      <c r="BY1008">
        <v>0.3276</v>
      </c>
      <c r="BZ1008">
        <v>0</v>
      </c>
      <c r="CA1008">
        <v>0</v>
      </c>
      <c r="CB1008">
        <v>1949</v>
      </c>
      <c r="CC1008" t="s">
        <v>480</v>
      </c>
      <c r="CE1008">
        <v>0</v>
      </c>
      <c r="CF1008" t="s">
        <v>593</v>
      </c>
      <c r="CG1008">
        <v>1976</v>
      </c>
      <c r="CH1008" t="s">
        <v>1576</v>
      </c>
      <c r="CI1008">
        <v>57</v>
      </c>
      <c r="CJ1008">
        <v>30</v>
      </c>
      <c r="CK1008">
        <v>22.772919999999999</v>
      </c>
      <c r="CL1008">
        <v>0</v>
      </c>
      <c r="CM1008">
        <v>1</v>
      </c>
      <c r="CN1008">
        <v>0</v>
      </c>
      <c r="CO1008">
        <v>0</v>
      </c>
      <c r="CP1008">
        <v>0</v>
      </c>
      <c r="CQ1008">
        <v>0</v>
      </c>
      <c r="CR1008">
        <v>0</v>
      </c>
    </row>
    <row r="1009" spans="1:96" x14ac:dyDescent="0.3">
      <c r="A1009">
        <v>2006</v>
      </c>
      <c r="B1009" t="s">
        <v>5667</v>
      </c>
      <c r="C1009" t="s">
        <v>5668</v>
      </c>
      <c r="D1009" t="s">
        <v>5669</v>
      </c>
      <c r="E1009" t="s">
        <v>1200</v>
      </c>
      <c r="F1009">
        <v>35.604349999999997</v>
      </c>
      <c r="G1009">
        <v>33.991300000000003</v>
      </c>
      <c r="H1009">
        <v>36.778260000000003</v>
      </c>
      <c r="I1009">
        <v>0.4834</v>
      </c>
      <c r="J1009">
        <v>7.2700000000000001E-2</v>
      </c>
      <c r="K1009">
        <v>0.14180000000000001</v>
      </c>
      <c r="L1009">
        <v>0.2271</v>
      </c>
      <c r="M1009">
        <v>42746.09</v>
      </c>
      <c r="N1009">
        <v>181830.39999999999</v>
      </c>
      <c r="O1009">
        <v>0.73870000000000002</v>
      </c>
      <c r="P1009">
        <v>0.25659999999999999</v>
      </c>
      <c r="Q1009">
        <v>9.9699999999999997E-2</v>
      </c>
      <c r="R1009">
        <v>0.13</v>
      </c>
      <c r="S1009" t="s">
        <v>539</v>
      </c>
      <c r="T1009">
        <v>2</v>
      </c>
      <c r="U1009">
        <v>77</v>
      </c>
      <c r="V1009">
        <v>230</v>
      </c>
      <c r="W1009">
        <v>4.7</v>
      </c>
      <c r="X1009" t="s">
        <v>849</v>
      </c>
      <c r="Y1009" t="s">
        <v>5670</v>
      </c>
      <c r="Z1009">
        <v>17</v>
      </c>
      <c r="AA1009" t="s">
        <v>474</v>
      </c>
      <c r="AE1009" t="s">
        <v>475</v>
      </c>
      <c r="AF1009" t="s">
        <v>475</v>
      </c>
      <c r="AG1009" t="s">
        <v>4002</v>
      </c>
      <c r="AH1009">
        <v>0</v>
      </c>
      <c r="AI1009">
        <v>0</v>
      </c>
      <c r="AJ1009" t="s">
        <v>490</v>
      </c>
      <c r="AK1009">
        <v>6489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 t="s">
        <v>5671</v>
      </c>
      <c r="AU1009">
        <v>2</v>
      </c>
      <c r="AV1009">
        <v>1</v>
      </c>
      <c r="AW1009" t="s">
        <v>5672</v>
      </c>
      <c r="AY1009">
        <v>102</v>
      </c>
      <c r="AZ1009">
        <v>4</v>
      </c>
      <c r="BA1009">
        <v>6</v>
      </c>
      <c r="BB1009">
        <v>0</v>
      </c>
      <c r="BC1009">
        <v>0.4</v>
      </c>
      <c r="BD1009">
        <v>615</v>
      </c>
      <c r="BE1009">
        <v>304</v>
      </c>
      <c r="BF1009">
        <v>37</v>
      </c>
      <c r="BG1009">
        <v>24</v>
      </c>
      <c r="BH1009">
        <v>25</v>
      </c>
      <c r="BI1009">
        <v>0</v>
      </c>
      <c r="BJ1009" t="s">
        <v>5673</v>
      </c>
      <c r="BK1009">
        <v>18</v>
      </c>
      <c r="BL1009">
        <v>4</v>
      </c>
      <c r="BM1009">
        <v>6</v>
      </c>
      <c r="BN1009">
        <v>0</v>
      </c>
      <c r="BO1009">
        <v>0.4</v>
      </c>
      <c r="BP1009">
        <v>104</v>
      </c>
      <c r="BQ1009">
        <v>63</v>
      </c>
      <c r="BR1009">
        <v>2</v>
      </c>
      <c r="BS1009">
        <v>0.62129999999999996</v>
      </c>
      <c r="BT1009">
        <v>24</v>
      </c>
      <c r="BU1009">
        <v>25</v>
      </c>
      <c r="BV1009">
        <v>0</v>
      </c>
      <c r="BW1009">
        <v>0.48980000000000001</v>
      </c>
      <c r="BX1009">
        <v>0.68200000000000005</v>
      </c>
      <c r="BY1009">
        <v>0.48980000000000001</v>
      </c>
      <c r="BZ1009">
        <v>0</v>
      </c>
      <c r="CA1009">
        <v>0</v>
      </c>
      <c r="CK1009">
        <v>27.271039999999999</v>
      </c>
      <c r="CL1009">
        <v>0</v>
      </c>
      <c r="CM1009">
        <v>0</v>
      </c>
      <c r="CN1009">
        <v>0</v>
      </c>
      <c r="CO1009">
        <v>0</v>
      </c>
      <c r="CP1009">
        <v>0</v>
      </c>
      <c r="CQ1009">
        <v>0</v>
      </c>
      <c r="CR1009">
        <v>0</v>
      </c>
    </row>
    <row r="1010" spans="1:96" x14ac:dyDescent="0.3">
      <c r="A1010">
        <v>2007</v>
      </c>
      <c r="B1010" t="s">
        <v>466</v>
      </c>
      <c r="C1010" t="s">
        <v>5674</v>
      </c>
      <c r="D1010" t="s">
        <v>5675</v>
      </c>
      <c r="E1010" t="s">
        <v>856</v>
      </c>
      <c r="F1010">
        <v>37.299999999999997</v>
      </c>
      <c r="G1010">
        <v>35.700000000000003</v>
      </c>
      <c r="H1010">
        <v>38.9</v>
      </c>
      <c r="I1010">
        <v>0.46750000000000003</v>
      </c>
      <c r="J1010">
        <v>8.6300000000000002E-2</v>
      </c>
      <c r="K1010">
        <v>0.16539999999999999</v>
      </c>
      <c r="L1010">
        <v>0.24049999999999999</v>
      </c>
      <c r="M1010">
        <v>40407</v>
      </c>
      <c r="N1010">
        <v>85000</v>
      </c>
      <c r="O1010">
        <v>0.82199999999999995</v>
      </c>
      <c r="P1010">
        <v>0.1236</v>
      </c>
      <c r="Q1010">
        <v>2.4899999999999999E-2</v>
      </c>
      <c r="R1010">
        <v>12.36</v>
      </c>
      <c r="S1010" t="s">
        <v>470</v>
      </c>
      <c r="T1010">
        <v>2</v>
      </c>
      <c r="U1010">
        <v>69.5</v>
      </c>
      <c r="V1010">
        <v>185</v>
      </c>
      <c r="W1010">
        <v>4.7</v>
      </c>
      <c r="X1010" t="s">
        <v>1759</v>
      </c>
      <c r="Y1010" t="s">
        <v>2845</v>
      </c>
      <c r="Z1010">
        <v>51</v>
      </c>
      <c r="AA1010" t="s">
        <v>512</v>
      </c>
      <c r="AB1010">
        <v>960</v>
      </c>
      <c r="AC1010">
        <v>20</v>
      </c>
      <c r="AD1010">
        <v>3.1</v>
      </c>
      <c r="AE1010" t="s">
        <v>475</v>
      </c>
      <c r="AF1010" t="s">
        <v>475</v>
      </c>
      <c r="AG1010" t="s">
        <v>481</v>
      </c>
      <c r="AH1010">
        <v>0</v>
      </c>
      <c r="AI1010">
        <v>0</v>
      </c>
      <c r="AJ1010" t="s">
        <v>490</v>
      </c>
      <c r="AK1010">
        <v>44137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 t="s">
        <v>5676</v>
      </c>
      <c r="AU1010">
        <v>4</v>
      </c>
      <c r="AV1010">
        <v>1</v>
      </c>
      <c r="AW1010" t="s">
        <v>5677</v>
      </c>
      <c r="AX1010" t="s">
        <v>160</v>
      </c>
      <c r="AY1010">
        <v>50</v>
      </c>
      <c r="AZ1010">
        <v>4</v>
      </c>
      <c r="BA1010">
        <v>8</v>
      </c>
      <c r="BB1010">
        <v>0</v>
      </c>
      <c r="BC1010">
        <v>0.33329999999999999</v>
      </c>
      <c r="BD1010">
        <v>300</v>
      </c>
      <c r="BE1010">
        <v>252</v>
      </c>
      <c r="BF1010">
        <v>13</v>
      </c>
      <c r="BG1010">
        <v>28</v>
      </c>
      <c r="BH1010">
        <v>31</v>
      </c>
      <c r="BI1010">
        <v>0</v>
      </c>
      <c r="BJ1010" t="s">
        <v>5678</v>
      </c>
      <c r="BK1010">
        <v>0</v>
      </c>
      <c r="BL1010">
        <v>0</v>
      </c>
      <c r="BM1010">
        <v>0</v>
      </c>
      <c r="BN1010">
        <v>0</v>
      </c>
      <c r="BP1010">
        <v>0</v>
      </c>
      <c r="BQ1010">
        <v>0</v>
      </c>
      <c r="BR1010">
        <v>0</v>
      </c>
      <c r="BT1010">
        <v>0</v>
      </c>
      <c r="BU1010">
        <v>0</v>
      </c>
      <c r="BV1010">
        <v>0</v>
      </c>
      <c r="BX1010">
        <v>0.55400000000000005</v>
      </c>
      <c r="BY1010">
        <v>0.47460000000000002</v>
      </c>
      <c r="BZ1010">
        <v>1</v>
      </c>
      <c r="CA1010">
        <v>1</v>
      </c>
      <c r="CB1010">
        <v>1962</v>
      </c>
      <c r="CC1010" t="s">
        <v>480</v>
      </c>
      <c r="CE1010">
        <v>0</v>
      </c>
      <c r="CF1010" t="s">
        <v>593</v>
      </c>
      <c r="CG1010">
        <v>1989</v>
      </c>
      <c r="CH1010" t="s">
        <v>466</v>
      </c>
      <c r="CI1010">
        <v>45</v>
      </c>
      <c r="CJ1010">
        <v>18</v>
      </c>
      <c r="CK1010">
        <v>26.92511</v>
      </c>
      <c r="CL1010">
        <v>0</v>
      </c>
      <c r="CM1010">
        <v>1</v>
      </c>
      <c r="CN1010">
        <v>0</v>
      </c>
      <c r="CO1010">
        <v>0</v>
      </c>
      <c r="CP1010">
        <v>0</v>
      </c>
      <c r="CQ1010">
        <v>0</v>
      </c>
      <c r="CR1010">
        <v>0</v>
      </c>
    </row>
    <row r="1011" spans="1:96" x14ac:dyDescent="0.3">
      <c r="A1011">
        <v>2007</v>
      </c>
      <c r="B1011" t="s">
        <v>466</v>
      </c>
      <c r="C1011" t="s">
        <v>5679</v>
      </c>
      <c r="D1011" t="s">
        <v>1649</v>
      </c>
      <c r="E1011" t="s">
        <v>662</v>
      </c>
      <c r="F1011">
        <v>35.474299999999999</v>
      </c>
      <c r="G1011">
        <v>33.977780000000003</v>
      </c>
      <c r="H1011">
        <v>36.735759999999999</v>
      </c>
      <c r="I1011">
        <v>0.48609999999999998</v>
      </c>
      <c r="J1011">
        <v>5.6399999999999999E-2</v>
      </c>
      <c r="K1011">
        <v>0.1229</v>
      </c>
      <c r="L1011">
        <v>0.217</v>
      </c>
      <c r="M1011">
        <v>31954.14</v>
      </c>
      <c r="N1011">
        <v>67718.259999999995</v>
      </c>
      <c r="O1011">
        <v>0.68489999999999995</v>
      </c>
      <c r="P1011">
        <v>0.10680000000000001</v>
      </c>
      <c r="Q1011">
        <v>3.3399999999999999E-2</v>
      </c>
      <c r="R1011">
        <v>13</v>
      </c>
      <c r="S1011" t="s">
        <v>470</v>
      </c>
      <c r="T1011">
        <v>2</v>
      </c>
      <c r="U1011">
        <v>72</v>
      </c>
      <c r="V1011">
        <v>184</v>
      </c>
      <c r="W1011">
        <v>4.6500000000000004</v>
      </c>
      <c r="X1011" t="s">
        <v>1819</v>
      </c>
      <c r="Y1011" t="s">
        <v>3962</v>
      </c>
      <c r="Z1011">
        <v>19</v>
      </c>
      <c r="AA1011" t="s">
        <v>474</v>
      </c>
      <c r="AE1011" t="s">
        <v>475</v>
      </c>
      <c r="AF1011" t="s">
        <v>475</v>
      </c>
      <c r="AH1011">
        <v>0</v>
      </c>
      <c r="AI1011">
        <v>0</v>
      </c>
      <c r="AJ1011" t="s">
        <v>490</v>
      </c>
      <c r="AK1011">
        <v>31021</v>
      </c>
      <c r="AL1011">
        <v>21</v>
      </c>
      <c r="AM1011">
        <v>6</v>
      </c>
      <c r="AN1011">
        <v>1</v>
      </c>
      <c r="AO1011">
        <v>113</v>
      </c>
      <c r="AP1011">
        <v>2</v>
      </c>
      <c r="AQ1011">
        <v>36</v>
      </c>
      <c r="AR1011">
        <v>170</v>
      </c>
      <c r="AS1011">
        <v>5.95</v>
      </c>
      <c r="AT1011" t="s">
        <v>5680</v>
      </c>
      <c r="AU1011">
        <v>4</v>
      </c>
      <c r="AV1011">
        <v>0</v>
      </c>
      <c r="AW1011" t="s">
        <v>5681</v>
      </c>
      <c r="AX1011" t="s">
        <v>160</v>
      </c>
      <c r="AY1011">
        <v>50</v>
      </c>
      <c r="AZ1011">
        <v>4</v>
      </c>
      <c r="BA1011">
        <v>8</v>
      </c>
      <c r="BB1011">
        <v>0</v>
      </c>
      <c r="BC1011">
        <v>0.33329999999999999</v>
      </c>
      <c r="BD1011">
        <v>300</v>
      </c>
      <c r="BE1011">
        <v>252</v>
      </c>
      <c r="BF1011">
        <v>13</v>
      </c>
      <c r="BG1011">
        <v>28</v>
      </c>
      <c r="BH1011">
        <v>31</v>
      </c>
      <c r="BI1011">
        <v>0</v>
      </c>
      <c r="BJ1011" t="s">
        <v>5678</v>
      </c>
      <c r="BK1011">
        <v>0</v>
      </c>
      <c r="BL1011">
        <v>0</v>
      </c>
      <c r="BM1011">
        <v>0</v>
      </c>
      <c r="BN1011">
        <v>0</v>
      </c>
      <c r="BP1011">
        <v>0</v>
      </c>
      <c r="BQ1011">
        <v>0</v>
      </c>
      <c r="BR1011">
        <v>0</v>
      </c>
      <c r="BT1011">
        <v>0</v>
      </c>
      <c r="BU1011">
        <v>0</v>
      </c>
      <c r="BV1011">
        <v>0</v>
      </c>
      <c r="BX1011">
        <v>0.55400000000000005</v>
      </c>
      <c r="BY1011">
        <v>0.47460000000000002</v>
      </c>
      <c r="BZ1011">
        <v>1</v>
      </c>
      <c r="CA1011">
        <v>1</v>
      </c>
      <c r="CB1011">
        <v>1962</v>
      </c>
      <c r="CC1011" t="s">
        <v>480</v>
      </c>
      <c r="CE1011">
        <v>0</v>
      </c>
      <c r="CF1011" t="s">
        <v>593</v>
      </c>
      <c r="CG1011">
        <v>1989</v>
      </c>
      <c r="CH1011" t="s">
        <v>466</v>
      </c>
      <c r="CI1011">
        <v>45</v>
      </c>
      <c r="CJ1011">
        <v>18</v>
      </c>
      <c r="CK1011">
        <v>24.952159999999999</v>
      </c>
      <c r="CL1011">
        <v>0</v>
      </c>
      <c r="CM1011">
        <v>0</v>
      </c>
      <c r="CN1011">
        <v>0</v>
      </c>
      <c r="CO1011">
        <v>0</v>
      </c>
      <c r="CP1011">
        <v>0</v>
      </c>
      <c r="CQ1011">
        <v>0</v>
      </c>
      <c r="CR1011">
        <v>0</v>
      </c>
    </row>
    <row r="1012" spans="1:96" x14ac:dyDescent="0.3">
      <c r="A1012">
        <v>2007</v>
      </c>
      <c r="B1012" t="s">
        <v>466</v>
      </c>
      <c r="C1012" t="s">
        <v>5682</v>
      </c>
      <c r="D1012" t="s">
        <v>603</v>
      </c>
      <c r="E1012" t="s">
        <v>497</v>
      </c>
      <c r="F1012">
        <v>31.75</v>
      </c>
      <c r="G1012">
        <v>30.8</v>
      </c>
      <c r="H1012">
        <v>33.075000000000003</v>
      </c>
      <c r="I1012">
        <v>0.51200000000000001</v>
      </c>
      <c r="J1012">
        <v>3.7699999999999997E-2</v>
      </c>
      <c r="K1012">
        <v>7.8200000000000006E-2</v>
      </c>
      <c r="L1012">
        <v>0.15060000000000001</v>
      </c>
      <c r="M1012">
        <v>50426.25</v>
      </c>
      <c r="N1012">
        <v>327575</v>
      </c>
      <c r="O1012">
        <v>0.95389999999999997</v>
      </c>
      <c r="P1012">
        <v>0.62480000000000002</v>
      </c>
      <c r="Q1012">
        <v>0.25779999999999997</v>
      </c>
      <c r="R1012">
        <v>0.84</v>
      </c>
      <c r="S1012" t="s">
        <v>539</v>
      </c>
      <c r="T1012">
        <v>2</v>
      </c>
      <c r="U1012">
        <v>73.5</v>
      </c>
      <c r="V1012">
        <v>210</v>
      </c>
      <c r="W1012">
        <v>4.7300000000000004</v>
      </c>
      <c r="X1012" t="s">
        <v>677</v>
      </c>
      <c r="Y1012" t="s">
        <v>5683</v>
      </c>
      <c r="Z1012">
        <v>5</v>
      </c>
      <c r="AA1012" t="s">
        <v>474</v>
      </c>
      <c r="AE1012" t="s">
        <v>475</v>
      </c>
      <c r="AF1012" t="s">
        <v>473</v>
      </c>
      <c r="AG1012" t="s">
        <v>527</v>
      </c>
      <c r="AH1012">
        <v>0</v>
      </c>
      <c r="AI1012">
        <v>0</v>
      </c>
      <c r="AJ1012" t="s">
        <v>490</v>
      </c>
      <c r="AK1012">
        <v>80302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 t="s">
        <v>5684</v>
      </c>
      <c r="AU1012">
        <v>1</v>
      </c>
      <c r="AV1012">
        <v>1</v>
      </c>
      <c r="AW1012" t="s">
        <v>5685</v>
      </c>
      <c r="AX1012" t="s">
        <v>153</v>
      </c>
      <c r="AY1012">
        <v>50</v>
      </c>
      <c r="AZ1012">
        <v>4</v>
      </c>
      <c r="BA1012">
        <v>8</v>
      </c>
      <c r="BB1012">
        <v>0</v>
      </c>
      <c r="BC1012">
        <v>0.33329999999999999</v>
      </c>
      <c r="BD1012">
        <v>300</v>
      </c>
      <c r="BE1012">
        <v>252</v>
      </c>
      <c r="BF1012">
        <v>13</v>
      </c>
      <c r="BG1012">
        <v>28</v>
      </c>
      <c r="BH1012">
        <v>31</v>
      </c>
      <c r="BI1012">
        <v>0</v>
      </c>
      <c r="BJ1012" t="s">
        <v>5678</v>
      </c>
      <c r="BK1012">
        <v>0</v>
      </c>
      <c r="BL1012">
        <v>0</v>
      </c>
      <c r="BM1012">
        <v>0</v>
      </c>
      <c r="BN1012">
        <v>0</v>
      </c>
      <c r="BP1012">
        <v>0</v>
      </c>
      <c r="BQ1012">
        <v>0</v>
      </c>
      <c r="BR1012">
        <v>0</v>
      </c>
      <c r="BT1012">
        <v>0</v>
      </c>
      <c r="BU1012">
        <v>0</v>
      </c>
      <c r="BV1012">
        <v>0</v>
      </c>
      <c r="BX1012">
        <v>0.55400000000000005</v>
      </c>
      <c r="BY1012">
        <v>0.47460000000000002</v>
      </c>
      <c r="BZ1012">
        <v>1</v>
      </c>
      <c r="CA1012">
        <v>1</v>
      </c>
      <c r="CB1012">
        <v>1962</v>
      </c>
      <c r="CC1012" t="s">
        <v>480</v>
      </c>
      <c r="CE1012">
        <v>0</v>
      </c>
      <c r="CF1012" t="s">
        <v>593</v>
      </c>
      <c r="CG1012">
        <v>1989</v>
      </c>
      <c r="CH1012" t="s">
        <v>466</v>
      </c>
      <c r="CI1012">
        <v>45</v>
      </c>
      <c r="CJ1012">
        <v>18</v>
      </c>
      <c r="CK1012">
        <v>27.327500000000001</v>
      </c>
      <c r="CL1012">
        <v>1</v>
      </c>
      <c r="CM1012">
        <v>0</v>
      </c>
      <c r="CN1012">
        <v>0</v>
      </c>
      <c r="CO1012">
        <v>0</v>
      </c>
      <c r="CP1012">
        <v>0</v>
      </c>
      <c r="CQ1012">
        <v>0</v>
      </c>
      <c r="CR1012">
        <v>0</v>
      </c>
    </row>
    <row r="1013" spans="1:96" x14ac:dyDescent="0.3">
      <c r="A1013">
        <v>2007</v>
      </c>
      <c r="B1013" t="s">
        <v>466</v>
      </c>
      <c r="C1013" t="s">
        <v>5686</v>
      </c>
      <c r="D1013" t="s">
        <v>121</v>
      </c>
      <c r="E1013" t="s">
        <v>521</v>
      </c>
      <c r="F1013">
        <v>31.918199999999999</v>
      </c>
      <c r="G1013">
        <v>31.103449999999999</v>
      </c>
      <c r="H1013">
        <v>32.688000000000002</v>
      </c>
      <c r="I1013">
        <v>0.50009999999999999</v>
      </c>
      <c r="J1013">
        <v>3.44E-2</v>
      </c>
      <c r="K1013">
        <v>8.1100000000000005E-2</v>
      </c>
      <c r="L1013">
        <v>0.157</v>
      </c>
      <c r="M1013">
        <v>42995.75</v>
      </c>
      <c r="N1013">
        <v>108687.2</v>
      </c>
      <c r="O1013">
        <v>0.71919999999999995</v>
      </c>
      <c r="P1013">
        <v>0.24329999999999999</v>
      </c>
      <c r="Q1013">
        <v>7.3300000000000004E-2</v>
      </c>
      <c r="R1013">
        <v>8.23</v>
      </c>
      <c r="S1013" t="s">
        <v>558</v>
      </c>
      <c r="T1013">
        <v>2</v>
      </c>
      <c r="U1013">
        <v>75</v>
      </c>
      <c r="V1013">
        <v>180</v>
      </c>
      <c r="W1013">
        <v>4.9000000000000004</v>
      </c>
      <c r="X1013" t="s">
        <v>775</v>
      </c>
      <c r="Y1013" t="s">
        <v>5687</v>
      </c>
      <c r="AA1013" t="s">
        <v>474</v>
      </c>
      <c r="AD1013">
        <v>3.7</v>
      </c>
      <c r="AE1013" t="s">
        <v>473</v>
      </c>
      <c r="AF1013" t="s">
        <v>473</v>
      </c>
      <c r="AH1013">
        <v>0</v>
      </c>
      <c r="AI1013">
        <v>0</v>
      </c>
      <c r="AJ1013" t="s">
        <v>476</v>
      </c>
      <c r="AK1013">
        <v>77014</v>
      </c>
      <c r="AV1013">
        <v>0</v>
      </c>
      <c r="AW1013" t="s">
        <v>5688</v>
      </c>
      <c r="AX1013" t="s">
        <v>5689</v>
      </c>
      <c r="AY1013">
        <v>50</v>
      </c>
      <c r="AZ1013">
        <v>4</v>
      </c>
      <c r="BA1013">
        <v>8</v>
      </c>
      <c r="BB1013">
        <v>0</v>
      </c>
      <c r="BC1013">
        <v>0.33329999999999999</v>
      </c>
      <c r="BD1013">
        <v>300</v>
      </c>
      <c r="BE1013">
        <v>252</v>
      </c>
      <c r="BF1013">
        <v>13</v>
      </c>
      <c r="BG1013">
        <v>28</v>
      </c>
      <c r="BH1013">
        <v>31</v>
      </c>
      <c r="BI1013">
        <v>0</v>
      </c>
      <c r="BJ1013" t="s">
        <v>5678</v>
      </c>
      <c r="BK1013">
        <v>0</v>
      </c>
      <c r="BL1013">
        <v>0</v>
      </c>
      <c r="BM1013">
        <v>0</v>
      </c>
      <c r="BN1013">
        <v>0</v>
      </c>
      <c r="BP1013">
        <v>0</v>
      </c>
      <c r="BQ1013">
        <v>0</v>
      </c>
      <c r="BR1013">
        <v>0</v>
      </c>
      <c r="BT1013">
        <v>0</v>
      </c>
      <c r="BU1013">
        <v>0</v>
      </c>
      <c r="BV1013">
        <v>0</v>
      </c>
      <c r="BX1013">
        <v>0.55400000000000005</v>
      </c>
      <c r="BY1013">
        <v>0.47460000000000002</v>
      </c>
      <c r="BZ1013">
        <v>1</v>
      </c>
      <c r="CA1013">
        <v>1</v>
      </c>
      <c r="CB1013">
        <v>1962</v>
      </c>
      <c r="CC1013" t="s">
        <v>480</v>
      </c>
      <c r="CE1013">
        <v>0</v>
      </c>
      <c r="CF1013" t="s">
        <v>593</v>
      </c>
      <c r="CG1013">
        <v>1989</v>
      </c>
      <c r="CH1013" t="s">
        <v>466</v>
      </c>
      <c r="CI1013">
        <v>45</v>
      </c>
      <c r="CJ1013">
        <v>18</v>
      </c>
      <c r="CK1013">
        <v>22.495999999999999</v>
      </c>
      <c r="CL1013">
        <v>1</v>
      </c>
      <c r="CM1013">
        <v>0</v>
      </c>
      <c r="CN1013">
        <v>1</v>
      </c>
      <c r="CO1013">
        <v>0</v>
      </c>
      <c r="CP1013">
        <v>0</v>
      </c>
      <c r="CQ1013">
        <v>0</v>
      </c>
      <c r="CR1013">
        <v>0</v>
      </c>
    </row>
    <row r="1014" spans="1:96" x14ac:dyDescent="0.3">
      <c r="A1014">
        <v>2007</v>
      </c>
      <c r="B1014" t="s">
        <v>466</v>
      </c>
      <c r="C1014" t="s">
        <v>5690</v>
      </c>
      <c r="D1014" t="s">
        <v>5691</v>
      </c>
      <c r="E1014" t="s">
        <v>550</v>
      </c>
      <c r="F1014">
        <v>34.448810000000002</v>
      </c>
      <c r="G1014">
        <v>33.575800000000001</v>
      </c>
      <c r="H1014">
        <v>35.310870000000001</v>
      </c>
      <c r="I1014">
        <v>0.4955</v>
      </c>
      <c r="J1014">
        <v>5.5599999999999997E-2</v>
      </c>
      <c r="K1014">
        <v>0.1154</v>
      </c>
      <c r="L1014">
        <v>0.1978</v>
      </c>
      <c r="M1014">
        <v>51764.51</v>
      </c>
      <c r="N1014">
        <v>242643.3</v>
      </c>
      <c r="O1014">
        <v>0.81699999999999995</v>
      </c>
      <c r="P1014">
        <v>0.29020000000000001</v>
      </c>
      <c r="Q1014">
        <v>9.5000000000000001E-2</v>
      </c>
      <c r="R1014">
        <v>8.07</v>
      </c>
      <c r="S1014" t="s">
        <v>558</v>
      </c>
      <c r="T1014">
        <v>2</v>
      </c>
      <c r="U1014">
        <v>73</v>
      </c>
      <c r="V1014">
        <v>185</v>
      </c>
      <c r="X1014" t="s">
        <v>710</v>
      </c>
      <c r="Y1014" t="s">
        <v>5692</v>
      </c>
      <c r="Z1014">
        <v>36</v>
      </c>
      <c r="AA1014" t="s">
        <v>474</v>
      </c>
      <c r="AD1014">
        <v>3.5</v>
      </c>
      <c r="AE1014" t="s">
        <v>475</v>
      </c>
      <c r="AF1014" t="s">
        <v>475</v>
      </c>
      <c r="AG1014" t="s">
        <v>481</v>
      </c>
      <c r="AH1014">
        <v>0</v>
      </c>
      <c r="AI1014">
        <v>0</v>
      </c>
      <c r="AJ1014" t="s">
        <v>490</v>
      </c>
      <c r="AK1014">
        <v>92807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 t="s">
        <v>5693</v>
      </c>
      <c r="AU1014">
        <v>4</v>
      </c>
      <c r="AV1014">
        <v>1</v>
      </c>
      <c r="AW1014" t="s">
        <v>5694</v>
      </c>
      <c r="AX1014" t="s">
        <v>160</v>
      </c>
      <c r="AY1014">
        <v>50</v>
      </c>
      <c r="AZ1014">
        <v>4</v>
      </c>
      <c r="BA1014">
        <v>8</v>
      </c>
      <c r="BB1014">
        <v>0</v>
      </c>
      <c r="BC1014">
        <v>0.33329999999999999</v>
      </c>
      <c r="BD1014">
        <v>300</v>
      </c>
      <c r="BE1014">
        <v>252</v>
      </c>
      <c r="BF1014">
        <v>13</v>
      </c>
      <c r="BG1014">
        <v>28</v>
      </c>
      <c r="BH1014">
        <v>31</v>
      </c>
      <c r="BI1014">
        <v>0</v>
      </c>
      <c r="BJ1014" t="s">
        <v>5678</v>
      </c>
      <c r="BK1014">
        <v>0</v>
      </c>
      <c r="BL1014">
        <v>0</v>
      </c>
      <c r="BM1014">
        <v>0</v>
      </c>
      <c r="BN1014">
        <v>0</v>
      </c>
      <c r="BP1014">
        <v>0</v>
      </c>
      <c r="BQ1014">
        <v>0</v>
      </c>
      <c r="BR1014">
        <v>0</v>
      </c>
      <c r="BT1014">
        <v>0</v>
      </c>
      <c r="BU1014">
        <v>0</v>
      </c>
      <c r="BV1014">
        <v>0</v>
      </c>
      <c r="BX1014">
        <v>0.55400000000000005</v>
      </c>
      <c r="BY1014">
        <v>0.47460000000000002</v>
      </c>
      <c r="BZ1014">
        <v>1</v>
      </c>
      <c r="CA1014">
        <v>1</v>
      </c>
      <c r="CB1014">
        <v>1962</v>
      </c>
      <c r="CC1014" t="s">
        <v>480</v>
      </c>
      <c r="CE1014">
        <v>0</v>
      </c>
      <c r="CF1014" t="s">
        <v>593</v>
      </c>
      <c r="CG1014">
        <v>1989</v>
      </c>
      <c r="CH1014" t="s">
        <v>466</v>
      </c>
      <c r="CI1014">
        <v>45</v>
      </c>
      <c r="CJ1014">
        <v>18</v>
      </c>
      <c r="CK1014">
        <v>24.405139999999999</v>
      </c>
      <c r="CL1014">
        <v>0</v>
      </c>
      <c r="CM1014">
        <v>0</v>
      </c>
      <c r="CN1014">
        <v>0</v>
      </c>
      <c r="CO1014">
        <v>0</v>
      </c>
      <c r="CP1014">
        <v>0</v>
      </c>
      <c r="CQ1014">
        <v>0</v>
      </c>
      <c r="CR1014">
        <v>0</v>
      </c>
    </row>
    <row r="1015" spans="1:96" x14ac:dyDescent="0.3">
      <c r="A1015">
        <v>2007</v>
      </c>
      <c r="B1015" t="s">
        <v>2394</v>
      </c>
      <c r="C1015" t="s">
        <v>5695</v>
      </c>
      <c r="D1015" t="s">
        <v>108</v>
      </c>
      <c r="E1015" t="s">
        <v>774</v>
      </c>
      <c r="F1015">
        <v>38.769089999999998</v>
      </c>
      <c r="G1015">
        <v>36.981529999999999</v>
      </c>
      <c r="H1015">
        <v>40.358370000000001</v>
      </c>
      <c r="I1015">
        <v>0.47760000000000002</v>
      </c>
      <c r="J1015">
        <v>8.77E-2</v>
      </c>
      <c r="K1015">
        <v>0.1754</v>
      </c>
      <c r="L1015">
        <v>0.26550000000000001</v>
      </c>
      <c r="M1015">
        <v>37022.82</v>
      </c>
      <c r="N1015">
        <v>88651.29</v>
      </c>
      <c r="O1015">
        <v>0.84689999999999999</v>
      </c>
      <c r="P1015">
        <v>0.25869999999999999</v>
      </c>
      <c r="Q1015">
        <v>0.09</v>
      </c>
      <c r="R1015">
        <v>0.93</v>
      </c>
      <c r="S1015" t="s">
        <v>486</v>
      </c>
      <c r="T1015">
        <v>2</v>
      </c>
      <c r="U1015">
        <v>75</v>
      </c>
      <c r="V1015">
        <v>180</v>
      </c>
      <c r="W1015">
        <v>4.7</v>
      </c>
      <c r="X1015" t="s">
        <v>849</v>
      </c>
      <c r="Y1015" t="s">
        <v>2531</v>
      </c>
      <c r="Z1015">
        <v>11</v>
      </c>
      <c r="AA1015" t="s">
        <v>474</v>
      </c>
      <c r="AE1015" t="s">
        <v>475</v>
      </c>
      <c r="AF1015" t="s">
        <v>475</v>
      </c>
      <c r="AH1015">
        <v>0</v>
      </c>
      <c r="AI1015">
        <v>0</v>
      </c>
      <c r="AJ1015" t="s">
        <v>476</v>
      </c>
      <c r="AK1015">
        <v>15226</v>
      </c>
      <c r="AL1015">
        <v>80</v>
      </c>
      <c r="AM1015">
        <v>46</v>
      </c>
      <c r="AN1015">
        <v>7</v>
      </c>
      <c r="AO1015">
        <v>500</v>
      </c>
      <c r="AP1015">
        <v>3</v>
      </c>
      <c r="AQ1015">
        <v>123</v>
      </c>
      <c r="AR1015">
        <v>681</v>
      </c>
      <c r="AS1015">
        <v>45.45</v>
      </c>
      <c r="AT1015" t="s">
        <v>5696</v>
      </c>
      <c r="AU1015">
        <v>4</v>
      </c>
      <c r="AV1015">
        <v>0</v>
      </c>
      <c r="AW1015" t="s">
        <v>4618</v>
      </c>
      <c r="AX1015" t="s">
        <v>89</v>
      </c>
      <c r="AY1015">
        <v>96</v>
      </c>
      <c r="AZ1015">
        <v>5</v>
      </c>
      <c r="BA1015">
        <v>7</v>
      </c>
      <c r="BB1015">
        <v>0</v>
      </c>
      <c r="BC1015">
        <v>0.41670000000000001</v>
      </c>
      <c r="BD1015">
        <v>454</v>
      </c>
      <c r="BE1015">
        <v>420</v>
      </c>
      <c r="BF1015">
        <v>35</v>
      </c>
      <c r="BG1015">
        <v>29</v>
      </c>
      <c r="BH1015">
        <v>31</v>
      </c>
      <c r="BI1015">
        <v>0</v>
      </c>
      <c r="BJ1015" t="s">
        <v>3307</v>
      </c>
      <c r="BK1015">
        <v>3</v>
      </c>
      <c r="BL1015">
        <v>5</v>
      </c>
      <c r="BM1015">
        <v>7</v>
      </c>
      <c r="BN1015">
        <v>0</v>
      </c>
      <c r="BO1015">
        <v>0.41670000000000001</v>
      </c>
      <c r="BP1015">
        <v>18</v>
      </c>
      <c r="BQ1015">
        <v>18</v>
      </c>
      <c r="BR1015">
        <v>0</v>
      </c>
      <c r="BS1015">
        <v>0.5</v>
      </c>
      <c r="BT1015">
        <v>18</v>
      </c>
      <c r="BU1015">
        <v>18</v>
      </c>
      <c r="BV1015">
        <v>0</v>
      </c>
      <c r="BW1015">
        <v>0.5</v>
      </c>
      <c r="BX1015">
        <v>0.53800000000000003</v>
      </c>
      <c r="BY1015">
        <v>0.48330000000000001</v>
      </c>
      <c r="BZ1015">
        <v>0</v>
      </c>
      <c r="CA1015">
        <v>0</v>
      </c>
      <c r="CB1015">
        <v>1964</v>
      </c>
      <c r="CC1015" t="s">
        <v>480</v>
      </c>
      <c r="CE1015">
        <v>0</v>
      </c>
      <c r="CF1015" t="s">
        <v>531</v>
      </c>
      <c r="CG1015">
        <v>2004</v>
      </c>
      <c r="CH1015" t="s">
        <v>608</v>
      </c>
      <c r="CI1015">
        <v>43</v>
      </c>
      <c r="CJ1015">
        <v>3</v>
      </c>
      <c r="CK1015">
        <v>22.495999999999999</v>
      </c>
      <c r="CL1015">
        <v>0</v>
      </c>
      <c r="CM1015">
        <v>0</v>
      </c>
      <c r="CN1015">
        <v>1</v>
      </c>
      <c r="CO1015">
        <v>0</v>
      </c>
      <c r="CP1015">
        <v>0</v>
      </c>
      <c r="CQ1015">
        <v>0</v>
      </c>
      <c r="CR1015">
        <v>0</v>
      </c>
    </row>
    <row r="1016" spans="1:96" x14ac:dyDescent="0.3">
      <c r="A1016">
        <v>2007</v>
      </c>
      <c r="B1016" t="s">
        <v>92</v>
      </c>
      <c r="C1016" t="s">
        <v>5697</v>
      </c>
      <c r="D1016" t="s">
        <v>836</v>
      </c>
      <c r="E1016" t="s">
        <v>521</v>
      </c>
      <c r="F1016">
        <v>33.3797</v>
      </c>
      <c r="G1016">
        <v>32.354529999999997</v>
      </c>
      <c r="H1016">
        <v>34.454720000000002</v>
      </c>
      <c r="I1016">
        <v>0.4955</v>
      </c>
      <c r="J1016">
        <v>4.8300000000000003E-2</v>
      </c>
      <c r="K1016">
        <v>0.1062</v>
      </c>
      <c r="L1016">
        <v>0.18509999999999999</v>
      </c>
      <c r="M1016">
        <v>42766.85</v>
      </c>
      <c r="N1016">
        <v>91430.95</v>
      </c>
      <c r="O1016">
        <v>0.77110000000000001</v>
      </c>
      <c r="P1016">
        <v>0.21329999999999999</v>
      </c>
      <c r="Q1016">
        <v>6.6699999999999995E-2</v>
      </c>
      <c r="R1016">
        <v>6.96</v>
      </c>
      <c r="S1016" t="s">
        <v>558</v>
      </c>
      <c r="T1016">
        <v>3</v>
      </c>
      <c r="U1016">
        <v>75</v>
      </c>
      <c r="V1016">
        <v>205</v>
      </c>
      <c r="W1016">
        <v>4.5999999999999996</v>
      </c>
      <c r="X1016" t="s">
        <v>1603</v>
      </c>
      <c r="Y1016" t="s">
        <v>5698</v>
      </c>
      <c r="Z1016">
        <v>29</v>
      </c>
      <c r="AA1016" t="s">
        <v>474</v>
      </c>
      <c r="AD1016">
        <v>3.3</v>
      </c>
      <c r="AE1016" t="s">
        <v>475</v>
      </c>
      <c r="AF1016" t="s">
        <v>473</v>
      </c>
      <c r="AH1016">
        <v>0</v>
      </c>
      <c r="AI1016">
        <v>0</v>
      </c>
      <c r="AJ1016" t="s">
        <v>490</v>
      </c>
      <c r="AK1016">
        <v>78216</v>
      </c>
      <c r="AL1016">
        <v>704</v>
      </c>
      <c r="AM1016">
        <v>425</v>
      </c>
      <c r="AN1016">
        <v>19</v>
      </c>
      <c r="AO1016">
        <v>4402</v>
      </c>
      <c r="AP1016">
        <v>29</v>
      </c>
      <c r="AQ1016">
        <v>849</v>
      </c>
      <c r="AR1016">
        <v>4486</v>
      </c>
      <c r="AS1016">
        <v>151.79</v>
      </c>
      <c r="AT1016" t="s">
        <v>5699</v>
      </c>
      <c r="AU1016">
        <v>5</v>
      </c>
      <c r="AV1016">
        <v>0</v>
      </c>
      <c r="AW1016" t="s">
        <v>1639</v>
      </c>
      <c r="AX1016" t="s">
        <v>188</v>
      </c>
      <c r="AY1016">
        <v>106</v>
      </c>
      <c r="AZ1016">
        <v>6</v>
      </c>
      <c r="BA1016">
        <v>6</v>
      </c>
      <c r="BB1016">
        <v>0</v>
      </c>
      <c r="BC1016">
        <v>0.5</v>
      </c>
      <c r="BD1016">
        <v>764</v>
      </c>
      <c r="BE1016">
        <v>296</v>
      </c>
      <c r="BF1016">
        <v>41</v>
      </c>
      <c r="BG1016">
        <v>36</v>
      </c>
      <c r="BH1016">
        <v>26</v>
      </c>
      <c r="BI1016">
        <v>0</v>
      </c>
      <c r="BJ1016" t="s">
        <v>1387</v>
      </c>
      <c r="BK1016">
        <v>11</v>
      </c>
      <c r="BL1016">
        <v>9</v>
      </c>
      <c r="BM1016">
        <v>3</v>
      </c>
      <c r="BN1016">
        <v>0</v>
      </c>
      <c r="BO1016">
        <v>0.75</v>
      </c>
      <c r="BP1016">
        <v>91</v>
      </c>
      <c r="BQ1016">
        <v>42</v>
      </c>
      <c r="BR1016">
        <v>1</v>
      </c>
      <c r="BS1016">
        <v>0.68279999999999996</v>
      </c>
      <c r="BT1016">
        <v>48</v>
      </c>
      <c r="BU1016">
        <v>16</v>
      </c>
      <c r="BV1016">
        <v>0</v>
      </c>
      <c r="BW1016">
        <v>0.75</v>
      </c>
      <c r="BX1016">
        <v>0.73119999999999996</v>
      </c>
      <c r="BY1016">
        <v>0.5806</v>
      </c>
      <c r="BZ1016">
        <v>0</v>
      </c>
      <c r="CA1016">
        <v>1</v>
      </c>
      <c r="CB1016">
        <v>1951</v>
      </c>
      <c r="CC1016" t="s">
        <v>480</v>
      </c>
      <c r="CE1016">
        <v>0</v>
      </c>
      <c r="CF1016" t="s">
        <v>481</v>
      </c>
      <c r="CG1016">
        <v>1972</v>
      </c>
      <c r="CH1016" t="s">
        <v>948</v>
      </c>
      <c r="CI1016">
        <v>56</v>
      </c>
      <c r="CJ1016">
        <v>35</v>
      </c>
      <c r="CK1016">
        <v>25.620450000000002</v>
      </c>
      <c r="CL1016">
        <v>1</v>
      </c>
      <c r="CM1016">
        <v>0</v>
      </c>
      <c r="CN1016">
        <v>0</v>
      </c>
      <c r="CO1016">
        <v>0</v>
      </c>
      <c r="CP1016">
        <v>0</v>
      </c>
      <c r="CQ1016">
        <v>0</v>
      </c>
      <c r="CR1016">
        <v>0</v>
      </c>
    </row>
    <row r="1017" spans="1:96" x14ac:dyDescent="0.3">
      <c r="A1017">
        <v>2007</v>
      </c>
      <c r="B1017" t="s">
        <v>5700</v>
      </c>
      <c r="C1017" t="s">
        <v>5701</v>
      </c>
      <c r="D1017" t="s">
        <v>5702</v>
      </c>
      <c r="E1017" t="s">
        <v>808</v>
      </c>
      <c r="F1017">
        <v>38.288890000000002</v>
      </c>
      <c r="G1017">
        <v>37.021430000000002</v>
      </c>
      <c r="H1017">
        <v>39.455550000000002</v>
      </c>
      <c r="I1017">
        <v>0.48530000000000001</v>
      </c>
      <c r="J1017">
        <v>6.88E-2</v>
      </c>
      <c r="K1017">
        <v>0.16120000000000001</v>
      </c>
      <c r="L1017">
        <v>0.27229999999999999</v>
      </c>
      <c r="M1017">
        <v>34843.230000000003</v>
      </c>
      <c r="N1017">
        <v>103242.9</v>
      </c>
      <c r="O1017">
        <v>0.75270000000000004</v>
      </c>
      <c r="P1017">
        <v>0.13619999999999999</v>
      </c>
      <c r="Q1017">
        <v>3.56E-2</v>
      </c>
      <c r="S1017" t="s">
        <v>569</v>
      </c>
      <c r="T1017">
        <v>2</v>
      </c>
      <c r="U1017">
        <v>72</v>
      </c>
      <c r="V1017">
        <v>205</v>
      </c>
      <c r="W1017">
        <v>4.7</v>
      </c>
      <c r="X1017" t="s">
        <v>4982</v>
      </c>
      <c r="Y1017" t="s">
        <v>5703</v>
      </c>
      <c r="AE1017" t="s">
        <v>475</v>
      </c>
      <c r="AH1017">
        <v>0</v>
      </c>
      <c r="AI1017">
        <v>0</v>
      </c>
      <c r="AJ1017" t="s">
        <v>490</v>
      </c>
      <c r="AK1017">
        <v>36535</v>
      </c>
      <c r="AU1017">
        <v>0</v>
      </c>
      <c r="AW1017" t="s">
        <v>5704</v>
      </c>
      <c r="CK1017">
        <v>27.799959999999999</v>
      </c>
      <c r="CL1017">
        <v>0</v>
      </c>
      <c r="CM1017">
        <v>1</v>
      </c>
      <c r="CN1017">
        <v>0</v>
      </c>
      <c r="CO1017">
        <v>0</v>
      </c>
      <c r="CP1017">
        <v>0</v>
      </c>
      <c r="CQ1017">
        <v>0</v>
      </c>
      <c r="CR1017">
        <v>0</v>
      </c>
    </row>
    <row r="1018" spans="1:96" x14ac:dyDescent="0.3">
      <c r="A1018">
        <v>2007</v>
      </c>
      <c r="B1018" t="s">
        <v>5705</v>
      </c>
      <c r="C1018" t="s">
        <v>5706</v>
      </c>
      <c r="D1018" t="s">
        <v>3355</v>
      </c>
      <c r="E1018" t="s">
        <v>662</v>
      </c>
      <c r="F1018">
        <v>36.1</v>
      </c>
      <c r="G1018">
        <v>34.799999999999997</v>
      </c>
      <c r="H1018">
        <v>37.200000000000003</v>
      </c>
      <c r="I1018">
        <v>0.4884</v>
      </c>
      <c r="J1018">
        <v>4.6399999999999997E-2</v>
      </c>
      <c r="K1018">
        <v>0.10299999999999999</v>
      </c>
      <c r="L1018">
        <v>0.1953</v>
      </c>
      <c r="M1018">
        <v>49449</v>
      </c>
      <c r="N1018">
        <v>107600</v>
      </c>
      <c r="O1018">
        <v>0.79710000000000003</v>
      </c>
      <c r="P1018">
        <v>0.187</v>
      </c>
      <c r="Q1018">
        <v>5.3900000000000003E-2</v>
      </c>
      <c r="S1018" t="s">
        <v>569</v>
      </c>
      <c r="T1018">
        <v>2</v>
      </c>
      <c r="U1018">
        <v>75</v>
      </c>
      <c r="V1018">
        <v>213</v>
      </c>
      <c r="W1018">
        <v>4.95</v>
      </c>
      <c r="X1018" t="s">
        <v>849</v>
      </c>
      <c r="Y1018" t="s">
        <v>5707</v>
      </c>
      <c r="AE1018" t="s">
        <v>475</v>
      </c>
      <c r="AH1018">
        <v>0</v>
      </c>
      <c r="AI1018">
        <v>0</v>
      </c>
      <c r="AJ1018" t="s">
        <v>476</v>
      </c>
      <c r="AK1018">
        <v>30213</v>
      </c>
      <c r="AU1018">
        <v>0</v>
      </c>
      <c r="AW1018" t="s">
        <v>3358</v>
      </c>
      <c r="CK1018">
        <v>26.620270000000001</v>
      </c>
      <c r="CL1018">
        <v>0</v>
      </c>
      <c r="CM1018">
        <v>1</v>
      </c>
      <c r="CN1018">
        <v>1</v>
      </c>
      <c r="CO1018">
        <v>0</v>
      </c>
      <c r="CP1018">
        <v>0</v>
      </c>
      <c r="CQ1018">
        <v>0</v>
      </c>
      <c r="CR1018">
        <v>0</v>
      </c>
    </row>
    <row r="1019" spans="1:96" x14ac:dyDescent="0.3">
      <c r="A1019">
        <v>2007</v>
      </c>
      <c r="B1019" t="s">
        <v>1062</v>
      </c>
      <c r="C1019" t="s">
        <v>5708</v>
      </c>
      <c r="D1019" t="s">
        <v>3543</v>
      </c>
      <c r="E1019" t="s">
        <v>662</v>
      </c>
      <c r="F1019">
        <v>30.1</v>
      </c>
      <c r="G1019">
        <v>28.3</v>
      </c>
      <c r="H1019">
        <v>32.1</v>
      </c>
      <c r="I1019">
        <v>0.47910000000000003</v>
      </c>
      <c r="J1019">
        <v>4.5100000000000001E-2</v>
      </c>
      <c r="K1019">
        <v>0.1019</v>
      </c>
      <c r="L1019">
        <v>0.1855</v>
      </c>
      <c r="M1019">
        <v>27922</v>
      </c>
      <c r="N1019">
        <v>67700</v>
      </c>
      <c r="O1019">
        <v>0.68289999999999995</v>
      </c>
      <c r="P1019">
        <v>0.1469</v>
      </c>
      <c r="Q1019">
        <v>5.91E-2</v>
      </c>
      <c r="R1019">
        <v>1.8</v>
      </c>
      <c r="S1019" t="s">
        <v>486</v>
      </c>
      <c r="T1019">
        <v>2</v>
      </c>
      <c r="U1019">
        <v>73.5</v>
      </c>
      <c r="V1019">
        <v>183</v>
      </c>
      <c r="W1019">
        <v>5.13</v>
      </c>
      <c r="X1019" t="s">
        <v>1157</v>
      </c>
      <c r="Y1019" t="s">
        <v>2901</v>
      </c>
      <c r="Z1019">
        <v>20</v>
      </c>
      <c r="AA1019" t="s">
        <v>474</v>
      </c>
      <c r="AE1019" t="s">
        <v>475</v>
      </c>
      <c r="AF1019" t="s">
        <v>475</v>
      </c>
      <c r="AH1019">
        <v>0</v>
      </c>
      <c r="AI1019">
        <v>0</v>
      </c>
      <c r="AJ1019" t="s">
        <v>490</v>
      </c>
      <c r="AK1019">
        <v>31030</v>
      </c>
      <c r="AL1019">
        <v>542</v>
      </c>
      <c r="AM1019">
        <v>299</v>
      </c>
      <c r="AN1019">
        <v>17</v>
      </c>
      <c r="AO1019">
        <v>3697</v>
      </c>
      <c r="AP1019">
        <v>27</v>
      </c>
      <c r="AQ1019">
        <v>578</v>
      </c>
      <c r="AR1019">
        <v>3737</v>
      </c>
      <c r="AS1019">
        <v>184.85</v>
      </c>
      <c r="AT1019" t="s">
        <v>5709</v>
      </c>
      <c r="AU1019">
        <v>5</v>
      </c>
      <c r="AV1019">
        <v>0</v>
      </c>
      <c r="AW1019" t="s">
        <v>3546</v>
      </c>
      <c r="AY1019">
        <v>16</v>
      </c>
      <c r="AZ1019">
        <v>3</v>
      </c>
      <c r="BA1019">
        <v>9</v>
      </c>
      <c r="BB1019">
        <v>0</v>
      </c>
      <c r="BC1019">
        <v>0.25</v>
      </c>
      <c r="BD1019">
        <v>89</v>
      </c>
      <c r="BE1019">
        <v>86</v>
      </c>
      <c r="BF1019">
        <v>2</v>
      </c>
      <c r="BG1019">
        <v>25</v>
      </c>
      <c r="BH1019">
        <v>34</v>
      </c>
      <c r="BI1019">
        <v>0</v>
      </c>
      <c r="BJ1019" t="s">
        <v>5710</v>
      </c>
      <c r="BK1019">
        <v>0</v>
      </c>
      <c r="BL1019">
        <v>0</v>
      </c>
      <c r="BM1019">
        <v>0</v>
      </c>
      <c r="BN1019">
        <v>0</v>
      </c>
      <c r="BP1019">
        <v>0</v>
      </c>
      <c r="BQ1019">
        <v>0</v>
      </c>
      <c r="BR1019">
        <v>0</v>
      </c>
      <c r="BT1019">
        <v>0</v>
      </c>
      <c r="BU1019">
        <v>0</v>
      </c>
      <c r="BV1019">
        <v>0</v>
      </c>
      <c r="BX1019">
        <v>0.5141</v>
      </c>
      <c r="BY1019">
        <v>0.42370000000000002</v>
      </c>
      <c r="BZ1019">
        <v>1</v>
      </c>
      <c r="CA1019">
        <v>1</v>
      </c>
      <c r="CB1019">
        <v>1955</v>
      </c>
      <c r="CC1019" t="s">
        <v>480</v>
      </c>
      <c r="CE1019">
        <v>0</v>
      </c>
      <c r="CF1019" t="s">
        <v>913</v>
      </c>
      <c r="CG1019">
        <v>1980</v>
      </c>
      <c r="CH1019" t="s">
        <v>92</v>
      </c>
      <c r="CI1019">
        <v>52</v>
      </c>
      <c r="CJ1019">
        <v>27</v>
      </c>
      <c r="CK1019">
        <v>23.813970000000001</v>
      </c>
      <c r="CL1019">
        <v>0</v>
      </c>
      <c r="CM1019">
        <v>0</v>
      </c>
      <c r="CN1019">
        <v>0</v>
      </c>
      <c r="CO1019">
        <v>0</v>
      </c>
      <c r="CP1019">
        <v>0</v>
      </c>
      <c r="CQ1019">
        <v>0</v>
      </c>
      <c r="CR1019">
        <v>0</v>
      </c>
    </row>
    <row r="1020" spans="1:96" x14ac:dyDescent="0.3">
      <c r="A1020">
        <v>2007</v>
      </c>
      <c r="B1020" t="s">
        <v>104</v>
      </c>
      <c r="C1020" t="s">
        <v>5711</v>
      </c>
      <c r="D1020" t="s">
        <v>692</v>
      </c>
      <c r="E1020" t="s">
        <v>693</v>
      </c>
      <c r="F1020">
        <v>38.775500000000001</v>
      </c>
      <c r="G1020">
        <v>37.70617</v>
      </c>
      <c r="H1020">
        <v>39.910330000000002</v>
      </c>
      <c r="I1020">
        <v>0.51700000000000002</v>
      </c>
      <c r="J1020">
        <v>7.9699999999999993E-2</v>
      </c>
      <c r="K1020">
        <v>0.16039999999999999</v>
      </c>
      <c r="L1020">
        <v>0.25419999999999998</v>
      </c>
      <c r="M1020">
        <v>50625.99</v>
      </c>
      <c r="N1020">
        <v>362377.9</v>
      </c>
      <c r="O1020">
        <v>0.84909999999999997</v>
      </c>
      <c r="P1020">
        <v>0.2858</v>
      </c>
      <c r="Q1020">
        <v>7.8700000000000006E-2</v>
      </c>
      <c r="R1020">
        <v>29.64</v>
      </c>
      <c r="S1020" t="s">
        <v>470</v>
      </c>
      <c r="T1020">
        <v>2</v>
      </c>
      <c r="U1020">
        <v>75</v>
      </c>
      <c r="V1020">
        <v>215</v>
      </c>
      <c r="W1020">
        <v>4.8499999999999996</v>
      </c>
      <c r="X1020" t="s">
        <v>5712</v>
      </c>
      <c r="Y1020" t="s">
        <v>5713</v>
      </c>
      <c r="Z1020">
        <v>11</v>
      </c>
      <c r="AA1020" t="s">
        <v>512</v>
      </c>
      <c r="AE1020" t="s">
        <v>475</v>
      </c>
      <c r="AF1020" t="s">
        <v>475</v>
      </c>
      <c r="AH1020">
        <v>0</v>
      </c>
      <c r="AI1020">
        <v>0</v>
      </c>
      <c r="AJ1020" t="s">
        <v>476</v>
      </c>
      <c r="AK1020">
        <v>96822</v>
      </c>
      <c r="AL1020">
        <v>22</v>
      </c>
      <c r="AM1020">
        <v>16</v>
      </c>
      <c r="AN1020">
        <v>1</v>
      </c>
      <c r="AO1020">
        <v>148</v>
      </c>
      <c r="AP1020">
        <v>2</v>
      </c>
      <c r="AQ1020">
        <v>26</v>
      </c>
      <c r="AR1020">
        <v>148</v>
      </c>
      <c r="AS1020">
        <v>13.45</v>
      </c>
      <c r="AT1020" t="s">
        <v>5714</v>
      </c>
      <c r="AU1020">
        <v>5</v>
      </c>
      <c r="AV1020">
        <v>0</v>
      </c>
      <c r="AW1020" t="s">
        <v>5715</v>
      </c>
      <c r="AX1020" t="s">
        <v>104</v>
      </c>
      <c r="AY1020">
        <v>94</v>
      </c>
      <c r="AZ1020">
        <v>6</v>
      </c>
      <c r="BA1020">
        <v>6</v>
      </c>
      <c r="BB1020">
        <v>0</v>
      </c>
      <c r="BC1020">
        <v>0.5</v>
      </c>
      <c r="BD1020">
        <v>507</v>
      </c>
      <c r="BE1020">
        <v>370</v>
      </c>
      <c r="BF1020">
        <v>30</v>
      </c>
      <c r="BG1020">
        <v>17</v>
      </c>
      <c r="BH1020">
        <v>36</v>
      </c>
      <c r="BI1020">
        <v>0</v>
      </c>
      <c r="BJ1020" t="s">
        <v>4138</v>
      </c>
      <c r="BK1020">
        <v>3</v>
      </c>
      <c r="BL1020">
        <v>6</v>
      </c>
      <c r="BM1020">
        <v>6</v>
      </c>
      <c r="BN1020">
        <v>0</v>
      </c>
      <c r="BO1020">
        <v>0.5</v>
      </c>
      <c r="BP1020">
        <v>12</v>
      </c>
      <c r="BQ1020">
        <v>22</v>
      </c>
      <c r="BR1020">
        <v>0</v>
      </c>
      <c r="BS1020">
        <v>0.35289999999999999</v>
      </c>
      <c r="BT1020">
        <v>12</v>
      </c>
      <c r="BU1020">
        <v>22</v>
      </c>
      <c r="BV1020">
        <v>0</v>
      </c>
      <c r="BW1020">
        <v>0.35289999999999999</v>
      </c>
      <c r="BX1020">
        <v>0.59209999999999996</v>
      </c>
      <c r="BY1020">
        <v>0.32079999999999997</v>
      </c>
      <c r="BZ1020">
        <v>0</v>
      </c>
      <c r="CA1020">
        <v>0</v>
      </c>
      <c r="CB1020">
        <v>1961</v>
      </c>
      <c r="CC1020" t="s">
        <v>480</v>
      </c>
      <c r="CD1020" t="s">
        <v>592</v>
      </c>
      <c r="CE1020">
        <v>3</v>
      </c>
      <c r="CF1020" t="s">
        <v>4139</v>
      </c>
      <c r="CG1020">
        <v>1986</v>
      </c>
      <c r="CH1020" t="s">
        <v>65</v>
      </c>
      <c r="CI1020">
        <v>46</v>
      </c>
      <c r="CJ1020">
        <v>21</v>
      </c>
      <c r="CK1020">
        <v>26.87022</v>
      </c>
      <c r="CL1020">
        <v>0</v>
      </c>
      <c r="CM1020">
        <v>1</v>
      </c>
      <c r="CN1020">
        <v>1</v>
      </c>
      <c r="CO1020">
        <v>0</v>
      </c>
      <c r="CP1020">
        <v>0</v>
      </c>
      <c r="CQ1020">
        <v>0</v>
      </c>
      <c r="CR1020">
        <v>0</v>
      </c>
    </row>
    <row r="1021" spans="1:96" x14ac:dyDescent="0.3">
      <c r="A1021">
        <v>2007</v>
      </c>
      <c r="B1021" t="s">
        <v>103</v>
      </c>
      <c r="C1021" t="s">
        <v>5716</v>
      </c>
      <c r="D1021" t="s">
        <v>5717</v>
      </c>
      <c r="E1021" t="s">
        <v>550</v>
      </c>
      <c r="F1021">
        <v>35.434350000000002</v>
      </c>
      <c r="G1021">
        <v>34.385350000000003</v>
      </c>
      <c r="H1021">
        <v>36.405050000000003</v>
      </c>
      <c r="I1021">
        <v>0.48749999999999999</v>
      </c>
      <c r="J1021">
        <v>9.01E-2</v>
      </c>
      <c r="K1021">
        <v>0.1739</v>
      </c>
      <c r="L1021">
        <v>0.24940000000000001</v>
      </c>
      <c r="M1021">
        <v>35440.370000000003</v>
      </c>
      <c r="N1021">
        <v>115477.8</v>
      </c>
      <c r="O1021">
        <v>0.72699999999999998</v>
      </c>
      <c r="P1021">
        <v>0.11</v>
      </c>
      <c r="Q1021">
        <v>3.6299999999999999E-2</v>
      </c>
      <c r="R1021">
        <v>2.91</v>
      </c>
      <c r="S1021" t="s">
        <v>498</v>
      </c>
      <c r="T1021">
        <v>4</v>
      </c>
      <c r="U1021">
        <v>74</v>
      </c>
      <c r="V1021">
        <v>185</v>
      </c>
      <c r="W1021">
        <v>4.8</v>
      </c>
      <c r="X1021" t="s">
        <v>5718</v>
      </c>
      <c r="Y1021" t="s">
        <v>5719</v>
      </c>
      <c r="Z1021">
        <v>13</v>
      </c>
      <c r="AA1021" t="s">
        <v>474</v>
      </c>
      <c r="AB1021">
        <v>940</v>
      </c>
      <c r="AD1021">
        <v>3.2</v>
      </c>
      <c r="AE1021" t="s">
        <v>475</v>
      </c>
      <c r="AF1021" t="s">
        <v>473</v>
      </c>
      <c r="AH1021">
        <v>0</v>
      </c>
      <c r="AI1021">
        <v>0</v>
      </c>
      <c r="AJ1021" t="s">
        <v>490</v>
      </c>
      <c r="AK1021">
        <v>92583</v>
      </c>
      <c r="AL1021">
        <v>81</v>
      </c>
      <c r="AM1021">
        <v>49</v>
      </c>
      <c r="AN1021">
        <v>0</v>
      </c>
      <c r="AO1021">
        <v>390</v>
      </c>
      <c r="AP1021">
        <v>2</v>
      </c>
      <c r="AQ1021">
        <v>97</v>
      </c>
      <c r="AR1021">
        <v>334</v>
      </c>
      <c r="AS1021">
        <v>30</v>
      </c>
      <c r="AT1021" t="s">
        <v>5720</v>
      </c>
      <c r="AU1021">
        <v>5</v>
      </c>
      <c r="AV1021">
        <v>0</v>
      </c>
      <c r="AW1021" t="s">
        <v>5721</v>
      </c>
      <c r="AX1021" t="s">
        <v>4158</v>
      </c>
      <c r="AY1021">
        <v>92</v>
      </c>
      <c r="AZ1021">
        <v>7</v>
      </c>
      <c r="BA1021">
        <v>6</v>
      </c>
      <c r="BB1021">
        <v>0</v>
      </c>
      <c r="BC1021">
        <v>0.53849999999999998</v>
      </c>
      <c r="BD1021">
        <v>523</v>
      </c>
      <c r="BE1021">
        <v>308</v>
      </c>
      <c r="BF1021">
        <v>22</v>
      </c>
      <c r="BG1021">
        <v>36</v>
      </c>
      <c r="BH1021">
        <v>27</v>
      </c>
      <c r="BI1021">
        <v>0</v>
      </c>
      <c r="BJ1021" t="s">
        <v>883</v>
      </c>
      <c r="BK1021">
        <v>18</v>
      </c>
      <c r="BL1021">
        <v>4</v>
      </c>
      <c r="BM1021">
        <v>8</v>
      </c>
      <c r="BN1021">
        <v>0</v>
      </c>
      <c r="BO1021">
        <v>0.33329999999999999</v>
      </c>
      <c r="BP1021">
        <v>148</v>
      </c>
      <c r="BQ1021">
        <v>65</v>
      </c>
      <c r="BR1021">
        <v>1</v>
      </c>
      <c r="BS1021">
        <v>0.69389999999999996</v>
      </c>
      <c r="BT1021">
        <v>35</v>
      </c>
      <c r="BU1021">
        <v>25</v>
      </c>
      <c r="BV1021">
        <v>0</v>
      </c>
      <c r="BW1021">
        <v>0.58330000000000004</v>
      </c>
      <c r="BX1021">
        <v>0.63890000000000002</v>
      </c>
      <c r="BY1021">
        <v>0.57140000000000002</v>
      </c>
      <c r="BZ1021">
        <v>0</v>
      </c>
      <c r="CA1021">
        <v>1</v>
      </c>
      <c r="CB1021">
        <v>1957</v>
      </c>
      <c r="CC1021" t="s">
        <v>480</v>
      </c>
      <c r="CE1021">
        <v>0</v>
      </c>
      <c r="CF1021" t="s">
        <v>593</v>
      </c>
      <c r="CG1021">
        <v>1969</v>
      </c>
      <c r="CH1021" t="s">
        <v>884</v>
      </c>
      <c r="CI1021">
        <v>50</v>
      </c>
      <c r="CJ1021">
        <v>38</v>
      </c>
      <c r="CK1021">
        <v>23.75</v>
      </c>
      <c r="CL1021">
        <v>1</v>
      </c>
      <c r="CM1021">
        <v>0</v>
      </c>
      <c r="CN1021">
        <v>0</v>
      </c>
      <c r="CO1021">
        <v>0</v>
      </c>
      <c r="CP1021">
        <v>0</v>
      </c>
      <c r="CQ1021">
        <v>0</v>
      </c>
      <c r="CR1021">
        <v>0</v>
      </c>
    </row>
    <row r="1022" spans="1:96" x14ac:dyDescent="0.3">
      <c r="A1022">
        <v>2007</v>
      </c>
      <c r="B1022" t="s">
        <v>103</v>
      </c>
      <c r="C1022" t="s">
        <v>5722</v>
      </c>
      <c r="D1022" t="s">
        <v>5723</v>
      </c>
      <c r="E1022" t="s">
        <v>550</v>
      </c>
      <c r="F1022">
        <v>37.8718</v>
      </c>
      <c r="G1022">
        <v>36.780769999999997</v>
      </c>
      <c r="H1022">
        <v>38.983330000000002</v>
      </c>
      <c r="I1022">
        <v>0.49030000000000001</v>
      </c>
      <c r="J1022">
        <v>8.5099999999999995E-2</v>
      </c>
      <c r="K1022">
        <v>0.1525</v>
      </c>
      <c r="L1022">
        <v>0.24030000000000001</v>
      </c>
      <c r="M1022">
        <v>62031.79</v>
      </c>
      <c r="N1022">
        <v>263480.8</v>
      </c>
      <c r="O1022">
        <v>0.86799999999999999</v>
      </c>
      <c r="P1022">
        <v>0.28470000000000001</v>
      </c>
      <c r="Q1022">
        <v>8.2100000000000006E-2</v>
      </c>
      <c r="R1022">
        <v>4.12</v>
      </c>
      <c r="S1022" t="s">
        <v>498</v>
      </c>
      <c r="T1022">
        <v>3</v>
      </c>
      <c r="U1022">
        <v>77</v>
      </c>
      <c r="V1022">
        <v>195</v>
      </c>
      <c r="W1022">
        <v>4.6900000000000004</v>
      </c>
      <c r="X1022" t="s">
        <v>5724</v>
      </c>
      <c r="Y1022" t="s">
        <v>5725</v>
      </c>
      <c r="Z1022">
        <v>6</v>
      </c>
      <c r="AA1022" t="s">
        <v>474</v>
      </c>
      <c r="AD1022">
        <v>3.8</v>
      </c>
      <c r="AE1022" t="s">
        <v>475</v>
      </c>
      <c r="AF1022" t="s">
        <v>475</v>
      </c>
      <c r="AH1022">
        <v>0</v>
      </c>
      <c r="AI1022">
        <v>0</v>
      </c>
      <c r="AJ1022" t="s">
        <v>490</v>
      </c>
      <c r="AK1022">
        <v>93012</v>
      </c>
      <c r="AL1022">
        <v>67</v>
      </c>
      <c r="AM1022">
        <v>40</v>
      </c>
      <c r="AN1022">
        <v>2</v>
      </c>
      <c r="AO1022">
        <v>414</v>
      </c>
      <c r="AP1022">
        <v>4</v>
      </c>
      <c r="AQ1022">
        <v>89</v>
      </c>
      <c r="AR1022">
        <v>408</v>
      </c>
      <c r="AS1022">
        <v>69</v>
      </c>
      <c r="AT1022" t="s">
        <v>5726</v>
      </c>
      <c r="AU1022">
        <v>4</v>
      </c>
      <c r="AV1022">
        <v>0</v>
      </c>
      <c r="AW1022" t="s">
        <v>5727</v>
      </c>
      <c r="AX1022" t="s">
        <v>503</v>
      </c>
      <c r="AY1022">
        <v>92</v>
      </c>
      <c r="AZ1022">
        <v>7</v>
      </c>
      <c r="BA1022">
        <v>6</v>
      </c>
      <c r="BB1022">
        <v>0</v>
      </c>
      <c r="BC1022">
        <v>0.53849999999999998</v>
      </c>
      <c r="BD1022">
        <v>523</v>
      </c>
      <c r="BE1022">
        <v>308</v>
      </c>
      <c r="BF1022">
        <v>22</v>
      </c>
      <c r="BG1022">
        <v>36</v>
      </c>
      <c r="BH1022">
        <v>27</v>
      </c>
      <c r="BI1022">
        <v>0</v>
      </c>
      <c r="BJ1022" t="s">
        <v>883</v>
      </c>
      <c r="BK1022">
        <v>18</v>
      </c>
      <c r="BL1022">
        <v>4</v>
      </c>
      <c r="BM1022">
        <v>8</v>
      </c>
      <c r="BN1022">
        <v>0</v>
      </c>
      <c r="BO1022">
        <v>0.33329999999999999</v>
      </c>
      <c r="BP1022">
        <v>148</v>
      </c>
      <c r="BQ1022">
        <v>65</v>
      </c>
      <c r="BR1022">
        <v>1</v>
      </c>
      <c r="BS1022">
        <v>0.69389999999999996</v>
      </c>
      <c r="BT1022">
        <v>35</v>
      </c>
      <c r="BU1022">
        <v>25</v>
      </c>
      <c r="BV1022">
        <v>0</v>
      </c>
      <c r="BW1022">
        <v>0.58330000000000004</v>
      </c>
      <c r="BX1022">
        <v>0.63890000000000002</v>
      </c>
      <c r="BY1022">
        <v>0.57140000000000002</v>
      </c>
      <c r="BZ1022">
        <v>0</v>
      </c>
      <c r="CA1022">
        <v>1</v>
      </c>
      <c r="CB1022">
        <v>1957</v>
      </c>
      <c r="CC1022" t="s">
        <v>480</v>
      </c>
      <c r="CE1022">
        <v>0</v>
      </c>
      <c r="CF1022" t="s">
        <v>593</v>
      </c>
      <c r="CG1022">
        <v>1969</v>
      </c>
      <c r="CH1022" t="s">
        <v>884</v>
      </c>
      <c r="CI1022">
        <v>50</v>
      </c>
      <c r="CJ1022">
        <v>38</v>
      </c>
      <c r="CK1022">
        <v>23.121099999999998</v>
      </c>
      <c r="CL1022">
        <v>0</v>
      </c>
      <c r="CM1022">
        <v>0</v>
      </c>
      <c r="CN1022">
        <v>0</v>
      </c>
      <c r="CO1022">
        <v>0</v>
      </c>
      <c r="CP1022">
        <v>0</v>
      </c>
      <c r="CQ1022">
        <v>0</v>
      </c>
      <c r="CR1022">
        <v>0</v>
      </c>
    </row>
    <row r="1023" spans="1:96" x14ac:dyDescent="0.3">
      <c r="A1023">
        <v>2007</v>
      </c>
      <c r="B1023" t="s">
        <v>96</v>
      </c>
      <c r="C1023" t="s">
        <v>5728</v>
      </c>
      <c r="D1023" t="s">
        <v>5729</v>
      </c>
      <c r="E1023" t="s">
        <v>521</v>
      </c>
      <c r="F1023">
        <v>34.65</v>
      </c>
      <c r="G1023">
        <v>33.237499999999997</v>
      </c>
      <c r="H1023">
        <v>36.012500000000003</v>
      </c>
      <c r="I1023">
        <v>0.49619999999999997</v>
      </c>
      <c r="J1023">
        <v>5.8700000000000002E-2</v>
      </c>
      <c r="K1023">
        <v>0.1237</v>
      </c>
      <c r="L1023">
        <v>0.20549999999999999</v>
      </c>
      <c r="M1023">
        <v>34878.129999999997</v>
      </c>
      <c r="N1023">
        <v>63287.5</v>
      </c>
      <c r="O1023">
        <v>0.79559999999999997</v>
      </c>
      <c r="P1023">
        <v>0.1754</v>
      </c>
      <c r="Q1023">
        <v>4.3400000000000001E-2</v>
      </c>
      <c r="R1023">
        <v>4.1399999999999997</v>
      </c>
      <c r="S1023" t="s">
        <v>498</v>
      </c>
      <c r="T1023">
        <v>3</v>
      </c>
      <c r="U1023">
        <v>75</v>
      </c>
      <c r="V1023">
        <v>180</v>
      </c>
      <c r="W1023">
        <v>4.67</v>
      </c>
      <c r="X1023" t="s">
        <v>1693</v>
      </c>
      <c r="Y1023" t="s">
        <v>5730</v>
      </c>
      <c r="Z1023">
        <v>2</v>
      </c>
      <c r="AA1023" t="s">
        <v>512</v>
      </c>
      <c r="AE1023" t="s">
        <v>475</v>
      </c>
      <c r="AF1023" t="s">
        <v>473</v>
      </c>
      <c r="AG1023" t="s">
        <v>531</v>
      </c>
      <c r="AH1023">
        <v>0</v>
      </c>
      <c r="AI1023">
        <v>0</v>
      </c>
      <c r="AJ1023" t="s">
        <v>490</v>
      </c>
      <c r="AK1023">
        <v>77706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 t="s">
        <v>5731</v>
      </c>
      <c r="AU1023">
        <v>3</v>
      </c>
      <c r="AV1023">
        <v>1</v>
      </c>
      <c r="AW1023" t="s">
        <v>5732</v>
      </c>
      <c r="AX1023" t="s">
        <v>1342</v>
      </c>
      <c r="AY1023">
        <v>109</v>
      </c>
      <c r="AZ1023">
        <v>10</v>
      </c>
      <c r="BA1023">
        <v>4</v>
      </c>
      <c r="BB1023">
        <v>0</v>
      </c>
      <c r="BC1023">
        <v>0.71430000000000005</v>
      </c>
      <c r="BD1023">
        <v>625</v>
      </c>
      <c r="BE1023">
        <v>411</v>
      </c>
      <c r="BF1023">
        <v>40</v>
      </c>
      <c r="BG1023">
        <v>37</v>
      </c>
      <c r="BH1023">
        <v>26</v>
      </c>
      <c r="BI1023">
        <v>0</v>
      </c>
      <c r="BJ1023" t="s">
        <v>1089</v>
      </c>
      <c r="BK1023">
        <v>14</v>
      </c>
      <c r="BL1023">
        <v>10</v>
      </c>
      <c r="BM1023">
        <v>4</v>
      </c>
      <c r="BN1023">
        <v>0</v>
      </c>
      <c r="BO1023">
        <v>0.71430000000000005</v>
      </c>
      <c r="BP1023">
        <v>102</v>
      </c>
      <c r="BQ1023">
        <v>67</v>
      </c>
      <c r="BR1023">
        <v>0</v>
      </c>
      <c r="BS1023">
        <v>0.60360000000000003</v>
      </c>
      <c r="BT1023">
        <v>37</v>
      </c>
      <c r="BU1023">
        <v>26</v>
      </c>
      <c r="BV1023">
        <v>0</v>
      </c>
      <c r="BW1023">
        <v>0.58730000000000004</v>
      </c>
      <c r="BX1023">
        <v>0.61799999999999999</v>
      </c>
      <c r="BY1023">
        <v>0.58730000000000004</v>
      </c>
      <c r="BZ1023">
        <v>0</v>
      </c>
      <c r="CA1023">
        <v>0</v>
      </c>
      <c r="CB1023">
        <v>1957</v>
      </c>
      <c r="CC1023" t="s">
        <v>480</v>
      </c>
      <c r="CE1023">
        <v>0</v>
      </c>
      <c r="CF1023" t="s">
        <v>593</v>
      </c>
      <c r="CG1023">
        <v>1981</v>
      </c>
      <c r="CH1023" t="s">
        <v>1090</v>
      </c>
      <c r="CI1023">
        <v>50</v>
      </c>
      <c r="CJ1023">
        <v>26</v>
      </c>
      <c r="CK1023">
        <v>22.495999999999999</v>
      </c>
      <c r="CL1023">
        <v>1</v>
      </c>
      <c r="CM1023">
        <v>1</v>
      </c>
      <c r="CN1023">
        <v>0</v>
      </c>
      <c r="CO1023">
        <v>0</v>
      </c>
      <c r="CP1023">
        <v>0</v>
      </c>
      <c r="CQ1023">
        <v>0</v>
      </c>
      <c r="CR1023">
        <v>0</v>
      </c>
    </row>
    <row r="1024" spans="1:96" x14ac:dyDescent="0.3">
      <c r="A1024">
        <v>2007</v>
      </c>
      <c r="B1024" t="s">
        <v>96</v>
      </c>
      <c r="C1024" t="s">
        <v>5733</v>
      </c>
      <c r="D1024" t="s">
        <v>1862</v>
      </c>
      <c r="E1024" t="s">
        <v>521</v>
      </c>
      <c r="F1024">
        <v>32</v>
      </c>
      <c r="G1024">
        <v>31.9</v>
      </c>
      <c r="H1024">
        <v>32.049999999999997</v>
      </c>
      <c r="I1024">
        <v>0.49940000000000001</v>
      </c>
      <c r="J1024">
        <v>1.0999999999999999E-2</v>
      </c>
      <c r="K1024">
        <v>2.9899999999999999E-2</v>
      </c>
      <c r="L1024">
        <v>7.9200000000000007E-2</v>
      </c>
      <c r="M1024">
        <v>87146.5</v>
      </c>
      <c r="N1024">
        <v>165800</v>
      </c>
      <c r="O1024">
        <v>0.96079999999999999</v>
      </c>
      <c r="P1024">
        <v>0.51200000000000001</v>
      </c>
      <c r="Q1024">
        <v>0.1244</v>
      </c>
      <c r="R1024">
        <v>2.5</v>
      </c>
      <c r="S1024" t="s">
        <v>498</v>
      </c>
      <c r="T1024">
        <v>2</v>
      </c>
      <c r="U1024">
        <v>76</v>
      </c>
      <c r="V1024">
        <v>200</v>
      </c>
      <c r="W1024">
        <v>4.9000000000000004</v>
      </c>
      <c r="X1024" t="s">
        <v>1979</v>
      </c>
      <c r="Y1024" t="s">
        <v>4146</v>
      </c>
      <c r="Z1024">
        <v>31</v>
      </c>
      <c r="AA1024" t="s">
        <v>474</v>
      </c>
      <c r="AE1024" t="s">
        <v>475</v>
      </c>
      <c r="AF1024" t="s">
        <v>473</v>
      </c>
      <c r="AH1024">
        <v>0</v>
      </c>
      <c r="AI1024">
        <v>0</v>
      </c>
      <c r="AJ1024" t="s">
        <v>490</v>
      </c>
      <c r="AK1024">
        <v>75002</v>
      </c>
      <c r="AL1024">
        <v>870</v>
      </c>
      <c r="AM1024">
        <v>550</v>
      </c>
      <c r="AN1024">
        <v>20</v>
      </c>
      <c r="AO1024">
        <v>6397</v>
      </c>
      <c r="AP1024">
        <v>48</v>
      </c>
      <c r="AQ1024">
        <v>1024</v>
      </c>
      <c r="AR1024">
        <v>6758</v>
      </c>
      <c r="AS1024">
        <v>206.35</v>
      </c>
      <c r="AT1024" t="s">
        <v>5734</v>
      </c>
      <c r="AU1024">
        <v>5</v>
      </c>
      <c r="AV1024">
        <v>0</v>
      </c>
      <c r="AW1024" t="s">
        <v>4148</v>
      </c>
      <c r="AX1024" t="s">
        <v>574</v>
      </c>
      <c r="AY1024">
        <v>109</v>
      </c>
      <c r="AZ1024">
        <v>10</v>
      </c>
      <c r="BA1024">
        <v>4</v>
      </c>
      <c r="BB1024">
        <v>0</v>
      </c>
      <c r="BC1024">
        <v>0.71430000000000005</v>
      </c>
      <c r="BD1024">
        <v>625</v>
      </c>
      <c r="BE1024">
        <v>411</v>
      </c>
      <c r="BF1024">
        <v>40</v>
      </c>
      <c r="BG1024">
        <v>37</v>
      </c>
      <c r="BH1024">
        <v>26</v>
      </c>
      <c r="BI1024">
        <v>0</v>
      </c>
      <c r="BJ1024" t="s">
        <v>1089</v>
      </c>
      <c r="BK1024">
        <v>14</v>
      </c>
      <c r="BL1024">
        <v>10</v>
      </c>
      <c r="BM1024">
        <v>4</v>
      </c>
      <c r="BN1024">
        <v>0</v>
      </c>
      <c r="BO1024">
        <v>0.71430000000000005</v>
      </c>
      <c r="BP1024">
        <v>102</v>
      </c>
      <c r="BQ1024">
        <v>67</v>
      </c>
      <c r="BR1024">
        <v>0</v>
      </c>
      <c r="BS1024">
        <v>0.60360000000000003</v>
      </c>
      <c r="BT1024">
        <v>37</v>
      </c>
      <c r="BU1024">
        <v>26</v>
      </c>
      <c r="BV1024">
        <v>0</v>
      </c>
      <c r="BW1024">
        <v>0.58730000000000004</v>
      </c>
      <c r="BX1024">
        <v>0.61799999999999999</v>
      </c>
      <c r="BY1024">
        <v>0.58730000000000004</v>
      </c>
      <c r="BZ1024">
        <v>0</v>
      </c>
      <c r="CA1024">
        <v>0</v>
      </c>
      <c r="CB1024">
        <v>1957</v>
      </c>
      <c r="CC1024" t="s">
        <v>480</v>
      </c>
      <c r="CE1024">
        <v>0</v>
      </c>
      <c r="CF1024" t="s">
        <v>593</v>
      </c>
      <c r="CG1024">
        <v>1981</v>
      </c>
      <c r="CH1024" t="s">
        <v>1090</v>
      </c>
      <c r="CI1024">
        <v>50</v>
      </c>
      <c r="CJ1024">
        <v>26</v>
      </c>
      <c r="CK1024">
        <v>24.342110000000002</v>
      </c>
      <c r="CL1024">
        <v>1</v>
      </c>
      <c r="CM1024">
        <v>0</v>
      </c>
      <c r="CN1024">
        <v>0</v>
      </c>
      <c r="CO1024">
        <v>0</v>
      </c>
      <c r="CP1024">
        <v>0</v>
      </c>
      <c r="CQ1024">
        <v>0</v>
      </c>
      <c r="CR1024">
        <v>0</v>
      </c>
    </row>
    <row r="1025" spans="1:96" x14ac:dyDescent="0.3">
      <c r="A1025">
        <v>2007</v>
      </c>
      <c r="B1025" t="s">
        <v>1091</v>
      </c>
      <c r="C1025" t="s">
        <v>5735</v>
      </c>
      <c r="D1025" t="s">
        <v>4052</v>
      </c>
      <c r="E1025" t="s">
        <v>808</v>
      </c>
      <c r="F1025">
        <v>35.41525</v>
      </c>
      <c r="G1025">
        <v>34.064410000000002</v>
      </c>
      <c r="H1025">
        <v>36.757629999999999</v>
      </c>
      <c r="I1025">
        <v>0.48909999999999998</v>
      </c>
      <c r="J1025">
        <v>5.91E-2</v>
      </c>
      <c r="K1025">
        <v>0.13009999999999999</v>
      </c>
      <c r="L1025">
        <v>0.22559999999999999</v>
      </c>
      <c r="M1025">
        <v>32284.75</v>
      </c>
      <c r="N1025">
        <v>68760.639999999999</v>
      </c>
      <c r="O1025">
        <v>0.73070000000000002</v>
      </c>
      <c r="P1025">
        <v>0.16400000000000001</v>
      </c>
      <c r="Q1025">
        <v>5.2600000000000001E-2</v>
      </c>
      <c r="R1025">
        <v>3.94</v>
      </c>
      <c r="S1025" t="s">
        <v>498</v>
      </c>
      <c r="T1025">
        <v>2</v>
      </c>
      <c r="U1025">
        <v>73</v>
      </c>
      <c r="V1025">
        <v>195</v>
      </c>
      <c r="W1025">
        <v>4.8</v>
      </c>
      <c r="X1025" t="s">
        <v>644</v>
      </c>
      <c r="Y1025" t="s">
        <v>5736</v>
      </c>
      <c r="Z1025">
        <v>3</v>
      </c>
      <c r="AA1025" t="s">
        <v>474</v>
      </c>
      <c r="AB1025">
        <v>1000</v>
      </c>
      <c r="AC1025">
        <v>21</v>
      </c>
      <c r="AD1025">
        <v>3.1</v>
      </c>
      <c r="AE1025" t="s">
        <v>475</v>
      </c>
      <c r="AF1025" t="s">
        <v>475</v>
      </c>
      <c r="AH1025">
        <v>0</v>
      </c>
      <c r="AI1025">
        <v>0</v>
      </c>
      <c r="AJ1025" t="s">
        <v>490</v>
      </c>
      <c r="AK1025">
        <v>36526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 t="s">
        <v>5737</v>
      </c>
      <c r="AU1025">
        <v>1</v>
      </c>
      <c r="AV1025">
        <v>0</v>
      </c>
      <c r="AW1025" t="s">
        <v>4054</v>
      </c>
      <c r="AX1025" t="s">
        <v>111</v>
      </c>
      <c r="AY1025">
        <v>88</v>
      </c>
      <c r="AZ1025">
        <v>6</v>
      </c>
      <c r="BA1025">
        <v>6</v>
      </c>
      <c r="BB1025">
        <v>0</v>
      </c>
      <c r="BC1025">
        <v>0.5</v>
      </c>
      <c r="BD1025">
        <v>386</v>
      </c>
      <c r="BE1025">
        <v>411</v>
      </c>
      <c r="BF1025">
        <v>33</v>
      </c>
      <c r="BG1025">
        <v>26</v>
      </c>
      <c r="BH1025">
        <v>34</v>
      </c>
      <c r="BI1025">
        <v>0</v>
      </c>
      <c r="BJ1025" t="s">
        <v>5738</v>
      </c>
      <c r="BK1025">
        <v>13</v>
      </c>
      <c r="BL1025">
        <v>6</v>
      </c>
      <c r="BM1025">
        <v>6</v>
      </c>
      <c r="BN1025">
        <v>0</v>
      </c>
      <c r="BO1025">
        <v>0.5</v>
      </c>
      <c r="BP1025">
        <v>73</v>
      </c>
      <c r="BQ1025">
        <v>69</v>
      </c>
      <c r="BR1025">
        <v>1</v>
      </c>
      <c r="BS1025">
        <v>0.51400000000000001</v>
      </c>
      <c r="BT1025">
        <v>26</v>
      </c>
      <c r="BU1025">
        <v>34</v>
      </c>
      <c r="BV1025">
        <v>0</v>
      </c>
      <c r="BW1025">
        <v>0.43330000000000002</v>
      </c>
      <c r="BX1025">
        <v>0.50480000000000003</v>
      </c>
      <c r="BY1025">
        <v>0.43330000000000002</v>
      </c>
      <c r="BZ1025">
        <v>0</v>
      </c>
      <c r="CA1025">
        <v>0</v>
      </c>
      <c r="CB1025">
        <v>1964</v>
      </c>
      <c r="CC1025" t="s">
        <v>480</v>
      </c>
      <c r="CE1025">
        <v>0</v>
      </c>
      <c r="CG1025">
        <v>1987</v>
      </c>
      <c r="CH1025" t="s">
        <v>3105</v>
      </c>
      <c r="CI1025">
        <v>43</v>
      </c>
      <c r="CJ1025">
        <v>20</v>
      </c>
      <c r="CK1025">
        <v>25.724340000000002</v>
      </c>
      <c r="CL1025">
        <v>0</v>
      </c>
      <c r="CM1025">
        <v>0</v>
      </c>
      <c r="CN1025">
        <v>0</v>
      </c>
      <c r="CO1025">
        <v>0</v>
      </c>
      <c r="CP1025">
        <v>0</v>
      </c>
      <c r="CQ1025">
        <v>0</v>
      </c>
      <c r="CR1025">
        <v>0</v>
      </c>
    </row>
    <row r="1026" spans="1:96" x14ac:dyDescent="0.3">
      <c r="A1026">
        <v>2007</v>
      </c>
      <c r="B1026" t="s">
        <v>5739</v>
      </c>
      <c r="C1026" t="s">
        <v>5740</v>
      </c>
      <c r="D1026" t="s">
        <v>5741</v>
      </c>
      <c r="E1026" t="s">
        <v>728</v>
      </c>
      <c r="F1026">
        <v>30.5</v>
      </c>
      <c r="G1026">
        <v>28.3</v>
      </c>
      <c r="H1026">
        <v>32.5</v>
      </c>
      <c r="I1026">
        <v>0.4955</v>
      </c>
      <c r="J1026">
        <v>3.9899999999999998E-2</v>
      </c>
      <c r="K1026">
        <v>9.01E-2</v>
      </c>
      <c r="L1026">
        <v>0.16969999999999999</v>
      </c>
      <c r="M1026">
        <v>53473</v>
      </c>
      <c r="N1026">
        <v>207000</v>
      </c>
      <c r="O1026">
        <v>0.75249999999999995</v>
      </c>
      <c r="P1026">
        <v>0.24709999999999999</v>
      </c>
      <c r="Q1026">
        <v>8.2199999999999995E-2</v>
      </c>
      <c r="S1026" t="s">
        <v>569</v>
      </c>
      <c r="T1026">
        <v>2</v>
      </c>
      <c r="U1026">
        <v>73</v>
      </c>
      <c r="V1026">
        <v>185</v>
      </c>
      <c r="W1026">
        <v>4.42</v>
      </c>
      <c r="X1026" t="s">
        <v>4800</v>
      </c>
      <c r="Y1026" t="s">
        <v>5742</v>
      </c>
      <c r="AA1026" t="s">
        <v>512</v>
      </c>
      <c r="AE1026" t="s">
        <v>475</v>
      </c>
      <c r="AH1026">
        <v>0</v>
      </c>
      <c r="AI1026">
        <v>0</v>
      </c>
      <c r="AJ1026" t="s">
        <v>490</v>
      </c>
      <c r="AK1026">
        <v>10977</v>
      </c>
      <c r="AU1026">
        <v>0</v>
      </c>
      <c r="AW1026" t="s">
        <v>5743</v>
      </c>
      <c r="CK1026">
        <v>24.405139999999999</v>
      </c>
      <c r="CL1026">
        <v>0</v>
      </c>
      <c r="CM1026">
        <v>1</v>
      </c>
      <c r="CN1026">
        <v>0</v>
      </c>
      <c r="CO1026">
        <v>0</v>
      </c>
      <c r="CP1026">
        <v>0</v>
      </c>
      <c r="CQ1026">
        <v>0</v>
      </c>
      <c r="CR1026">
        <v>0</v>
      </c>
    </row>
    <row r="1027" spans="1:96" x14ac:dyDescent="0.3">
      <c r="A1027">
        <v>2007</v>
      </c>
      <c r="B1027" t="s">
        <v>5744</v>
      </c>
      <c r="C1027" t="s">
        <v>5745</v>
      </c>
      <c r="D1027" t="s">
        <v>5746</v>
      </c>
      <c r="E1027" t="s">
        <v>521</v>
      </c>
      <c r="F1027">
        <v>38.6</v>
      </c>
      <c r="G1027">
        <v>36.4</v>
      </c>
      <c r="H1027">
        <v>40.5</v>
      </c>
      <c r="I1027">
        <v>0.47099999999999997</v>
      </c>
      <c r="J1027">
        <v>8.5699999999999998E-2</v>
      </c>
      <c r="K1027">
        <v>0.1673</v>
      </c>
      <c r="L1027">
        <v>0.26540000000000002</v>
      </c>
      <c r="M1027">
        <v>32465</v>
      </c>
      <c r="N1027">
        <v>65000</v>
      </c>
      <c r="O1027">
        <v>0.77059999999999995</v>
      </c>
      <c r="P1027">
        <v>0.15409999999999999</v>
      </c>
      <c r="Q1027">
        <v>4.6800000000000001E-2</v>
      </c>
      <c r="S1027" t="s">
        <v>569</v>
      </c>
      <c r="T1027">
        <v>3</v>
      </c>
      <c r="U1027">
        <v>74</v>
      </c>
      <c r="V1027">
        <v>193</v>
      </c>
      <c r="W1027">
        <v>4.5</v>
      </c>
      <c r="X1027" t="s">
        <v>2361</v>
      </c>
      <c r="Y1027" t="s">
        <v>5747</v>
      </c>
      <c r="AA1027" t="s">
        <v>512</v>
      </c>
      <c r="AE1027" t="s">
        <v>475</v>
      </c>
      <c r="AH1027">
        <v>0</v>
      </c>
      <c r="AI1027">
        <v>0</v>
      </c>
      <c r="AJ1027" t="s">
        <v>490</v>
      </c>
      <c r="AK1027">
        <v>75633</v>
      </c>
      <c r="AU1027">
        <v>0</v>
      </c>
      <c r="AW1027" t="s">
        <v>5748</v>
      </c>
      <c r="CK1027">
        <v>24.77703</v>
      </c>
      <c r="CL1027">
        <v>0</v>
      </c>
      <c r="CM1027">
        <v>1</v>
      </c>
      <c r="CN1027">
        <v>0</v>
      </c>
      <c r="CO1027">
        <v>0</v>
      </c>
      <c r="CP1027">
        <v>0</v>
      </c>
      <c r="CQ1027">
        <v>0</v>
      </c>
      <c r="CR1027">
        <v>0</v>
      </c>
    </row>
    <row r="1028" spans="1:96" x14ac:dyDescent="0.3">
      <c r="A1028">
        <v>2007</v>
      </c>
      <c r="B1028" t="s">
        <v>1111</v>
      </c>
      <c r="C1028" t="s">
        <v>5749</v>
      </c>
      <c r="D1028" t="s">
        <v>557</v>
      </c>
      <c r="E1028" t="s">
        <v>485</v>
      </c>
      <c r="F1028">
        <v>35.944659999999999</v>
      </c>
      <c r="G1028">
        <v>35.01437</v>
      </c>
      <c r="H1028">
        <v>36.77514</v>
      </c>
      <c r="I1028">
        <v>0.49390000000000001</v>
      </c>
      <c r="J1028">
        <v>5.67E-2</v>
      </c>
      <c r="K1028">
        <v>0.12790000000000001</v>
      </c>
      <c r="L1028">
        <v>0.21890000000000001</v>
      </c>
      <c r="M1028">
        <v>39999.67</v>
      </c>
      <c r="N1028">
        <v>121395.1</v>
      </c>
      <c r="O1028">
        <v>0.83099999999999996</v>
      </c>
      <c r="P1028">
        <v>0.25040000000000001</v>
      </c>
      <c r="Q1028">
        <v>9.1999999999999998E-2</v>
      </c>
      <c r="R1028">
        <v>21.21</v>
      </c>
      <c r="S1028" t="s">
        <v>470</v>
      </c>
      <c r="T1028">
        <v>2</v>
      </c>
      <c r="U1028">
        <v>75</v>
      </c>
      <c r="V1028">
        <v>180</v>
      </c>
      <c r="W1028">
        <v>4.7</v>
      </c>
      <c r="X1028" t="s">
        <v>3346</v>
      </c>
      <c r="Y1028" t="s">
        <v>1731</v>
      </c>
      <c r="AE1028" t="s">
        <v>475</v>
      </c>
      <c r="AH1028">
        <v>0</v>
      </c>
      <c r="AI1028">
        <v>0</v>
      </c>
      <c r="AJ1028" t="s">
        <v>476</v>
      </c>
      <c r="AK1028">
        <v>85719</v>
      </c>
      <c r="AU1028">
        <v>0</v>
      </c>
      <c r="AW1028" t="s">
        <v>5750</v>
      </c>
      <c r="AY1028">
        <v>110</v>
      </c>
      <c r="AZ1028">
        <v>3</v>
      </c>
      <c r="BA1028">
        <v>9</v>
      </c>
      <c r="BB1028">
        <v>0</v>
      </c>
      <c r="BC1028">
        <v>0.25</v>
      </c>
      <c r="BD1028">
        <v>597</v>
      </c>
      <c r="BE1028">
        <v>417</v>
      </c>
      <c r="BF1028">
        <v>45</v>
      </c>
      <c r="BG1028">
        <v>10</v>
      </c>
      <c r="BH1028">
        <v>43</v>
      </c>
      <c r="BI1028">
        <v>0</v>
      </c>
      <c r="BJ1028" t="s">
        <v>5751</v>
      </c>
      <c r="BK1028">
        <v>0</v>
      </c>
      <c r="BL1028">
        <v>0</v>
      </c>
      <c r="BM1028">
        <v>0</v>
      </c>
      <c r="BN1028">
        <v>0</v>
      </c>
      <c r="BP1028">
        <v>0</v>
      </c>
      <c r="BQ1028">
        <v>0</v>
      </c>
      <c r="BR1028">
        <v>0</v>
      </c>
      <c r="BT1028">
        <v>0</v>
      </c>
      <c r="BU1028">
        <v>0</v>
      </c>
      <c r="BV1028">
        <v>0</v>
      </c>
      <c r="BX1028">
        <v>0.60619999999999996</v>
      </c>
      <c r="BY1028">
        <v>0.18870000000000001</v>
      </c>
      <c r="BZ1028">
        <v>1</v>
      </c>
      <c r="CA1028">
        <v>1</v>
      </c>
      <c r="CB1028">
        <v>1958</v>
      </c>
      <c r="CC1028" t="s">
        <v>480</v>
      </c>
      <c r="CD1028" t="s">
        <v>592</v>
      </c>
      <c r="CE1028">
        <v>15</v>
      </c>
      <c r="CF1028" t="s">
        <v>1344</v>
      </c>
      <c r="CG1028">
        <v>1997</v>
      </c>
      <c r="CH1028" t="s">
        <v>153</v>
      </c>
      <c r="CI1028">
        <v>49</v>
      </c>
      <c r="CJ1028">
        <v>10</v>
      </c>
      <c r="CK1028">
        <v>22.495999999999999</v>
      </c>
      <c r="CL1028">
        <v>0</v>
      </c>
      <c r="CM1028">
        <v>1</v>
      </c>
      <c r="CN1028">
        <v>1</v>
      </c>
      <c r="CO1028">
        <v>0</v>
      </c>
      <c r="CP1028">
        <v>0</v>
      </c>
      <c r="CQ1028">
        <v>0</v>
      </c>
      <c r="CR1028">
        <v>0</v>
      </c>
    </row>
    <row r="1029" spans="1:96" x14ac:dyDescent="0.3">
      <c r="A1029">
        <v>2007</v>
      </c>
      <c r="B1029" t="s">
        <v>506</v>
      </c>
      <c r="C1029" t="s">
        <v>5752</v>
      </c>
      <c r="D1029" t="s">
        <v>1099</v>
      </c>
      <c r="E1029" t="s">
        <v>577</v>
      </c>
      <c r="F1029">
        <v>36.249789999999997</v>
      </c>
      <c r="G1029">
        <v>34.985259999999997</v>
      </c>
      <c r="H1029">
        <v>37.475850000000001</v>
      </c>
      <c r="I1029">
        <v>0.4965</v>
      </c>
      <c r="J1029">
        <v>5.8999999999999997E-2</v>
      </c>
      <c r="K1029">
        <v>0.12909999999999999</v>
      </c>
      <c r="L1029">
        <v>0.22989999999999999</v>
      </c>
      <c r="M1029">
        <v>33039.19</v>
      </c>
      <c r="N1029">
        <v>67317.95</v>
      </c>
      <c r="O1029">
        <v>0.74529999999999996</v>
      </c>
      <c r="P1029">
        <v>0.122</v>
      </c>
      <c r="Q1029">
        <v>3.5400000000000001E-2</v>
      </c>
      <c r="R1029">
        <v>5.45</v>
      </c>
      <c r="S1029" t="s">
        <v>558</v>
      </c>
      <c r="T1029">
        <v>5</v>
      </c>
      <c r="U1029">
        <v>74</v>
      </c>
      <c r="V1029">
        <v>190</v>
      </c>
      <c r="W1029">
        <v>4.5</v>
      </c>
      <c r="X1029" t="s">
        <v>5753</v>
      </c>
      <c r="Y1029" t="s">
        <v>5754</v>
      </c>
      <c r="Z1029">
        <v>46</v>
      </c>
      <c r="AA1029" t="s">
        <v>512</v>
      </c>
      <c r="AD1029">
        <v>3.2</v>
      </c>
      <c r="AE1029" t="s">
        <v>475</v>
      </c>
      <c r="AF1029" t="s">
        <v>475</v>
      </c>
      <c r="AG1029" t="s">
        <v>531</v>
      </c>
      <c r="AH1029">
        <v>0</v>
      </c>
      <c r="AI1029">
        <v>0</v>
      </c>
      <c r="AJ1029" t="s">
        <v>490</v>
      </c>
      <c r="AK1029">
        <v>72901</v>
      </c>
      <c r="AL1029">
        <v>225</v>
      </c>
      <c r="AM1029">
        <v>111</v>
      </c>
      <c r="AN1029">
        <v>10</v>
      </c>
      <c r="AO1029">
        <v>1312</v>
      </c>
      <c r="AP1029">
        <v>7</v>
      </c>
      <c r="AQ1029">
        <v>439</v>
      </c>
      <c r="AR1029">
        <v>2111</v>
      </c>
      <c r="AS1029">
        <v>28.52</v>
      </c>
      <c r="AT1029" t="s">
        <v>5755</v>
      </c>
      <c r="AU1029">
        <v>4</v>
      </c>
      <c r="AV1029">
        <v>1</v>
      </c>
      <c r="AW1029" t="s">
        <v>1088</v>
      </c>
      <c r="AX1029" t="s">
        <v>101</v>
      </c>
      <c r="AY1029">
        <v>112</v>
      </c>
      <c r="AZ1029">
        <v>11</v>
      </c>
      <c r="BA1029">
        <v>2</v>
      </c>
      <c r="BB1029">
        <v>0</v>
      </c>
      <c r="BC1029">
        <v>0.84619999999999995</v>
      </c>
      <c r="BD1029">
        <v>664</v>
      </c>
      <c r="BE1029">
        <v>368</v>
      </c>
      <c r="BF1029">
        <v>44</v>
      </c>
      <c r="BG1029">
        <v>50</v>
      </c>
      <c r="BH1029">
        <v>14</v>
      </c>
      <c r="BI1029">
        <v>0</v>
      </c>
      <c r="BJ1029" t="s">
        <v>515</v>
      </c>
      <c r="BK1029">
        <v>12</v>
      </c>
      <c r="BL1029">
        <v>11</v>
      </c>
      <c r="BM1029">
        <v>2</v>
      </c>
      <c r="BN1029">
        <v>0</v>
      </c>
      <c r="BO1029">
        <v>0.84619999999999995</v>
      </c>
      <c r="BP1029">
        <v>96</v>
      </c>
      <c r="BQ1029">
        <v>49</v>
      </c>
      <c r="BR1029">
        <v>0</v>
      </c>
      <c r="BS1029">
        <v>0.66210000000000002</v>
      </c>
      <c r="BT1029">
        <v>50</v>
      </c>
      <c r="BU1029">
        <v>14</v>
      </c>
      <c r="BV1029">
        <v>0</v>
      </c>
      <c r="BW1029">
        <v>0.78129999999999999</v>
      </c>
      <c r="BX1029">
        <v>0.65800000000000003</v>
      </c>
      <c r="BY1029">
        <v>0.78129999999999999</v>
      </c>
      <c r="BZ1029">
        <v>0</v>
      </c>
      <c r="CA1029">
        <v>0</v>
      </c>
      <c r="CB1029">
        <v>1954</v>
      </c>
      <c r="CC1029" t="s">
        <v>480</v>
      </c>
      <c r="CE1029">
        <v>0</v>
      </c>
      <c r="CF1029" t="s">
        <v>516</v>
      </c>
      <c r="CG1029">
        <v>1980</v>
      </c>
      <c r="CH1029" t="s">
        <v>517</v>
      </c>
      <c r="CI1029">
        <v>53</v>
      </c>
      <c r="CJ1029">
        <v>27</v>
      </c>
      <c r="CK1029">
        <v>24.39189</v>
      </c>
      <c r="CL1029">
        <v>0</v>
      </c>
      <c r="CM1029">
        <v>1</v>
      </c>
      <c r="CN1029">
        <v>0</v>
      </c>
      <c r="CO1029">
        <v>0</v>
      </c>
      <c r="CP1029">
        <v>0</v>
      </c>
      <c r="CQ1029">
        <v>0</v>
      </c>
      <c r="CR1029">
        <v>0</v>
      </c>
    </row>
    <row r="1030" spans="1:96" x14ac:dyDescent="0.3">
      <c r="A1030">
        <v>2007</v>
      </c>
      <c r="B1030" t="s">
        <v>3267</v>
      </c>
      <c r="C1030" t="s">
        <v>5756</v>
      </c>
      <c r="D1030" t="s">
        <v>670</v>
      </c>
      <c r="E1030" t="s">
        <v>662</v>
      </c>
      <c r="F1030">
        <v>31.874770000000002</v>
      </c>
      <c r="G1030">
        <v>31.10718</v>
      </c>
      <c r="H1030">
        <v>32.648310000000002</v>
      </c>
      <c r="I1030">
        <v>0.50949999999999995</v>
      </c>
      <c r="J1030">
        <v>3.9699999999999999E-2</v>
      </c>
      <c r="K1030">
        <v>8.3699999999999997E-2</v>
      </c>
      <c r="L1030">
        <v>0.15079999999999999</v>
      </c>
      <c r="M1030">
        <v>45422.5</v>
      </c>
      <c r="N1030">
        <v>209538</v>
      </c>
      <c r="O1030">
        <v>0.8075</v>
      </c>
      <c r="P1030">
        <v>0.36170000000000002</v>
      </c>
      <c r="Q1030">
        <v>0.10780000000000001</v>
      </c>
      <c r="R1030">
        <v>4.4400000000000004</v>
      </c>
      <c r="S1030" t="s">
        <v>498</v>
      </c>
      <c r="T1030">
        <v>2</v>
      </c>
      <c r="U1030">
        <v>70.5</v>
      </c>
      <c r="V1030">
        <v>163</v>
      </c>
      <c r="W1030">
        <v>4.5999999999999996</v>
      </c>
      <c r="X1030" t="s">
        <v>5757</v>
      </c>
      <c r="Y1030" t="s">
        <v>757</v>
      </c>
      <c r="Z1030">
        <v>17</v>
      </c>
      <c r="AA1030" t="s">
        <v>512</v>
      </c>
      <c r="AE1030" t="s">
        <v>475</v>
      </c>
      <c r="AF1030" t="s">
        <v>473</v>
      </c>
      <c r="AH1030">
        <v>0</v>
      </c>
      <c r="AI1030">
        <v>0</v>
      </c>
      <c r="AJ1030" t="s">
        <v>490</v>
      </c>
      <c r="AK1030">
        <v>30309</v>
      </c>
      <c r="AL1030">
        <v>36</v>
      </c>
      <c r="AM1030">
        <v>16</v>
      </c>
      <c r="AN1030">
        <v>3</v>
      </c>
      <c r="AO1030">
        <v>228</v>
      </c>
      <c r="AP1030">
        <v>3</v>
      </c>
      <c r="AQ1030">
        <v>69</v>
      </c>
      <c r="AR1030">
        <v>325</v>
      </c>
      <c r="AS1030">
        <v>13.41</v>
      </c>
      <c r="AT1030" t="s">
        <v>5758</v>
      </c>
      <c r="AU1030">
        <v>4</v>
      </c>
      <c r="AV1030">
        <v>0</v>
      </c>
      <c r="AW1030" t="s">
        <v>5759</v>
      </c>
      <c r="AX1030" t="s">
        <v>2492</v>
      </c>
      <c r="AY1030">
        <v>82</v>
      </c>
      <c r="AZ1030">
        <v>5</v>
      </c>
      <c r="BA1030">
        <v>7</v>
      </c>
      <c r="BB1030">
        <v>0</v>
      </c>
      <c r="BC1030">
        <v>0.41670000000000001</v>
      </c>
      <c r="BD1030">
        <v>381</v>
      </c>
      <c r="BE1030">
        <v>347</v>
      </c>
      <c r="BF1030">
        <v>32</v>
      </c>
      <c r="BG1030">
        <v>21</v>
      </c>
      <c r="BH1030">
        <v>37</v>
      </c>
      <c r="BI1030">
        <v>0</v>
      </c>
      <c r="BJ1030" t="s">
        <v>3398</v>
      </c>
      <c r="BK1030">
        <v>4</v>
      </c>
      <c r="BL1030">
        <v>5</v>
      </c>
      <c r="BM1030">
        <v>7</v>
      </c>
      <c r="BN1030">
        <v>0</v>
      </c>
      <c r="BO1030">
        <v>0.41670000000000001</v>
      </c>
      <c r="BP1030">
        <v>15</v>
      </c>
      <c r="BQ1030">
        <v>31</v>
      </c>
      <c r="BR1030">
        <v>0</v>
      </c>
      <c r="BS1030">
        <v>0.3261</v>
      </c>
      <c r="BT1030">
        <v>15</v>
      </c>
      <c r="BU1030">
        <v>31</v>
      </c>
      <c r="BV1030">
        <v>0</v>
      </c>
      <c r="BW1030">
        <v>0.3261</v>
      </c>
      <c r="BX1030">
        <v>0.54339999999999999</v>
      </c>
      <c r="BY1030">
        <v>0.36209999999999998</v>
      </c>
      <c r="BZ1030">
        <v>0</v>
      </c>
      <c r="CA1030">
        <v>0</v>
      </c>
      <c r="CB1030">
        <v>1958</v>
      </c>
      <c r="CC1030" t="s">
        <v>480</v>
      </c>
      <c r="CE1030">
        <v>0</v>
      </c>
      <c r="CF1030" t="s">
        <v>527</v>
      </c>
      <c r="CG1030">
        <v>1983</v>
      </c>
      <c r="CH1030" t="s">
        <v>3267</v>
      </c>
      <c r="CI1030">
        <v>49</v>
      </c>
      <c r="CJ1030">
        <v>24</v>
      </c>
      <c r="CK1030">
        <v>23.05498</v>
      </c>
      <c r="CL1030">
        <v>1</v>
      </c>
      <c r="CM1030">
        <v>1</v>
      </c>
      <c r="CN1030">
        <v>0</v>
      </c>
      <c r="CO1030">
        <v>0</v>
      </c>
      <c r="CP1030">
        <v>0</v>
      </c>
      <c r="CQ1030">
        <v>0</v>
      </c>
      <c r="CR1030">
        <v>0</v>
      </c>
    </row>
    <row r="1031" spans="1:96" x14ac:dyDescent="0.3">
      <c r="A1031">
        <v>2007</v>
      </c>
      <c r="B1031" t="s">
        <v>518</v>
      </c>
      <c r="C1031" t="s">
        <v>5760</v>
      </c>
      <c r="D1031" t="s">
        <v>121</v>
      </c>
      <c r="E1031" t="s">
        <v>521</v>
      </c>
      <c r="F1031">
        <v>31.918199999999999</v>
      </c>
      <c r="G1031">
        <v>31.103449999999999</v>
      </c>
      <c r="H1031">
        <v>32.688000000000002</v>
      </c>
      <c r="I1031">
        <v>0.50009999999999999</v>
      </c>
      <c r="J1031">
        <v>3.44E-2</v>
      </c>
      <c r="K1031">
        <v>8.1100000000000005E-2</v>
      </c>
      <c r="L1031">
        <v>0.157</v>
      </c>
      <c r="M1031">
        <v>42995.75</v>
      </c>
      <c r="N1031">
        <v>108687.2</v>
      </c>
      <c r="O1031">
        <v>0.71919999999999995</v>
      </c>
      <c r="P1031">
        <v>0.24329999999999999</v>
      </c>
      <c r="Q1031">
        <v>7.3300000000000004E-2</v>
      </c>
      <c r="R1031">
        <v>1.59</v>
      </c>
      <c r="S1031" t="s">
        <v>486</v>
      </c>
      <c r="T1031">
        <v>4</v>
      </c>
      <c r="U1031">
        <v>77</v>
      </c>
      <c r="V1031">
        <v>223</v>
      </c>
      <c r="W1031">
        <v>4.5999999999999996</v>
      </c>
      <c r="X1031" t="s">
        <v>990</v>
      </c>
      <c r="Y1031" t="s">
        <v>5761</v>
      </c>
      <c r="AA1031" t="s">
        <v>474</v>
      </c>
      <c r="AE1031" t="s">
        <v>475</v>
      </c>
      <c r="AF1031" t="s">
        <v>473</v>
      </c>
      <c r="AG1031" t="s">
        <v>531</v>
      </c>
      <c r="AH1031">
        <v>0</v>
      </c>
      <c r="AI1031">
        <v>0</v>
      </c>
      <c r="AJ1031" t="s">
        <v>490</v>
      </c>
      <c r="AK1031">
        <v>77070</v>
      </c>
      <c r="AV1031">
        <v>1</v>
      </c>
      <c r="AW1031" t="s">
        <v>5762</v>
      </c>
      <c r="AX1031" t="s">
        <v>191</v>
      </c>
      <c r="AY1031">
        <v>100</v>
      </c>
      <c r="AZ1031">
        <v>4</v>
      </c>
      <c r="BA1031">
        <v>8</v>
      </c>
      <c r="BB1031">
        <v>0</v>
      </c>
      <c r="BC1031">
        <v>0.33329999999999999</v>
      </c>
      <c r="BD1031">
        <v>497</v>
      </c>
      <c r="BE1031">
        <v>487</v>
      </c>
      <c r="BF1031">
        <v>39</v>
      </c>
      <c r="BG1031">
        <v>18</v>
      </c>
      <c r="BH1031">
        <v>40</v>
      </c>
      <c r="BI1031">
        <v>0</v>
      </c>
      <c r="BJ1031" t="s">
        <v>3410</v>
      </c>
      <c r="BK1031">
        <v>6</v>
      </c>
      <c r="BL1031">
        <v>4</v>
      </c>
      <c r="BM1031">
        <v>8</v>
      </c>
      <c r="BN1031">
        <v>0</v>
      </c>
      <c r="BO1031">
        <v>0.33329999999999999</v>
      </c>
      <c r="BP1031">
        <v>24</v>
      </c>
      <c r="BQ1031">
        <v>45</v>
      </c>
      <c r="BR1031">
        <v>0</v>
      </c>
      <c r="BS1031">
        <v>0.3478</v>
      </c>
      <c r="BT1031">
        <v>22</v>
      </c>
      <c r="BU1031">
        <v>36</v>
      </c>
      <c r="BV1031">
        <v>0</v>
      </c>
      <c r="BW1031">
        <v>0.37930000000000003</v>
      </c>
      <c r="BX1031">
        <v>0.52390000000000003</v>
      </c>
      <c r="BY1031">
        <v>0.31030000000000002</v>
      </c>
      <c r="BZ1031">
        <v>0</v>
      </c>
      <c r="CA1031">
        <v>0</v>
      </c>
      <c r="CB1031">
        <v>1951</v>
      </c>
      <c r="CC1031" t="s">
        <v>480</v>
      </c>
      <c r="CD1031" t="s">
        <v>592</v>
      </c>
      <c r="CE1031">
        <v>15</v>
      </c>
      <c r="CF1031" t="s">
        <v>987</v>
      </c>
      <c r="CG1031">
        <v>1988</v>
      </c>
      <c r="CH1031" t="s">
        <v>1009</v>
      </c>
      <c r="CI1031">
        <v>56</v>
      </c>
      <c r="CJ1031">
        <v>19</v>
      </c>
      <c r="CK1031">
        <v>26.441050000000001</v>
      </c>
      <c r="CL1031">
        <v>1</v>
      </c>
      <c r="CM1031">
        <v>0</v>
      </c>
      <c r="CN1031">
        <v>0</v>
      </c>
      <c r="CO1031">
        <v>0</v>
      </c>
      <c r="CP1031">
        <v>0</v>
      </c>
      <c r="CQ1031">
        <v>0</v>
      </c>
      <c r="CR1031">
        <v>0</v>
      </c>
    </row>
    <row r="1032" spans="1:96" x14ac:dyDescent="0.3">
      <c r="A1032">
        <v>2007</v>
      </c>
      <c r="B1032" t="s">
        <v>2498</v>
      </c>
      <c r="C1032" t="s">
        <v>5763</v>
      </c>
      <c r="D1032" t="s">
        <v>5764</v>
      </c>
      <c r="E1032" t="s">
        <v>974</v>
      </c>
      <c r="F1032">
        <v>31.3</v>
      </c>
      <c r="G1032">
        <v>30.4</v>
      </c>
      <c r="H1032">
        <v>32.1</v>
      </c>
      <c r="I1032">
        <v>0.50180000000000002</v>
      </c>
      <c r="J1032">
        <v>4.9000000000000002E-2</v>
      </c>
      <c r="K1032">
        <v>0.1003</v>
      </c>
      <c r="L1032">
        <v>0.17979999999999999</v>
      </c>
      <c r="M1032">
        <v>39055</v>
      </c>
      <c r="N1032">
        <v>108300</v>
      </c>
      <c r="O1032">
        <v>0.63880000000000003</v>
      </c>
      <c r="P1032">
        <v>0.12870000000000001</v>
      </c>
      <c r="Q1032">
        <v>3.95E-2</v>
      </c>
      <c r="R1032">
        <v>2.4900000000000002</v>
      </c>
      <c r="S1032" t="s">
        <v>486</v>
      </c>
      <c r="T1032">
        <v>4</v>
      </c>
      <c r="U1032">
        <v>73</v>
      </c>
      <c r="V1032">
        <v>185</v>
      </c>
      <c r="W1032">
        <v>5</v>
      </c>
      <c r="X1032" t="s">
        <v>1532</v>
      </c>
      <c r="Y1032" t="s">
        <v>1932</v>
      </c>
      <c r="Z1032">
        <v>53</v>
      </c>
      <c r="AA1032" t="s">
        <v>474</v>
      </c>
      <c r="AD1032">
        <v>3.8</v>
      </c>
      <c r="AE1032" t="s">
        <v>475</v>
      </c>
      <c r="AF1032" t="s">
        <v>475</v>
      </c>
      <c r="AH1032">
        <v>1</v>
      </c>
      <c r="AI1032">
        <v>1</v>
      </c>
      <c r="AJ1032" t="s">
        <v>490</v>
      </c>
      <c r="AK1032">
        <v>99350</v>
      </c>
      <c r="AL1032">
        <v>1658</v>
      </c>
      <c r="AM1032">
        <v>1157</v>
      </c>
      <c r="AN1032">
        <v>28</v>
      </c>
      <c r="AO1032">
        <v>14667</v>
      </c>
      <c r="AP1032">
        <v>142</v>
      </c>
      <c r="AQ1032">
        <v>1759</v>
      </c>
      <c r="AR1032">
        <v>14534</v>
      </c>
      <c r="AS1032">
        <v>276.74</v>
      </c>
      <c r="AT1032" t="s">
        <v>5765</v>
      </c>
      <c r="AU1032">
        <v>5</v>
      </c>
      <c r="AV1032">
        <v>0</v>
      </c>
      <c r="AW1032" t="s">
        <v>5766</v>
      </c>
      <c r="AX1032" t="s">
        <v>5767</v>
      </c>
      <c r="AY1032">
        <v>39</v>
      </c>
      <c r="AZ1032">
        <v>13</v>
      </c>
      <c r="BA1032">
        <v>0</v>
      </c>
      <c r="BB1032">
        <v>0</v>
      </c>
      <c r="BC1032">
        <v>1</v>
      </c>
      <c r="BD1032">
        <v>316</v>
      </c>
      <c r="BE1032">
        <v>131</v>
      </c>
      <c r="BF1032">
        <v>2</v>
      </c>
      <c r="BG1032">
        <v>58</v>
      </c>
      <c r="BH1032">
        <v>7</v>
      </c>
      <c r="BI1032">
        <v>0</v>
      </c>
      <c r="BJ1032" t="s">
        <v>4949</v>
      </c>
      <c r="BK1032">
        <v>1</v>
      </c>
      <c r="BL1032">
        <v>13</v>
      </c>
      <c r="BM1032">
        <v>0</v>
      </c>
      <c r="BN1032">
        <v>0</v>
      </c>
      <c r="BO1032">
        <v>1</v>
      </c>
      <c r="BP1032">
        <v>13</v>
      </c>
      <c r="BQ1032">
        <v>0</v>
      </c>
      <c r="BR1032">
        <v>0</v>
      </c>
      <c r="BS1032">
        <v>1</v>
      </c>
      <c r="BT1032">
        <v>13</v>
      </c>
      <c r="BU1032">
        <v>0</v>
      </c>
      <c r="BV1032">
        <v>0</v>
      </c>
      <c r="BW1032">
        <v>1</v>
      </c>
      <c r="BX1032">
        <v>0.70820000000000005</v>
      </c>
      <c r="BY1032">
        <v>0.89229999999999998</v>
      </c>
      <c r="BZ1032">
        <v>0</v>
      </c>
      <c r="CA1032">
        <v>0</v>
      </c>
      <c r="CB1032">
        <v>1964</v>
      </c>
      <c r="CC1032" t="s">
        <v>480</v>
      </c>
      <c r="CE1032">
        <v>0</v>
      </c>
      <c r="CF1032" t="s">
        <v>593</v>
      </c>
      <c r="CG1032">
        <v>1987</v>
      </c>
      <c r="CH1032" t="s">
        <v>876</v>
      </c>
      <c r="CI1032">
        <v>43</v>
      </c>
      <c r="CJ1032">
        <v>20</v>
      </c>
      <c r="CK1032">
        <v>24.405139999999999</v>
      </c>
      <c r="CL1032">
        <v>0</v>
      </c>
      <c r="CM1032">
        <v>0</v>
      </c>
      <c r="CN1032">
        <v>0</v>
      </c>
      <c r="CO1032">
        <v>1</v>
      </c>
      <c r="CP1032">
        <v>0</v>
      </c>
      <c r="CQ1032">
        <v>0</v>
      </c>
      <c r="CR1032">
        <v>1</v>
      </c>
    </row>
    <row r="1033" spans="1:96" x14ac:dyDescent="0.3">
      <c r="A1033">
        <v>2007</v>
      </c>
      <c r="B1033" t="s">
        <v>535</v>
      </c>
      <c r="C1033" t="s">
        <v>5768</v>
      </c>
      <c r="D1033" t="s">
        <v>5769</v>
      </c>
      <c r="E1033" t="s">
        <v>586</v>
      </c>
      <c r="F1033">
        <v>31.59451</v>
      </c>
      <c r="G1033">
        <v>30.426369999999999</v>
      </c>
      <c r="H1033">
        <v>32.850549999999998</v>
      </c>
      <c r="I1033">
        <v>0.50070000000000003</v>
      </c>
      <c r="J1033">
        <v>3.9899999999999998E-2</v>
      </c>
      <c r="K1033">
        <v>8.8800000000000004E-2</v>
      </c>
      <c r="L1033">
        <v>0.16539999999999999</v>
      </c>
      <c r="M1033">
        <v>38084.53</v>
      </c>
      <c r="N1033">
        <v>142980.29999999999</v>
      </c>
      <c r="O1033">
        <v>0.6129</v>
      </c>
      <c r="P1033">
        <v>8.8200000000000001E-2</v>
      </c>
      <c r="Q1033">
        <v>2.2499999999999999E-2</v>
      </c>
      <c r="R1033">
        <v>1.83</v>
      </c>
      <c r="S1033" t="s">
        <v>486</v>
      </c>
      <c r="T1033">
        <v>2</v>
      </c>
      <c r="U1033">
        <v>74</v>
      </c>
      <c r="V1033">
        <v>205</v>
      </c>
      <c r="W1033">
        <v>4.5999999999999996</v>
      </c>
      <c r="X1033" t="s">
        <v>644</v>
      </c>
      <c r="Y1033" t="s">
        <v>1300</v>
      </c>
      <c r="Z1033">
        <v>1</v>
      </c>
      <c r="AA1033" t="s">
        <v>512</v>
      </c>
      <c r="AE1033" t="s">
        <v>475</v>
      </c>
      <c r="AF1033" t="s">
        <v>473</v>
      </c>
      <c r="AG1033" t="s">
        <v>527</v>
      </c>
      <c r="AH1033">
        <v>0</v>
      </c>
      <c r="AI1033">
        <v>0</v>
      </c>
      <c r="AJ1033" t="s">
        <v>490</v>
      </c>
      <c r="AK1033">
        <v>7522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 t="s">
        <v>5770</v>
      </c>
      <c r="AU1033">
        <v>2</v>
      </c>
      <c r="AV1033">
        <v>1</v>
      </c>
      <c r="AW1033" t="s">
        <v>5771</v>
      </c>
      <c r="AX1033" t="s">
        <v>4965</v>
      </c>
      <c r="AY1033">
        <v>98</v>
      </c>
      <c r="AZ1033">
        <v>9</v>
      </c>
      <c r="BA1033">
        <v>3</v>
      </c>
      <c r="BB1033">
        <v>0</v>
      </c>
      <c r="BC1033">
        <v>0.75</v>
      </c>
      <c r="BD1033">
        <v>561</v>
      </c>
      <c r="BE1033">
        <v>368</v>
      </c>
      <c r="BF1033">
        <v>30</v>
      </c>
      <c r="BG1033">
        <v>44</v>
      </c>
      <c r="BH1033">
        <v>18</v>
      </c>
      <c r="BI1033">
        <v>0</v>
      </c>
      <c r="BJ1033" t="s">
        <v>5772</v>
      </c>
      <c r="BK1033">
        <v>0</v>
      </c>
      <c r="BL1033">
        <v>0</v>
      </c>
      <c r="BM1033">
        <v>0</v>
      </c>
      <c r="BN1033">
        <v>0</v>
      </c>
      <c r="BP1033">
        <v>0</v>
      </c>
      <c r="BQ1033">
        <v>0</v>
      </c>
      <c r="BR1033">
        <v>0</v>
      </c>
      <c r="BT1033">
        <v>0</v>
      </c>
      <c r="BU1033">
        <v>0</v>
      </c>
      <c r="BV1033">
        <v>0</v>
      </c>
      <c r="BX1033">
        <v>0.61629999999999996</v>
      </c>
      <c r="BY1033">
        <v>0.7097</v>
      </c>
      <c r="BZ1033">
        <v>1</v>
      </c>
      <c r="CA1033">
        <v>1</v>
      </c>
      <c r="CB1033">
        <v>1963</v>
      </c>
      <c r="CC1033" t="s">
        <v>480</v>
      </c>
      <c r="CE1033">
        <v>0</v>
      </c>
      <c r="CF1033" t="s">
        <v>505</v>
      </c>
      <c r="CG1033">
        <v>1985</v>
      </c>
      <c r="CH1033" t="s">
        <v>5773</v>
      </c>
      <c r="CI1033">
        <v>44</v>
      </c>
      <c r="CJ1033">
        <v>22</v>
      </c>
      <c r="CK1033">
        <v>26.31757</v>
      </c>
      <c r="CL1033">
        <v>1</v>
      </c>
      <c r="CM1033">
        <v>1</v>
      </c>
      <c r="CN1033">
        <v>0</v>
      </c>
      <c r="CO1033">
        <v>0</v>
      </c>
      <c r="CP1033">
        <v>0</v>
      </c>
      <c r="CQ1033">
        <v>0</v>
      </c>
      <c r="CR1033">
        <v>0</v>
      </c>
    </row>
    <row r="1034" spans="1:96" x14ac:dyDescent="0.3">
      <c r="A1034">
        <v>2007</v>
      </c>
      <c r="B1034" t="s">
        <v>535</v>
      </c>
      <c r="C1034" t="s">
        <v>5774</v>
      </c>
      <c r="D1034" t="s">
        <v>4676</v>
      </c>
      <c r="E1034" t="s">
        <v>469</v>
      </c>
      <c r="F1034">
        <v>30.3</v>
      </c>
      <c r="G1034">
        <v>29.1</v>
      </c>
      <c r="H1034">
        <v>31.3</v>
      </c>
      <c r="I1034">
        <v>0.4501</v>
      </c>
      <c r="J1034">
        <v>9.4500000000000001E-2</v>
      </c>
      <c r="K1034">
        <v>0.1653</v>
      </c>
      <c r="L1034">
        <v>0.23499999999999999</v>
      </c>
      <c r="M1034">
        <v>78007</v>
      </c>
      <c r="N1034">
        <v>578100</v>
      </c>
      <c r="O1034">
        <v>0.97789999999999999</v>
      </c>
      <c r="P1034">
        <v>0.61409999999999998</v>
      </c>
      <c r="Q1034">
        <v>0.3034</v>
      </c>
      <c r="R1034">
        <v>11.59</v>
      </c>
      <c r="S1034" t="s">
        <v>470</v>
      </c>
      <c r="T1034">
        <v>2</v>
      </c>
      <c r="U1034">
        <v>75</v>
      </c>
      <c r="V1034">
        <v>185</v>
      </c>
      <c r="W1034">
        <v>4.8</v>
      </c>
      <c r="X1034" t="s">
        <v>5775</v>
      </c>
      <c r="Y1034" t="s">
        <v>1494</v>
      </c>
      <c r="Z1034">
        <v>32</v>
      </c>
      <c r="AA1034" t="s">
        <v>512</v>
      </c>
      <c r="AD1034">
        <v>3.8</v>
      </c>
      <c r="AE1034" t="s">
        <v>475</v>
      </c>
      <c r="AF1034" t="s">
        <v>473</v>
      </c>
      <c r="AH1034">
        <v>1</v>
      </c>
      <c r="AI1034">
        <v>1</v>
      </c>
      <c r="AJ1034" t="s">
        <v>490</v>
      </c>
      <c r="AK1034">
        <v>33805</v>
      </c>
      <c r="AL1034">
        <v>1241</v>
      </c>
      <c r="AM1034">
        <v>790</v>
      </c>
      <c r="AN1034">
        <v>39</v>
      </c>
      <c r="AO1034">
        <v>7933</v>
      </c>
      <c r="AP1034">
        <v>68</v>
      </c>
      <c r="AQ1034">
        <v>1456</v>
      </c>
      <c r="AR1034">
        <v>8294</v>
      </c>
      <c r="AS1034">
        <v>247.91</v>
      </c>
      <c r="AT1034" t="s">
        <v>5776</v>
      </c>
      <c r="AU1034">
        <v>4</v>
      </c>
      <c r="AV1034">
        <v>0</v>
      </c>
      <c r="AW1034" t="s">
        <v>5777</v>
      </c>
      <c r="AX1034" t="s">
        <v>122</v>
      </c>
      <c r="AY1034">
        <v>98</v>
      </c>
      <c r="AZ1034">
        <v>9</v>
      </c>
      <c r="BA1034">
        <v>3</v>
      </c>
      <c r="BB1034">
        <v>0</v>
      </c>
      <c r="BC1034">
        <v>0.75</v>
      </c>
      <c r="BD1034">
        <v>561</v>
      </c>
      <c r="BE1034">
        <v>368</v>
      </c>
      <c r="BF1034">
        <v>30</v>
      </c>
      <c r="BG1034">
        <v>44</v>
      </c>
      <c r="BH1034">
        <v>18</v>
      </c>
      <c r="BI1034">
        <v>0</v>
      </c>
      <c r="BJ1034" t="s">
        <v>5772</v>
      </c>
      <c r="BK1034">
        <v>0</v>
      </c>
      <c r="BL1034">
        <v>0</v>
      </c>
      <c r="BM1034">
        <v>0</v>
      </c>
      <c r="BN1034">
        <v>0</v>
      </c>
      <c r="BP1034">
        <v>0</v>
      </c>
      <c r="BQ1034">
        <v>0</v>
      </c>
      <c r="BR1034">
        <v>0</v>
      </c>
      <c r="BT1034">
        <v>0</v>
      </c>
      <c r="BU1034">
        <v>0</v>
      </c>
      <c r="BV1034">
        <v>0</v>
      </c>
      <c r="BX1034">
        <v>0.61629999999999996</v>
      </c>
      <c r="BY1034">
        <v>0.7097</v>
      </c>
      <c r="BZ1034">
        <v>1</v>
      </c>
      <c r="CA1034">
        <v>1</v>
      </c>
      <c r="CB1034">
        <v>1963</v>
      </c>
      <c r="CC1034" t="s">
        <v>480</v>
      </c>
      <c r="CE1034">
        <v>0</v>
      </c>
      <c r="CF1034" t="s">
        <v>505</v>
      </c>
      <c r="CG1034">
        <v>1985</v>
      </c>
      <c r="CH1034" t="s">
        <v>5773</v>
      </c>
      <c r="CI1034">
        <v>44</v>
      </c>
      <c r="CJ1034">
        <v>22</v>
      </c>
      <c r="CK1034">
        <v>23.120889999999999</v>
      </c>
      <c r="CL1034">
        <v>1</v>
      </c>
      <c r="CM1034">
        <v>1</v>
      </c>
      <c r="CN1034">
        <v>0</v>
      </c>
      <c r="CO1034">
        <v>1</v>
      </c>
      <c r="CP1034">
        <v>0</v>
      </c>
      <c r="CQ1034">
        <v>0</v>
      </c>
      <c r="CR1034">
        <v>1</v>
      </c>
    </row>
    <row r="1035" spans="1:96" x14ac:dyDescent="0.3">
      <c r="A1035">
        <v>2007</v>
      </c>
      <c r="B1035" t="s">
        <v>785</v>
      </c>
      <c r="C1035" t="s">
        <v>5778</v>
      </c>
      <c r="D1035" t="s">
        <v>2946</v>
      </c>
      <c r="E1035" t="s">
        <v>774</v>
      </c>
      <c r="F1035">
        <v>37.755549999999999</v>
      </c>
      <c r="G1035">
        <v>36.066670000000002</v>
      </c>
      <c r="H1035">
        <v>39.688890000000001</v>
      </c>
      <c r="I1035">
        <v>0.48599999999999999</v>
      </c>
      <c r="J1035">
        <v>7.2499999999999995E-2</v>
      </c>
      <c r="K1035">
        <v>0.1492</v>
      </c>
      <c r="L1035">
        <v>0.23630000000000001</v>
      </c>
      <c r="M1035">
        <v>36019.33</v>
      </c>
      <c r="N1035">
        <v>84644.44</v>
      </c>
      <c r="O1035">
        <v>0.80279999999999996</v>
      </c>
      <c r="P1035">
        <v>0.18940000000000001</v>
      </c>
      <c r="Q1035">
        <v>5.3100000000000001E-2</v>
      </c>
      <c r="R1035">
        <v>3.65</v>
      </c>
      <c r="S1035" t="s">
        <v>498</v>
      </c>
      <c r="T1035">
        <v>3</v>
      </c>
      <c r="U1035">
        <v>77</v>
      </c>
      <c r="V1035">
        <v>225</v>
      </c>
      <c r="W1035">
        <v>4.6900000000000004</v>
      </c>
      <c r="X1035" t="s">
        <v>2742</v>
      </c>
      <c r="Y1035" t="s">
        <v>2093</v>
      </c>
      <c r="AA1035" t="s">
        <v>512</v>
      </c>
      <c r="AE1035" t="s">
        <v>475</v>
      </c>
      <c r="AH1035">
        <v>0</v>
      </c>
      <c r="AI1035">
        <v>0</v>
      </c>
      <c r="AJ1035" t="s">
        <v>490</v>
      </c>
      <c r="AK1035">
        <v>17103</v>
      </c>
      <c r="AU1035">
        <v>0</v>
      </c>
      <c r="AW1035" t="s">
        <v>5779</v>
      </c>
      <c r="AX1035" t="s">
        <v>84</v>
      </c>
      <c r="AY1035">
        <v>84</v>
      </c>
      <c r="AZ1035">
        <v>4</v>
      </c>
      <c r="BA1035">
        <v>8</v>
      </c>
      <c r="BB1035">
        <v>0</v>
      </c>
      <c r="BC1035">
        <v>0.33329999999999999</v>
      </c>
      <c r="BD1035">
        <v>462</v>
      </c>
      <c r="BE1035">
        <v>301</v>
      </c>
      <c r="BF1035">
        <v>50</v>
      </c>
      <c r="BG1035">
        <v>39</v>
      </c>
      <c r="BH1035">
        <v>22</v>
      </c>
      <c r="BI1035">
        <v>0</v>
      </c>
      <c r="BJ1035" t="s">
        <v>2518</v>
      </c>
      <c r="BK1035">
        <v>4</v>
      </c>
      <c r="BL1035">
        <v>4</v>
      </c>
      <c r="BM1035">
        <v>8</v>
      </c>
      <c r="BN1035">
        <v>0</v>
      </c>
      <c r="BO1035">
        <v>0.33329999999999999</v>
      </c>
      <c r="BP1035">
        <v>30</v>
      </c>
      <c r="BQ1035">
        <v>19</v>
      </c>
      <c r="BR1035">
        <v>0</v>
      </c>
      <c r="BS1035">
        <v>0.61219999999999997</v>
      </c>
      <c r="BT1035">
        <v>30</v>
      </c>
      <c r="BU1035">
        <v>19</v>
      </c>
      <c r="BV1035">
        <v>0</v>
      </c>
      <c r="BW1035">
        <v>0.61219999999999997</v>
      </c>
      <c r="BX1035">
        <v>0.62980000000000003</v>
      </c>
      <c r="BY1035">
        <v>0.63929999999999998</v>
      </c>
      <c r="BZ1035">
        <v>0</v>
      </c>
      <c r="CA1035">
        <v>0</v>
      </c>
      <c r="CB1035">
        <v>1956</v>
      </c>
      <c r="CC1035" t="s">
        <v>480</v>
      </c>
      <c r="CE1035">
        <v>0</v>
      </c>
      <c r="CF1035" t="s">
        <v>481</v>
      </c>
      <c r="CG1035">
        <v>2003</v>
      </c>
      <c r="CH1035" t="s">
        <v>2519</v>
      </c>
      <c r="CI1035">
        <v>51</v>
      </c>
      <c r="CJ1035">
        <v>4</v>
      </c>
      <c r="CK1035">
        <v>26.678190000000001</v>
      </c>
      <c r="CL1035">
        <v>0</v>
      </c>
      <c r="CM1035">
        <v>1</v>
      </c>
      <c r="CN1035">
        <v>0</v>
      </c>
      <c r="CO1035">
        <v>0</v>
      </c>
      <c r="CP1035">
        <v>0</v>
      </c>
      <c r="CQ1035">
        <v>0</v>
      </c>
      <c r="CR1035">
        <v>0</v>
      </c>
    </row>
    <row r="1036" spans="1:96" x14ac:dyDescent="0.3">
      <c r="A1036">
        <v>2007</v>
      </c>
      <c r="B1036" t="s">
        <v>565</v>
      </c>
      <c r="C1036" t="s">
        <v>5780</v>
      </c>
      <c r="D1036" t="s">
        <v>2508</v>
      </c>
      <c r="E1036" t="s">
        <v>2448</v>
      </c>
      <c r="F1036">
        <v>20.2</v>
      </c>
      <c r="G1036">
        <v>21.5</v>
      </c>
      <c r="H1036">
        <v>19.899999999999999</v>
      </c>
      <c r="I1036">
        <v>0.45</v>
      </c>
      <c r="J1036">
        <v>3.0499999999999999E-2</v>
      </c>
      <c r="K1036">
        <v>6.3700000000000007E-2</v>
      </c>
      <c r="L1036">
        <v>0.11260000000000001</v>
      </c>
      <c r="M1036">
        <v>28929</v>
      </c>
      <c r="N1036">
        <v>119400</v>
      </c>
      <c r="O1036">
        <v>0.84719999999999995</v>
      </c>
      <c r="P1036">
        <v>0.26140000000000002</v>
      </c>
      <c r="Q1036">
        <v>0.10920000000000001</v>
      </c>
      <c r="R1036">
        <v>0.62</v>
      </c>
      <c r="S1036" t="s">
        <v>539</v>
      </c>
      <c r="T1036">
        <v>4</v>
      </c>
      <c r="U1036">
        <v>74.5</v>
      </c>
      <c r="V1036">
        <v>205</v>
      </c>
      <c r="W1036">
        <v>4.5999999999999996</v>
      </c>
      <c r="X1036" t="s">
        <v>4658</v>
      </c>
      <c r="Y1036" t="s">
        <v>2769</v>
      </c>
      <c r="Z1036">
        <v>11</v>
      </c>
      <c r="AA1036" t="s">
        <v>474</v>
      </c>
      <c r="AD1036">
        <v>3.25</v>
      </c>
      <c r="AE1036" t="s">
        <v>475</v>
      </c>
      <c r="AF1036" t="s">
        <v>473</v>
      </c>
      <c r="AH1036">
        <v>0</v>
      </c>
      <c r="AI1036">
        <v>0</v>
      </c>
      <c r="AJ1036" t="s">
        <v>490</v>
      </c>
      <c r="AK1036">
        <v>84770</v>
      </c>
      <c r="AL1036">
        <v>423</v>
      </c>
      <c r="AM1036">
        <v>276</v>
      </c>
      <c r="AN1036">
        <v>12</v>
      </c>
      <c r="AO1036">
        <v>2988</v>
      </c>
      <c r="AP1036">
        <v>31</v>
      </c>
      <c r="AQ1036">
        <v>498</v>
      </c>
      <c r="AR1036">
        <v>3143</v>
      </c>
      <c r="AS1036">
        <v>271.64</v>
      </c>
      <c r="AT1036" t="s">
        <v>5781</v>
      </c>
      <c r="AU1036">
        <v>4</v>
      </c>
      <c r="AV1036">
        <v>0</v>
      </c>
      <c r="AW1036" t="s">
        <v>2511</v>
      </c>
      <c r="AX1036" t="s">
        <v>5782</v>
      </c>
      <c r="AY1036">
        <v>81</v>
      </c>
      <c r="AZ1036">
        <v>11</v>
      </c>
      <c r="BA1036">
        <v>2</v>
      </c>
      <c r="BB1036">
        <v>0</v>
      </c>
      <c r="BC1036">
        <v>0.84619999999999995</v>
      </c>
      <c r="BD1036">
        <v>471</v>
      </c>
      <c r="BE1036">
        <v>362</v>
      </c>
      <c r="BF1036">
        <v>26</v>
      </c>
      <c r="BG1036">
        <v>31</v>
      </c>
      <c r="BH1036">
        <v>29</v>
      </c>
      <c r="BI1036">
        <v>0</v>
      </c>
      <c r="BJ1036" t="s">
        <v>4974</v>
      </c>
      <c r="BK1036">
        <v>2</v>
      </c>
      <c r="BL1036">
        <v>11</v>
      </c>
      <c r="BM1036">
        <v>2</v>
      </c>
      <c r="BN1036">
        <v>0</v>
      </c>
      <c r="BO1036">
        <v>0.84619999999999995</v>
      </c>
      <c r="BP1036">
        <v>17</v>
      </c>
      <c r="BQ1036">
        <v>8</v>
      </c>
      <c r="BR1036">
        <v>0</v>
      </c>
      <c r="BS1036">
        <v>0.68</v>
      </c>
      <c r="BT1036">
        <v>17</v>
      </c>
      <c r="BU1036">
        <v>8</v>
      </c>
      <c r="BV1036">
        <v>0</v>
      </c>
      <c r="BW1036">
        <v>0.68</v>
      </c>
      <c r="BX1036">
        <v>0.5786</v>
      </c>
      <c r="BY1036">
        <v>0.51670000000000005</v>
      </c>
      <c r="BZ1036">
        <v>0</v>
      </c>
      <c r="CA1036">
        <v>0</v>
      </c>
      <c r="CB1036">
        <v>1966</v>
      </c>
      <c r="CC1036" t="s">
        <v>480</v>
      </c>
      <c r="CE1036">
        <v>0</v>
      </c>
      <c r="CF1036" t="s">
        <v>481</v>
      </c>
      <c r="CG1036">
        <v>1989</v>
      </c>
      <c r="CH1036" t="s">
        <v>86</v>
      </c>
      <c r="CI1036">
        <v>41</v>
      </c>
      <c r="CJ1036">
        <v>18</v>
      </c>
      <c r="CK1036">
        <v>25.965499999999999</v>
      </c>
      <c r="CL1036">
        <v>1</v>
      </c>
      <c r="CM1036">
        <v>0</v>
      </c>
      <c r="CN1036">
        <v>0</v>
      </c>
      <c r="CO1036">
        <v>0</v>
      </c>
      <c r="CP1036">
        <v>0</v>
      </c>
      <c r="CQ1036">
        <v>0</v>
      </c>
      <c r="CR1036">
        <v>0</v>
      </c>
    </row>
    <row r="1037" spans="1:96" x14ac:dyDescent="0.3">
      <c r="A1037">
        <v>2007</v>
      </c>
      <c r="B1037" t="s">
        <v>565</v>
      </c>
      <c r="C1037" t="s">
        <v>5783</v>
      </c>
      <c r="D1037" t="s">
        <v>5784</v>
      </c>
      <c r="E1037" t="s">
        <v>974</v>
      </c>
      <c r="F1037">
        <v>34.733330000000002</v>
      </c>
      <c r="G1037">
        <v>34.266669999999998</v>
      </c>
      <c r="H1037">
        <v>35.366660000000003</v>
      </c>
      <c r="I1037">
        <v>0.49930000000000002</v>
      </c>
      <c r="J1037">
        <v>3.9100000000000003E-2</v>
      </c>
      <c r="K1037">
        <v>8.8200000000000001E-2</v>
      </c>
      <c r="L1037">
        <v>0.17069999999999999</v>
      </c>
      <c r="M1037">
        <v>53607.33</v>
      </c>
      <c r="N1037">
        <v>128233.3</v>
      </c>
      <c r="O1037">
        <v>0.87180000000000002</v>
      </c>
      <c r="P1037">
        <v>0.2465</v>
      </c>
      <c r="Q1037">
        <v>7.7700000000000005E-2</v>
      </c>
      <c r="R1037">
        <v>5.6</v>
      </c>
      <c r="S1037" t="s">
        <v>558</v>
      </c>
      <c r="T1037">
        <v>4</v>
      </c>
      <c r="U1037">
        <v>77.5</v>
      </c>
      <c r="V1037">
        <v>226</v>
      </c>
      <c r="W1037">
        <v>4.72</v>
      </c>
      <c r="X1037" t="s">
        <v>510</v>
      </c>
      <c r="Y1037" t="s">
        <v>5785</v>
      </c>
      <c r="Z1037">
        <v>1</v>
      </c>
      <c r="AA1037" t="s">
        <v>474</v>
      </c>
      <c r="AE1037" t="s">
        <v>475</v>
      </c>
      <c r="AF1037" t="s">
        <v>475</v>
      </c>
      <c r="AH1037">
        <v>0</v>
      </c>
      <c r="AI1037">
        <v>0</v>
      </c>
      <c r="AJ1037" t="s">
        <v>490</v>
      </c>
      <c r="AK1037">
        <v>99338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 t="s">
        <v>5786</v>
      </c>
      <c r="AU1037">
        <v>3</v>
      </c>
      <c r="AV1037">
        <v>0</v>
      </c>
      <c r="AW1037" t="s">
        <v>3983</v>
      </c>
      <c r="AX1037" t="s">
        <v>114</v>
      </c>
      <c r="AY1037">
        <v>81</v>
      </c>
      <c r="AZ1037">
        <v>11</v>
      </c>
      <c r="BA1037">
        <v>2</v>
      </c>
      <c r="BB1037">
        <v>0</v>
      </c>
      <c r="BC1037">
        <v>0.84619999999999995</v>
      </c>
      <c r="BD1037">
        <v>471</v>
      </c>
      <c r="BE1037">
        <v>362</v>
      </c>
      <c r="BF1037">
        <v>26</v>
      </c>
      <c r="BG1037">
        <v>31</v>
      </c>
      <c r="BH1037">
        <v>29</v>
      </c>
      <c r="BI1037">
        <v>0</v>
      </c>
      <c r="BJ1037" t="s">
        <v>4974</v>
      </c>
      <c r="BK1037">
        <v>2</v>
      </c>
      <c r="BL1037">
        <v>11</v>
      </c>
      <c r="BM1037">
        <v>2</v>
      </c>
      <c r="BN1037">
        <v>0</v>
      </c>
      <c r="BO1037">
        <v>0.84619999999999995</v>
      </c>
      <c r="BP1037">
        <v>17</v>
      </c>
      <c r="BQ1037">
        <v>8</v>
      </c>
      <c r="BR1037">
        <v>0</v>
      </c>
      <c r="BS1037">
        <v>0.68</v>
      </c>
      <c r="BT1037">
        <v>17</v>
      </c>
      <c r="BU1037">
        <v>8</v>
      </c>
      <c r="BV1037">
        <v>0</v>
      </c>
      <c r="BW1037">
        <v>0.68</v>
      </c>
      <c r="BX1037">
        <v>0.5786</v>
      </c>
      <c r="BY1037">
        <v>0.51670000000000005</v>
      </c>
      <c r="BZ1037">
        <v>0</v>
      </c>
      <c r="CA1037">
        <v>0</v>
      </c>
      <c r="CB1037">
        <v>1966</v>
      </c>
      <c r="CC1037" t="s">
        <v>480</v>
      </c>
      <c r="CE1037">
        <v>0</v>
      </c>
      <c r="CF1037" t="s">
        <v>481</v>
      </c>
      <c r="CG1037">
        <v>1989</v>
      </c>
      <c r="CH1037" t="s">
        <v>86</v>
      </c>
      <c r="CI1037">
        <v>41</v>
      </c>
      <c r="CJ1037">
        <v>18</v>
      </c>
      <c r="CK1037">
        <v>26.452110000000001</v>
      </c>
      <c r="CL1037">
        <v>0</v>
      </c>
      <c r="CM1037">
        <v>0</v>
      </c>
      <c r="CN1037">
        <v>0</v>
      </c>
      <c r="CO1037">
        <v>0</v>
      </c>
      <c r="CP1037">
        <v>0</v>
      </c>
      <c r="CQ1037">
        <v>0</v>
      </c>
      <c r="CR1037">
        <v>0</v>
      </c>
    </row>
    <row r="1038" spans="1:96" x14ac:dyDescent="0.3">
      <c r="A1038">
        <v>2007</v>
      </c>
      <c r="B1038" t="s">
        <v>892</v>
      </c>
      <c r="C1038" t="s">
        <v>5787</v>
      </c>
      <c r="D1038" t="s">
        <v>1324</v>
      </c>
      <c r="E1038" t="s">
        <v>485</v>
      </c>
      <c r="F1038">
        <v>31.202169999999999</v>
      </c>
      <c r="G1038">
        <v>30.099129999999999</v>
      </c>
      <c r="H1038">
        <v>32.229999999999997</v>
      </c>
      <c r="I1038">
        <v>0.47870000000000001</v>
      </c>
      <c r="J1038">
        <v>6.9900000000000004E-2</v>
      </c>
      <c r="K1038">
        <v>0.13</v>
      </c>
      <c r="L1038">
        <v>0.1993</v>
      </c>
      <c r="M1038">
        <v>31318.74</v>
      </c>
      <c r="N1038">
        <v>121324.4</v>
      </c>
      <c r="O1038">
        <v>0.6946</v>
      </c>
      <c r="P1038">
        <v>0.22309999999999999</v>
      </c>
      <c r="Q1038">
        <v>8.1799999999999998E-2</v>
      </c>
      <c r="R1038">
        <v>22.64</v>
      </c>
      <c r="S1038" t="s">
        <v>470</v>
      </c>
      <c r="T1038">
        <v>3</v>
      </c>
      <c r="U1038">
        <v>75</v>
      </c>
      <c r="V1038">
        <v>200</v>
      </c>
      <c r="W1038">
        <v>4.7</v>
      </c>
      <c r="X1038" t="s">
        <v>1380</v>
      </c>
      <c r="Y1038" t="s">
        <v>5788</v>
      </c>
      <c r="Z1038">
        <v>22</v>
      </c>
      <c r="AA1038" t="s">
        <v>474</v>
      </c>
      <c r="AD1038">
        <v>4.66</v>
      </c>
      <c r="AE1038" t="s">
        <v>475</v>
      </c>
      <c r="AF1038" t="s">
        <v>475</v>
      </c>
      <c r="AH1038">
        <v>0</v>
      </c>
      <c r="AI1038">
        <v>0</v>
      </c>
      <c r="AJ1038" t="s">
        <v>490</v>
      </c>
      <c r="AK1038">
        <v>85296</v>
      </c>
      <c r="AL1038">
        <v>834</v>
      </c>
      <c r="AM1038">
        <v>517</v>
      </c>
      <c r="AN1038">
        <v>23</v>
      </c>
      <c r="AO1038">
        <v>5472</v>
      </c>
      <c r="AP1038">
        <v>39</v>
      </c>
      <c r="AQ1038">
        <v>975</v>
      </c>
      <c r="AR1038">
        <v>5704</v>
      </c>
      <c r="AS1038">
        <v>248.73</v>
      </c>
      <c r="AT1038" t="s">
        <v>5789</v>
      </c>
      <c r="AU1038">
        <v>5</v>
      </c>
      <c r="AV1038">
        <v>0</v>
      </c>
      <c r="AW1038" t="s">
        <v>5790</v>
      </c>
      <c r="AX1038" t="s">
        <v>2093</v>
      </c>
      <c r="AY1038">
        <v>110</v>
      </c>
      <c r="AZ1038">
        <v>3</v>
      </c>
      <c r="BA1038">
        <v>7</v>
      </c>
      <c r="BB1038">
        <v>0</v>
      </c>
      <c r="BC1038">
        <v>0.3</v>
      </c>
      <c r="BD1038">
        <v>518</v>
      </c>
      <c r="BE1038">
        <v>486</v>
      </c>
      <c r="BF1038">
        <v>37</v>
      </c>
      <c r="BG1038">
        <v>25</v>
      </c>
      <c r="BH1038">
        <v>25</v>
      </c>
      <c r="BI1038">
        <v>0</v>
      </c>
      <c r="BJ1038" t="s">
        <v>5791</v>
      </c>
      <c r="BK1038">
        <v>9</v>
      </c>
      <c r="BL1038">
        <v>3</v>
      </c>
      <c r="BM1038">
        <v>7</v>
      </c>
      <c r="BN1038">
        <v>0</v>
      </c>
      <c r="BO1038">
        <v>0.3</v>
      </c>
      <c r="BP1038">
        <v>54</v>
      </c>
      <c r="BQ1038">
        <v>35</v>
      </c>
      <c r="BR1038">
        <v>0</v>
      </c>
      <c r="BS1038">
        <v>0.60670000000000002</v>
      </c>
      <c r="BT1038">
        <v>25</v>
      </c>
      <c r="BU1038">
        <v>25</v>
      </c>
      <c r="BV1038">
        <v>0</v>
      </c>
      <c r="BW1038">
        <v>0.5</v>
      </c>
      <c r="BX1038">
        <v>0.53310000000000002</v>
      </c>
      <c r="BY1038">
        <v>0.5</v>
      </c>
      <c r="BZ1038">
        <v>0</v>
      </c>
      <c r="CA1038">
        <v>0</v>
      </c>
      <c r="CK1038">
        <v>24.995560000000001</v>
      </c>
      <c r="CL1038">
        <v>0</v>
      </c>
      <c r="CM1038">
        <v>0</v>
      </c>
      <c r="CN1038">
        <v>0</v>
      </c>
      <c r="CO1038">
        <v>0</v>
      </c>
      <c r="CP1038">
        <v>0</v>
      </c>
      <c r="CQ1038">
        <v>0</v>
      </c>
      <c r="CR1038">
        <v>0</v>
      </c>
    </row>
    <row r="1039" spans="1:96" x14ac:dyDescent="0.3">
      <c r="A1039">
        <v>2007</v>
      </c>
      <c r="B1039" t="s">
        <v>892</v>
      </c>
      <c r="C1039" t="s">
        <v>5792</v>
      </c>
      <c r="D1039" t="s">
        <v>5793</v>
      </c>
      <c r="E1039" t="s">
        <v>1826</v>
      </c>
      <c r="F1039">
        <v>33.6</v>
      </c>
      <c r="G1039">
        <v>32.200000000000003</v>
      </c>
      <c r="H1039">
        <v>35.1</v>
      </c>
      <c r="I1039">
        <v>0.50819999999999999</v>
      </c>
      <c r="J1039">
        <v>4.2500000000000003E-2</v>
      </c>
      <c r="K1039">
        <v>0.1026</v>
      </c>
      <c r="L1039">
        <v>0.18340000000000001</v>
      </c>
      <c r="M1039">
        <v>37439</v>
      </c>
      <c r="N1039">
        <v>98700</v>
      </c>
      <c r="O1039">
        <v>0.81889999999999996</v>
      </c>
      <c r="P1039">
        <v>0.1331</v>
      </c>
      <c r="Q1039">
        <v>3.6499999999999998E-2</v>
      </c>
      <c r="R1039">
        <v>19.7</v>
      </c>
      <c r="S1039" t="s">
        <v>470</v>
      </c>
      <c r="T1039">
        <v>2</v>
      </c>
      <c r="U1039">
        <v>74</v>
      </c>
      <c r="V1039">
        <v>185</v>
      </c>
      <c r="W1039">
        <v>4.9000000000000004</v>
      </c>
      <c r="X1039" t="s">
        <v>5794</v>
      </c>
      <c r="Y1039" t="s">
        <v>5795</v>
      </c>
      <c r="Z1039">
        <v>2</v>
      </c>
      <c r="AA1039" t="s">
        <v>474</v>
      </c>
      <c r="AD1039">
        <v>3.9</v>
      </c>
      <c r="AE1039" t="s">
        <v>475</v>
      </c>
      <c r="AF1039" t="s">
        <v>475</v>
      </c>
      <c r="AH1039">
        <v>0</v>
      </c>
      <c r="AI1039">
        <v>0</v>
      </c>
      <c r="AJ1039" t="s">
        <v>490</v>
      </c>
      <c r="AK1039">
        <v>87410</v>
      </c>
      <c r="AL1039">
        <v>1</v>
      </c>
      <c r="AM1039">
        <v>0</v>
      </c>
      <c r="AN1039">
        <v>0</v>
      </c>
      <c r="AO1039">
        <v>0</v>
      </c>
      <c r="AP1039">
        <v>0</v>
      </c>
      <c r="AQ1039">
        <v>1</v>
      </c>
      <c r="AR1039">
        <v>0</v>
      </c>
      <c r="AS1039">
        <v>0</v>
      </c>
      <c r="AT1039" t="s">
        <v>5796</v>
      </c>
      <c r="AU1039">
        <v>4</v>
      </c>
      <c r="AV1039">
        <v>0</v>
      </c>
      <c r="AW1039" t="s">
        <v>5797</v>
      </c>
      <c r="AX1039" t="s">
        <v>2093</v>
      </c>
      <c r="AY1039">
        <v>110</v>
      </c>
      <c r="AZ1039">
        <v>3</v>
      </c>
      <c r="BA1039">
        <v>7</v>
      </c>
      <c r="BB1039">
        <v>0</v>
      </c>
      <c r="BC1039">
        <v>0.3</v>
      </c>
      <c r="BD1039">
        <v>518</v>
      </c>
      <c r="BE1039">
        <v>486</v>
      </c>
      <c r="BF1039">
        <v>37</v>
      </c>
      <c r="BG1039">
        <v>25</v>
      </c>
      <c r="BH1039">
        <v>25</v>
      </c>
      <c r="BI1039">
        <v>0</v>
      </c>
      <c r="BJ1039" t="s">
        <v>5791</v>
      </c>
      <c r="BK1039">
        <v>9</v>
      </c>
      <c r="BL1039">
        <v>3</v>
      </c>
      <c r="BM1039">
        <v>7</v>
      </c>
      <c r="BN1039">
        <v>0</v>
      </c>
      <c r="BO1039">
        <v>0.3</v>
      </c>
      <c r="BP1039">
        <v>54</v>
      </c>
      <c r="BQ1039">
        <v>35</v>
      </c>
      <c r="BR1039">
        <v>0</v>
      </c>
      <c r="BS1039">
        <v>0.60670000000000002</v>
      </c>
      <c r="BT1039">
        <v>25</v>
      </c>
      <c r="BU1039">
        <v>25</v>
      </c>
      <c r="BV1039">
        <v>0</v>
      </c>
      <c r="BW1039">
        <v>0.5</v>
      </c>
      <c r="BX1039">
        <v>0.53310000000000002</v>
      </c>
      <c r="BY1039">
        <v>0.5</v>
      </c>
      <c r="BZ1039">
        <v>0</v>
      </c>
      <c r="CA1039">
        <v>0</v>
      </c>
      <c r="CK1039">
        <v>23.75</v>
      </c>
      <c r="CL1039">
        <v>0</v>
      </c>
      <c r="CM1039">
        <v>0</v>
      </c>
      <c r="CN1039">
        <v>0</v>
      </c>
      <c r="CO1039">
        <v>0</v>
      </c>
      <c r="CP1039">
        <v>0</v>
      </c>
      <c r="CQ1039">
        <v>0</v>
      </c>
      <c r="CR1039">
        <v>0</v>
      </c>
    </row>
    <row r="1040" spans="1:96" x14ac:dyDescent="0.3">
      <c r="A1040">
        <v>2007</v>
      </c>
      <c r="B1040" t="s">
        <v>1134</v>
      </c>
      <c r="C1040" t="s">
        <v>5798</v>
      </c>
      <c r="D1040" t="s">
        <v>4874</v>
      </c>
      <c r="E1040" t="s">
        <v>521</v>
      </c>
      <c r="F1040">
        <v>31.97505</v>
      </c>
      <c r="G1040">
        <v>31.01641</v>
      </c>
      <c r="H1040">
        <v>32.916980000000002</v>
      </c>
      <c r="I1040">
        <v>0.51039999999999996</v>
      </c>
      <c r="J1040">
        <v>4.3499999999999997E-2</v>
      </c>
      <c r="K1040">
        <v>9.2600000000000002E-2</v>
      </c>
      <c r="L1040">
        <v>0.16039999999999999</v>
      </c>
      <c r="M1040">
        <v>40125.49</v>
      </c>
      <c r="N1040">
        <v>79238.34</v>
      </c>
      <c r="O1040">
        <v>0.76129999999999998</v>
      </c>
      <c r="P1040">
        <v>0.19839999999999999</v>
      </c>
      <c r="Q1040">
        <v>5.5100000000000003E-2</v>
      </c>
      <c r="R1040">
        <v>12.28</v>
      </c>
      <c r="S1040" t="s">
        <v>470</v>
      </c>
      <c r="T1040">
        <v>2</v>
      </c>
      <c r="U1040">
        <v>72</v>
      </c>
      <c r="V1040">
        <v>180</v>
      </c>
      <c r="W1040">
        <v>4.5999999999999996</v>
      </c>
      <c r="X1040" t="s">
        <v>5799</v>
      </c>
      <c r="Y1040" t="s">
        <v>2303</v>
      </c>
      <c r="Z1040">
        <v>44</v>
      </c>
      <c r="AA1040" t="s">
        <v>512</v>
      </c>
      <c r="AE1040" t="s">
        <v>475</v>
      </c>
      <c r="AF1040" t="s">
        <v>475</v>
      </c>
      <c r="AG1040" t="s">
        <v>531</v>
      </c>
      <c r="AH1040">
        <v>0</v>
      </c>
      <c r="AI1040">
        <v>0</v>
      </c>
      <c r="AJ1040" t="s">
        <v>490</v>
      </c>
      <c r="AK1040">
        <v>76112</v>
      </c>
      <c r="AL1040">
        <v>2</v>
      </c>
      <c r="AM1040">
        <v>0</v>
      </c>
      <c r="AN1040">
        <v>0</v>
      </c>
      <c r="AO1040">
        <v>0</v>
      </c>
      <c r="AP1040">
        <v>0</v>
      </c>
      <c r="AQ1040">
        <v>14</v>
      </c>
      <c r="AR1040">
        <v>28</v>
      </c>
      <c r="AS1040">
        <v>0</v>
      </c>
      <c r="AT1040" t="s">
        <v>5800</v>
      </c>
      <c r="AU1040">
        <v>5</v>
      </c>
      <c r="AV1040">
        <v>1</v>
      </c>
      <c r="AW1040" t="s">
        <v>5801</v>
      </c>
      <c r="AX1040" t="s">
        <v>190</v>
      </c>
      <c r="AY1040">
        <v>80</v>
      </c>
      <c r="AZ1040">
        <v>2</v>
      </c>
      <c r="BA1040">
        <v>10</v>
      </c>
      <c r="BB1040">
        <v>0</v>
      </c>
      <c r="BC1040">
        <v>0.16669999999999999</v>
      </c>
      <c r="BD1040">
        <v>287</v>
      </c>
      <c r="BE1040">
        <v>415</v>
      </c>
      <c r="BF1040">
        <v>20</v>
      </c>
      <c r="BG1040">
        <v>7</v>
      </c>
      <c r="BH1040">
        <v>51</v>
      </c>
      <c r="BI1040">
        <v>0</v>
      </c>
      <c r="BJ1040" t="s">
        <v>4985</v>
      </c>
      <c r="BK1040">
        <v>1</v>
      </c>
      <c r="BL1040">
        <v>2</v>
      </c>
      <c r="BM1040">
        <v>10</v>
      </c>
      <c r="BN1040">
        <v>0</v>
      </c>
      <c r="BO1040">
        <v>0.16669999999999999</v>
      </c>
      <c r="BP1040">
        <v>2</v>
      </c>
      <c r="BQ1040">
        <v>10</v>
      </c>
      <c r="BR1040">
        <v>0</v>
      </c>
      <c r="BS1040">
        <v>0.16669999999999999</v>
      </c>
      <c r="BT1040">
        <v>2</v>
      </c>
      <c r="BU1040">
        <v>10</v>
      </c>
      <c r="BV1040">
        <v>0</v>
      </c>
      <c r="BW1040">
        <v>0.16669999999999999</v>
      </c>
      <c r="BX1040">
        <v>0.42520000000000002</v>
      </c>
      <c r="BY1040">
        <v>0.1207</v>
      </c>
      <c r="BZ1040">
        <v>0</v>
      </c>
      <c r="CA1040">
        <v>0</v>
      </c>
      <c r="CB1040">
        <v>1962</v>
      </c>
      <c r="CC1040" t="s">
        <v>480</v>
      </c>
      <c r="CE1040">
        <v>0</v>
      </c>
      <c r="CF1040" t="s">
        <v>593</v>
      </c>
      <c r="CG1040">
        <v>1989</v>
      </c>
      <c r="CH1040" t="s">
        <v>182</v>
      </c>
      <c r="CI1040">
        <v>45</v>
      </c>
      <c r="CJ1040">
        <v>18</v>
      </c>
      <c r="CK1040">
        <v>24.40972</v>
      </c>
      <c r="CL1040">
        <v>0</v>
      </c>
      <c r="CM1040">
        <v>1</v>
      </c>
      <c r="CN1040">
        <v>0</v>
      </c>
      <c r="CO1040">
        <v>0</v>
      </c>
      <c r="CP1040">
        <v>0</v>
      </c>
      <c r="CQ1040">
        <v>0</v>
      </c>
      <c r="CR1040">
        <v>0</v>
      </c>
    </row>
    <row r="1041" spans="1:96" x14ac:dyDescent="0.3">
      <c r="A1041">
        <v>2007</v>
      </c>
      <c r="B1041" t="s">
        <v>1134</v>
      </c>
      <c r="C1041" t="s">
        <v>5802</v>
      </c>
      <c r="D1041" t="s">
        <v>5803</v>
      </c>
      <c r="E1041" t="s">
        <v>756</v>
      </c>
      <c r="F1041">
        <v>36.106960000000001</v>
      </c>
      <c r="G1041">
        <v>34.174779999999998</v>
      </c>
      <c r="H1041">
        <v>37.726089999999999</v>
      </c>
      <c r="I1041">
        <v>0.4783</v>
      </c>
      <c r="J1041">
        <v>0.08</v>
      </c>
      <c r="K1041">
        <v>0.15959999999999999</v>
      </c>
      <c r="L1041">
        <v>0.24299999999999999</v>
      </c>
      <c r="M1041">
        <v>28941.61</v>
      </c>
      <c r="N1041">
        <v>78054.070000000007</v>
      </c>
      <c r="O1041">
        <v>0.75939999999999996</v>
      </c>
      <c r="P1041">
        <v>0.18079999999999999</v>
      </c>
      <c r="Q1041">
        <v>6.4600000000000005E-2</v>
      </c>
      <c r="R1041">
        <v>2.76</v>
      </c>
      <c r="S1041" t="s">
        <v>498</v>
      </c>
      <c r="T1041">
        <v>2</v>
      </c>
      <c r="U1041">
        <v>75</v>
      </c>
      <c r="V1041">
        <v>175</v>
      </c>
      <c r="W1041">
        <v>4.6500000000000004</v>
      </c>
      <c r="X1041" t="s">
        <v>895</v>
      </c>
      <c r="Y1041" t="s">
        <v>1257</v>
      </c>
      <c r="Z1041">
        <v>1</v>
      </c>
      <c r="AA1041" t="s">
        <v>474</v>
      </c>
      <c r="AE1041" t="s">
        <v>475</v>
      </c>
      <c r="AF1041" t="s">
        <v>473</v>
      </c>
      <c r="AH1041">
        <v>0</v>
      </c>
      <c r="AI1041">
        <v>0</v>
      </c>
      <c r="AJ1041" t="s">
        <v>476</v>
      </c>
      <c r="AK1041">
        <v>20832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 t="s">
        <v>5804</v>
      </c>
      <c r="AU1041">
        <v>1</v>
      </c>
      <c r="AV1041">
        <v>0</v>
      </c>
      <c r="AW1041" t="s">
        <v>5805</v>
      </c>
      <c r="AX1041" t="s">
        <v>3741</v>
      </c>
      <c r="AY1041">
        <v>80</v>
      </c>
      <c r="AZ1041">
        <v>2</v>
      </c>
      <c r="BA1041">
        <v>10</v>
      </c>
      <c r="BB1041">
        <v>0</v>
      </c>
      <c r="BC1041">
        <v>0.16669999999999999</v>
      </c>
      <c r="BD1041">
        <v>287</v>
      </c>
      <c r="BE1041">
        <v>415</v>
      </c>
      <c r="BF1041">
        <v>20</v>
      </c>
      <c r="BG1041">
        <v>7</v>
      </c>
      <c r="BH1041">
        <v>51</v>
      </c>
      <c r="BI1041">
        <v>0</v>
      </c>
      <c r="BJ1041" t="s">
        <v>4985</v>
      </c>
      <c r="BK1041">
        <v>1</v>
      </c>
      <c r="BL1041">
        <v>2</v>
      </c>
      <c r="BM1041">
        <v>10</v>
      </c>
      <c r="BN1041">
        <v>0</v>
      </c>
      <c r="BO1041">
        <v>0.16669999999999999</v>
      </c>
      <c r="BP1041">
        <v>2</v>
      </c>
      <c r="BQ1041">
        <v>10</v>
      </c>
      <c r="BR1041">
        <v>0</v>
      </c>
      <c r="BS1041">
        <v>0.16669999999999999</v>
      </c>
      <c r="BT1041">
        <v>2</v>
      </c>
      <c r="BU1041">
        <v>10</v>
      </c>
      <c r="BV1041">
        <v>0</v>
      </c>
      <c r="BW1041">
        <v>0.16669999999999999</v>
      </c>
      <c r="BX1041">
        <v>0.42520000000000002</v>
      </c>
      <c r="BY1041">
        <v>0.1207</v>
      </c>
      <c r="BZ1041">
        <v>0</v>
      </c>
      <c r="CA1041">
        <v>0</v>
      </c>
      <c r="CB1041">
        <v>1962</v>
      </c>
      <c r="CC1041" t="s">
        <v>480</v>
      </c>
      <c r="CE1041">
        <v>0</v>
      </c>
      <c r="CF1041" t="s">
        <v>593</v>
      </c>
      <c r="CG1041">
        <v>1989</v>
      </c>
      <c r="CH1041" t="s">
        <v>182</v>
      </c>
      <c r="CI1041">
        <v>45</v>
      </c>
      <c r="CJ1041">
        <v>18</v>
      </c>
      <c r="CK1041">
        <v>21.871110000000002</v>
      </c>
      <c r="CL1041">
        <v>1</v>
      </c>
      <c r="CM1041">
        <v>0</v>
      </c>
      <c r="CN1041">
        <v>1</v>
      </c>
      <c r="CO1041">
        <v>0</v>
      </c>
      <c r="CP1041">
        <v>0</v>
      </c>
      <c r="CQ1041">
        <v>0</v>
      </c>
      <c r="CR1041">
        <v>0</v>
      </c>
    </row>
    <row r="1042" spans="1:96" x14ac:dyDescent="0.3">
      <c r="A1042">
        <v>2007</v>
      </c>
      <c r="B1042" t="s">
        <v>94</v>
      </c>
      <c r="C1042" t="s">
        <v>5806</v>
      </c>
      <c r="D1042" t="s">
        <v>1337</v>
      </c>
      <c r="E1042" t="s">
        <v>521</v>
      </c>
      <c r="F1042">
        <v>31.532260000000001</v>
      </c>
      <c r="G1042">
        <v>30.74681</v>
      </c>
      <c r="H1042">
        <v>32.192</v>
      </c>
      <c r="I1042">
        <v>0.51549999999999996</v>
      </c>
      <c r="J1042">
        <v>4.0399999999999998E-2</v>
      </c>
      <c r="K1042">
        <v>8.43E-2</v>
      </c>
      <c r="L1042">
        <v>0.14929999999999999</v>
      </c>
      <c r="M1042">
        <v>40380.589999999997</v>
      </c>
      <c r="N1042">
        <v>145169.79999999999</v>
      </c>
      <c r="O1042">
        <v>0.70960000000000001</v>
      </c>
      <c r="P1042">
        <v>0.26150000000000001</v>
      </c>
      <c r="Q1042">
        <v>7.2099999999999997E-2</v>
      </c>
      <c r="R1042">
        <v>14.71</v>
      </c>
      <c r="S1042" t="s">
        <v>470</v>
      </c>
      <c r="T1042">
        <v>4</v>
      </c>
      <c r="U1042">
        <v>77</v>
      </c>
      <c r="V1042">
        <v>221</v>
      </c>
      <c r="W1042">
        <v>4.75</v>
      </c>
      <c r="X1042" t="s">
        <v>635</v>
      </c>
      <c r="Y1042" t="s">
        <v>5807</v>
      </c>
      <c r="Z1042">
        <v>15</v>
      </c>
      <c r="AA1042" t="s">
        <v>474</v>
      </c>
      <c r="AD1042">
        <v>3</v>
      </c>
      <c r="AE1042" t="s">
        <v>475</v>
      </c>
      <c r="AF1042" t="s">
        <v>475</v>
      </c>
      <c r="AH1042">
        <v>0</v>
      </c>
      <c r="AI1042">
        <v>0</v>
      </c>
      <c r="AJ1042" t="s">
        <v>476</v>
      </c>
      <c r="AK1042">
        <v>70816</v>
      </c>
      <c r="AL1042">
        <v>146</v>
      </c>
      <c r="AM1042">
        <v>71</v>
      </c>
      <c r="AN1042">
        <v>5</v>
      </c>
      <c r="AO1042">
        <v>677</v>
      </c>
      <c r="AP1042">
        <v>2</v>
      </c>
      <c r="AQ1042">
        <v>171</v>
      </c>
      <c r="AR1042">
        <v>697</v>
      </c>
      <c r="AS1042">
        <v>45.13</v>
      </c>
      <c r="AT1042" t="s">
        <v>5808</v>
      </c>
      <c r="AU1042">
        <v>5</v>
      </c>
      <c r="AV1042">
        <v>0</v>
      </c>
      <c r="AW1042" t="s">
        <v>5809</v>
      </c>
      <c r="AY1042">
        <v>101</v>
      </c>
      <c r="AZ1042">
        <v>10</v>
      </c>
      <c r="BA1042">
        <v>3</v>
      </c>
      <c r="BB1042">
        <v>0</v>
      </c>
      <c r="BC1042">
        <v>0.76919999999999999</v>
      </c>
      <c r="BD1042">
        <v>559</v>
      </c>
      <c r="BE1042">
        <v>433</v>
      </c>
      <c r="BF1042">
        <v>45</v>
      </c>
      <c r="BG1042">
        <v>43</v>
      </c>
      <c r="BH1042">
        <v>20</v>
      </c>
      <c r="BI1042">
        <v>0</v>
      </c>
      <c r="BJ1042" t="s">
        <v>2534</v>
      </c>
      <c r="BK1042">
        <v>5</v>
      </c>
      <c r="BL1042">
        <v>10</v>
      </c>
      <c r="BM1042">
        <v>3</v>
      </c>
      <c r="BN1042">
        <v>0</v>
      </c>
      <c r="BO1042">
        <v>0.76919999999999999</v>
      </c>
      <c r="BP1042">
        <v>43</v>
      </c>
      <c r="BQ1042">
        <v>20</v>
      </c>
      <c r="BR1042">
        <v>0</v>
      </c>
      <c r="BS1042">
        <v>0.6825</v>
      </c>
      <c r="BT1042">
        <v>43</v>
      </c>
      <c r="BU1042">
        <v>20</v>
      </c>
      <c r="BV1042">
        <v>0</v>
      </c>
      <c r="BW1042">
        <v>0.6825</v>
      </c>
      <c r="BX1042">
        <v>0.58240000000000003</v>
      </c>
      <c r="BY1042">
        <v>0.6825</v>
      </c>
      <c r="BZ1042">
        <v>0</v>
      </c>
      <c r="CA1042">
        <v>0</v>
      </c>
      <c r="CB1042">
        <v>1961</v>
      </c>
      <c r="CC1042" t="s">
        <v>480</v>
      </c>
      <c r="CE1042">
        <v>0</v>
      </c>
      <c r="CF1042" t="s">
        <v>593</v>
      </c>
      <c r="CG1042">
        <v>1992</v>
      </c>
      <c r="CH1042" t="s">
        <v>2535</v>
      </c>
      <c r="CI1042">
        <v>46</v>
      </c>
      <c r="CJ1042">
        <v>15</v>
      </c>
      <c r="CK1042">
        <v>26.20391</v>
      </c>
      <c r="CL1042">
        <v>0</v>
      </c>
      <c r="CM1042">
        <v>0</v>
      </c>
      <c r="CN1042">
        <v>1</v>
      </c>
      <c r="CO1042">
        <v>0</v>
      </c>
      <c r="CP1042">
        <v>0</v>
      </c>
      <c r="CQ1042">
        <v>0</v>
      </c>
      <c r="CR1042">
        <v>0</v>
      </c>
    </row>
    <row r="1043" spans="1:96" x14ac:dyDescent="0.3">
      <c r="A1043">
        <v>2007</v>
      </c>
      <c r="B1043" t="s">
        <v>5810</v>
      </c>
      <c r="C1043" t="s">
        <v>5811</v>
      </c>
      <c r="D1043" t="s">
        <v>1582</v>
      </c>
      <c r="E1043" t="s">
        <v>974</v>
      </c>
      <c r="F1043">
        <v>35.514629999999997</v>
      </c>
      <c r="G1043">
        <v>34.404699999999998</v>
      </c>
      <c r="H1043">
        <v>34.93768</v>
      </c>
      <c r="I1043">
        <v>0.50900000000000001</v>
      </c>
      <c r="J1043">
        <v>6.3399999999999998E-2</v>
      </c>
      <c r="K1043">
        <v>0.1137</v>
      </c>
      <c r="L1043">
        <v>0.19009999999999999</v>
      </c>
      <c r="M1043">
        <v>45432.74</v>
      </c>
      <c r="N1043">
        <v>261839.2</v>
      </c>
      <c r="O1043">
        <v>0.86760000000000004</v>
      </c>
      <c r="P1043">
        <v>0.36220000000000002</v>
      </c>
      <c r="Q1043">
        <v>0.1051</v>
      </c>
      <c r="S1043" t="s">
        <v>569</v>
      </c>
      <c r="T1043">
        <v>2</v>
      </c>
      <c r="U1043">
        <v>75</v>
      </c>
      <c r="V1043">
        <v>238</v>
      </c>
      <c r="W1043">
        <v>4.8</v>
      </c>
      <c r="X1043" t="s">
        <v>5812</v>
      </c>
      <c r="Y1043" t="s">
        <v>5813</v>
      </c>
      <c r="AE1043" t="s">
        <v>475</v>
      </c>
      <c r="AH1043">
        <v>0</v>
      </c>
      <c r="AI1043">
        <v>0</v>
      </c>
      <c r="AJ1043" t="s">
        <v>490</v>
      </c>
      <c r="AK1043">
        <v>98118</v>
      </c>
      <c r="AU1043">
        <v>0</v>
      </c>
      <c r="AW1043" t="s">
        <v>5814</v>
      </c>
      <c r="CK1043">
        <v>29.744710000000001</v>
      </c>
      <c r="CL1043">
        <v>0</v>
      </c>
      <c r="CM1043">
        <v>1</v>
      </c>
      <c r="CN1043">
        <v>0</v>
      </c>
      <c r="CO1043">
        <v>0</v>
      </c>
      <c r="CP1043">
        <v>0</v>
      </c>
      <c r="CQ1043">
        <v>0</v>
      </c>
      <c r="CR1043">
        <v>0</v>
      </c>
    </row>
    <row r="1044" spans="1:96" x14ac:dyDescent="0.3">
      <c r="A1044">
        <v>2007</v>
      </c>
      <c r="B1044" t="s">
        <v>583</v>
      </c>
      <c r="C1044" t="s">
        <v>5815</v>
      </c>
      <c r="D1044" t="s">
        <v>3531</v>
      </c>
      <c r="E1044" t="s">
        <v>469</v>
      </c>
      <c r="F1044">
        <v>37.196440000000003</v>
      </c>
      <c r="G1044">
        <v>36.095030000000001</v>
      </c>
      <c r="H1044">
        <v>38.303159999999998</v>
      </c>
      <c r="I1044">
        <v>0.4945</v>
      </c>
      <c r="J1044">
        <v>7.0199999999999999E-2</v>
      </c>
      <c r="K1044">
        <v>0.14929999999999999</v>
      </c>
      <c r="L1044">
        <v>0.24210000000000001</v>
      </c>
      <c r="M1044">
        <v>39952</v>
      </c>
      <c r="N1044">
        <v>117707.5</v>
      </c>
      <c r="O1044">
        <v>0.78269999999999995</v>
      </c>
      <c r="P1044">
        <v>0.2135</v>
      </c>
      <c r="Q1044">
        <v>6.88E-2</v>
      </c>
      <c r="R1044">
        <v>0.72</v>
      </c>
      <c r="S1044" t="s">
        <v>539</v>
      </c>
      <c r="T1044">
        <v>2</v>
      </c>
      <c r="U1044">
        <v>76</v>
      </c>
      <c r="V1044">
        <v>207</v>
      </c>
      <c r="W1044">
        <v>4.8499999999999996</v>
      </c>
      <c r="X1044" t="s">
        <v>1693</v>
      </c>
      <c r="Y1044" t="s">
        <v>3532</v>
      </c>
      <c r="Z1044">
        <v>11</v>
      </c>
      <c r="AA1044" t="s">
        <v>474</v>
      </c>
      <c r="AB1044">
        <v>920</v>
      </c>
      <c r="AD1044">
        <v>3.2</v>
      </c>
      <c r="AE1044" t="s">
        <v>475</v>
      </c>
      <c r="AF1044" t="s">
        <v>473</v>
      </c>
      <c r="AH1044">
        <v>0</v>
      </c>
      <c r="AI1044">
        <v>0</v>
      </c>
      <c r="AJ1044" t="s">
        <v>490</v>
      </c>
      <c r="AK1044">
        <v>34639</v>
      </c>
      <c r="AL1044">
        <v>168</v>
      </c>
      <c r="AM1044">
        <v>81</v>
      </c>
      <c r="AN1044">
        <v>9</v>
      </c>
      <c r="AO1044">
        <v>852</v>
      </c>
      <c r="AP1044">
        <v>4</v>
      </c>
      <c r="AQ1044">
        <v>199</v>
      </c>
      <c r="AR1044">
        <v>865</v>
      </c>
      <c r="AS1044">
        <v>77.45</v>
      </c>
      <c r="AT1044" t="s">
        <v>5816</v>
      </c>
      <c r="AU1044">
        <v>4</v>
      </c>
      <c r="AV1044">
        <v>0</v>
      </c>
      <c r="AW1044" t="s">
        <v>3534</v>
      </c>
      <c r="AY1044">
        <v>27</v>
      </c>
      <c r="AZ1044">
        <v>4</v>
      </c>
      <c r="BA1044">
        <v>8</v>
      </c>
      <c r="BB1044">
        <v>0</v>
      </c>
      <c r="BC1044">
        <v>0.33329999999999999</v>
      </c>
      <c r="BD1044">
        <v>155</v>
      </c>
      <c r="BE1044">
        <v>139</v>
      </c>
      <c r="BF1044">
        <v>1</v>
      </c>
      <c r="BG1044">
        <v>22</v>
      </c>
      <c r="BH1044">
        <v>36</v>
      </c>
      <c r="BI1044">
        <v>0</v>
      </c>
      <c r="BJ1044" t="s">
        <v>681</v>
      </c>
      <c r="BK1044">
        <v>11</v>
      </c>
      <c r="BL1044">
        <v>4</v>
      </c>
      <c r="BM1044">
        <v>8</v>
      </c>
      <c r="BN1044">
        <v>0</v>
      </c>
      <c r="BO1044">
        <v>0.33329999999999999</v>
      </c>
      <c r="BP1044">
        <v>64</v>
      </c>
      <c r="BQ1044">
        <v>57</v>
      </c>
      <c r="BR1044">
        <v>0</v>
      </c>
      <c r="BS1044">
        <v>0.52890000000000004</v>
      </c>
      <c r="BT1044">
        <v>28</v>
      </c>
      <c r="BU1044">
        <v>32</v>
      </c>
      <c r="BV1044">
        <v>0</v>
      </c>
      <c r="BW1044">
        <v>0.4667</v>
      </c>
      <c r="BX1044">
        <v>0.52880000000000005</v>
      </c>
      <c r="BY1044">
        <v>0.37930000000000003</v>
      </c>
      <c r="BZ1044">
        <v>0</v>
      </c>
      <c r="CA1044">
        <v>0</v>
      </c>
      <c r="CB1044">
        <v>1946</v>
      </c>
      <c r="CC1044" t="s">
        <v>682</v>
      </c>
      <c r="CE1044">
        <v>0</v>
      </c>
      <c r="CF1044" t="s">
        <v>683</v>
      </c>
      <c r="CG1044">
        <v>1980</v>
      </c>
      <c r="CH1044" t="s">
        <v>684</v>
      </c>
      <c r="CI1044">
        <v>61</v>
      </c>
      <c r="CJ1044">
        <v>27</v>
      </c>
      <c r="CK1044">
        <v>25.19408</v>
      </c>
      <c r="CL1044">
        <v>1</v>
      </c>
      <c r="CM1044">
        <v>0</v>
      </c>
      <c r="CN1044">
        <v>0</v>
      </c>
      <c r="CO1044">
        <v>0</v>
      </c>
      <c r="CP1044">
        <v>0</v>
      </c>
      <c r="CQ1044">
        <v>0</v>
      </c>
      <c r="CR1044">
        <v>0</v>
      </c>
    </row>
    <row r="1045" spans="1:96" x14ac:dyDescent="0.3">
      <c r="A1045">
        <v>2007</v>
      </c>
      <c r="B1045" t="s">
        <v>583</v>
      </c>
      <c r="C1045" t="s">
        <v>4544</v>
      </c>
      <c r="D1045" t="s">
        <v>5817</v>
      </c>
      <c r="E1045" t="s">
        <v>509</v>
      </c>
      <c r="F1045">
        <v>35.299999999999997</v>
      </c>
      <c r="G1045">
        <v>34.1</v>
      </c>
      <c r="H1045">
        <v>36.4</v>
      </c>
      <c r="I1045">
        <v>0.49</v>
      </c>
      <c r="J1045">
        <v>5.4699999999999999E-2</v>
      </c>
      <c r="K1045">
        <v>0.126</v>
      </c>
      <c r="L1045">
        <v>0.22939999999999999</v>
      </c>
      <c r="M1045">
        <v>31331</v>
      </c>
      <c r="N1045">
        <v>67100</v>
      </c>
      <c r="O1045">
        <v>0.73219999999999996</v>
      </c>
      <c r="P1045">
        <v>0.13769999999999999</v>
      </c>
      <c r="Q1045">
        <v>5.5599999999999997E-2</v>
      </c>
      <c r="R1045">
        <v>5.2</v>
      </c>
      <c r="S1045" t="s">
        <v>558</v>
      </c>
      <c r="T1045">
        <v>3</v>
      </c>
      <c r="U1045">
        <v>75</v>
      </c>
      <c r="V1045">
        <v>220</v>
      </c>
      <c r="W1045">
        <v>4.5</v>
      </c>
      <c r="X1045" t="s">
        <v>1463</v>
      </c>
      <c r="Y1045" t="s">
        <v>4545</v>
      </c>
      <c r="AA1045" t="s">
        <v>474</v>
      </c>
      <c r="AE1045" t="s">
        <v>475</v>
      </c>
      <c r="AF1045" t="s">
        <v>473</v>
      </c>
      <c r="AH1045">
        <v>0</v>
      </c>
      <c r="AI1045">
        <v>0</v>
      </c>
      <c r="AJ1045" t="s">
        <v>490</v>
      </c>
      <c r="AK1045">
        <v>39426</v>
      </c>
      <c r="AV1045">
        <v>0</v>
      </c>
      <c r="AW1045" t="s">
        <v>5818</v>
      </c>
      <c r="AY1045">
        <v>27</v>
      </c>
      <c r="AZ1045">
        <v>4</v>
      </c>
      <c r="BA1045">
        <v>8</v>
      </c>
      <c r="BB1045">
        <v>0</v>
      </c>
      <c r="BC1045">
        <v>0.33329999999999999</v>
      </c>
      <c r="BD1045">
        <v>155</v>
      </c>
      <c r="BE1045">
        <v>139</v>
      </c>
      <c r="BF1045">
        <v>1</v>
      </c>
      <c r="BG1045">
        <v>22</v>
      </c>
      <c r="BH1045">
        <v>36</v>
      </c>
      <c r="BI1045">
        <v>0</v>
      </c>
      <c r="BJ1045" t="s">
        <v>681</v>
      </c>
      <c r="BK1045">
        <v>11</v>
      </c>
      <c r="BL1045">
        <v>4</v>
      </c>
      <c r="BM1045">
        <v>8</v>
      </c>
      <c r="BN1045">
        <v>0</v>
      </c>
      <c r="BO1045">
        <v>0.33329999999999999</v>
      </c>
      <c r="BP1045">
        <v>64</v>
      </c>
      <c r="BQ1045">
        <v>57</v>
      </c>
      <c r="BR1045">
        <v>0</v>
      </c>
      <c r="BS1045">
        <v>0.52890000000000004</v>
      </c>
      <c r="BT1045">
        <v>28</v>
      </c>
      <c r="BU1045">
        <v>32</v>
      </c>
      <c r="BV1045">
        <v>0</v>
      </c>
      <c r="BW1045">
        <v>0.4667</v>
      </c>
      <c r="BX1045">
        <v>0.52880000000000005</v>
      </c>
      <c r="BY1045">
        <v>0.37930000000000003</v>
      </c>
      <c r="BZ1045">
        <v>0</v>
      </c>
      <c r="CA1045">
        <v>0</v>
      </c>
      <c r="CB1045">
        <v>1946</v>
      </c>
      <c r="CC1045" t="s">
        <v>682</v>
      </c>
      <c r="CE1045">
        <v>0</v>
      </c>
      <c r="CF1045" t="s">
        <v>683</v>
      </c>
      <c r="CG1045">
        <v>1980</v>
      </c>
      <c r="CH1045" t="s">
        <v>684</v>
      </c>
      <c r="CI1045">
        <v>61</v>
      </c>
      <c r="CJ1045">
        <v>27</v>
      </c>
      <c r="CK1045">
        <v>27.49511</v>
      </c>
      <c r="CL1045">
        <v>1</v>
      </c>
      <c r="CM1045">
        <v>0</v>
      </c>
      <c r="CN1045">
        <v>0</v>
      </c>
      <c r="CO1045">
        <v>0</v>
      </c>
      <c r="CP1045">
        <v>0</v>
      </c>
      <c r="CQ1045">
        <v>0</v>
      </c>
      <c r="CR1045">
        <v>0</v>
      </c>
    </row>
    <row r="1046" spans="1:96" x14ac:dyDescent="0.3">
      <c r="A1046">
        <v>2007</v>
      </c>
      <c r="B1046" t="s">
        <v>583</v>
      </c>
      <c r="C1046" t="s">
        <v>5819</v>
      </c>
      <c r="D1046" t="s">
        <v>595</v>
      </c>
      <c r="E1046" t="s">
        <v>596</v>
      </c>
      <c r="F1046">
        <v>45.75</v>
      </c>
      <c r="G1046">
        <v>42.1</v>
      </c>
      <c r="H1046">
        <v>48.7</v>
      </c>
      <c r="I1046">
        <v>0.44319999999999998</v>
      </c>
      <c r="J1046">
        <v>0.15909999999999999</v>
      </c>
      <c r="K1046">
        <v>0.25509999999999999</v>
      </c>
      <c r="L1046">
        <v>0.34549999999999997</v>
      </c>
      <c r="M1046">
        <v>67979.5</v>
      </c>
      <c r="N1046">
        <v>261950</v>
      </c>
      <c r="O1046">
        <v>0.96279999999999999</v>
      </c>
      <c r="P1046">
        <v>0.51</v>
      </c>
      <c r="Q1046">
        <v>0.15529999999999999</v>
      </c>
      <c r="R1046">
        <v>13.1</v>
      </c>
      <c r="S1046" t="s">
        <v>470</v>
      </c>
      <c r="T1046">
        <v>2</v>
      </c>
      <c r="U1046">
        <v>76</v>
      </c>
      <c r="V1046">
        <v>190</v>
      </c>
      <c r="W1046">
        <v>4.8</v>
      </c>
      <c r="X1046" t="s">
        <v>2742</v>
      </c>
      <c r="Y1046" t="s">
        <v>5820</v>
      </c>
      <c r="Z1046">
        <v>3</v>
      </c>
      <c r="AA1046" t="s">
        <v>474</v>
      </c>
      <c r="AE1046" t="s">
        <v>475</v>
      </c>
      <c r="AF1046" t="s">
        <v>473</v>
      </c>
      <c r="AH1046">
        <v>0</v>
      </c>
      <c r="AI1046">
        <v>0</v>
      </c>
      <c r="AJ1046" t="s">
        <v>490</v>
      </c>
      <c r="AK1046">
        <v>55439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1</v>
      </c>
      <c r="AR1046">
        <v>17</v>
      </c>
      <c r="AS1046">
        <v>0</v>
      </c>
      <c r="AT1046" t="s">
        <v>5821</v>
      </c>
      <c r="AU1046">
        <v>4</v>
      </c>
      <c r="AV1046">
        <v>0</v>
      </c>
      <c r="AW1046" t="s">
        <v>5822</v>
      </c>
      <c r="AX1046" t="s">
        <v>166</v>
      </c>
      <c r="AY1046">
        <v>27</v>
      </c>
      <c r="AZ1046">
        <v>4</v>
      </c>
      <c r="BA1046">
        <v>8</v>
      </c>
      <c r="BB1046">
        <v>0</v>
      </c>
      <c r="BC1046">
        <v>0.33329999999999999</v>
      </c>
      <c r="BD1046">
        <v>155</v>
      </c>
      <c r="BE1046">
        <v>139</v>
      </c>
      <c r="BF1046">
        <v>1</v>
      </c>
      <c r="BG1046">
        <v>22</v>
      </c>
      <c r="BH1046">
        <v>36</v>
      </c>
      <c r="BI1046">
        <v>0</v>
      </c>
      <c r="BJ1046" t="s">
        <v>681</v>
      </c>
      <c r="BK1046">
        <v>11</v>
      </c>
      <c r="BL1046">
        <v>4</v>
      </c>
      <c r="BM1046">
        <v>8</v>
      </c>
      <c r="BN1046">
        <v>0</v>
      </c>
      <c r="BO1046">
        <v>0.33329999999999999</v>
      </c>
      <c r="BP1046">
        <v>64</v>
      </c>
      <c r="BQ1046">
        <v>57</v>
      </c>
      <c r="BR1046">
        <v>0</v>
      </c>
      <c r="BS1046">
        <v>0.52890000000000004</v>
      </c>
      <c r="BT1046">
        <v>28</v>
      </c>
      <c r="BU1046">
        <v>32</v>
      </c>
      <c r="BV1046">
        <v>0</v>
      </c>
      <c r="BW1046">
        <v>0.4667</v>
      </c>
      <c r="BX1046">
        <v>0.52880000000000005</v>
      </c>
      <c r="BY1046">
        <v>0.37930000000000003</v>
      </c>
      <c r="BZ1046">
        <v>0</v>
      </c>
      <c r="CA1046">
        <v>0</v>
      </c>
      <c r="CB1046">
        <v>1946</v>
      </c>
      <c r="CC1046" t="s">
        <v>682</v>
      </c>
      <c r="CE1046">
        <v>0</v>
      </c>
      <c r="CF1046" t="s">
        <v>683</v>
      </c>
      <c r="CG1046">
        <v>1980</v>
      </c>
      <c r="CH1046" t="s">
        <v>684</v>
      </c>
      <c r="CI1046">
        <v>61</v>
      </c>
      <c r="CJ1046">
        <v>27</v>
      </c>
      <c r="CK1046">
        <v>23.125</v>
      </c>
      <c r="CL1046">
        <v>1</v>
      </c>
      <c r="CM1046">
        <v>0</v>
      </c>
      <c r="CN1046">
        <v>0</v>
      </c>
      <c r="CO1046">
        <v>0</v>
      </c>
      <c r="CP1046">
        <v>0</v>
      </c>
      <c r="CQ1046">
        <v>0</v>
      </c>
      <c r="CR1046">
        <v>0</v>
      </c>
    </row>
    <row r="1047" spans="1:96" x14ac:dyDescent="0.3">
      <c r="A1047">
        <v>2007</v>
      </c>
      <c r="B1047" t="s">
        <v>3468</v>
      </c>
      <c r="C1047" t="s">
        <v>5823</v>
      </c>
      <c r="D1047" t="s">
        <v>5824</v>
      </c>
      <c r="E1047" t="s">
        <v>550</v>
      </c>
      <c r="F1047">
        <v>34.448810000000002</v>
      </c>
      <c r="G1047">
        <v>33.575800000000001</v>
      </c>
      <c r="H1047">
        <v>35.310870000000001</v>
      </c>
      <c r="I1047">
        <v>0.4955</v>
      </c>
      <c r="J1047">
        <v>5.5599999999999997E-2</v>
      </c>
      <c r="K1047">
        <v>0.1154</v>
      </c>
      <c r="L1047">
        <v>0.1978</v>
      </c>
      <c r="M1047">
        <v>51764.51</v>
      </c>
      <c r="N1047">
        <v>242643.3</v>
      </c>
      <c r="O1047">
        <v>0.81699999999999995</v>
      </c>
      <c r="P1047">
        <v>0.29020000000000001</v>
      </c>
      <c r="Q1047">
        <v>9.5000000000000001E-2</v>
      </c>
      <c r="S1047" t="s">
        <v>569</v>
      </c>
      <c r="T1047">
        <v>2</v>
      </c>
      <c r="U1047">
        <v>74</v>
      </c>
      <c r="V1047">
        <v>200</v>
      </c>
      <c r="W1047">
        <v>5</v>
      </c>
      <c r="X1047" t="s">
        <v>499</v>
      </c>
      <c r="Y1047" t="s">
        <v>5825</v>
      </c>
      <c r="Z1047">
        <v>14</v>
      </c>
      <c r="AA1047" t="s">
        <v>474</v>
      </c>
      <c r="AE1047" t="s">
        <v>475</v>
      </c>
      <c r="AF1047" t="s">
        <v>473</v>
      </c>
      <c r="AH1047">
        <v>0</v>
      </c>
      <c r="AI1047">
        <v>0</v>
      </c>
      <c r="AJ1047" t="s">
        <v>490</v>
      </c>
      <c r="AK1047">
        <v>90274</v>
      </c>
      <c r="AL1047">
        <v>211</v>
      </c>
      <c r="AM1047">
        <v>112</v>
      </c>
      <c r="AN1047">
        <v>7</v>
      </c>
      <c r="AO1047">
        <v>1186</v>
      </c>
      <c r="AP1047">
        <v>7</v>
      </c>
      <c r="AQ1047">
        <v>241</v>
      </c>
      <c r="AR1047">
        <v>1146</v>
      </c>
      <c r="AS1047">
        <v>84.71</v>
      </c>
      <c r="AT1047" t="s">
        <v>5826</v>
      </c>
      <c r="AU1047">
        <v>4</v>
      </c>
      <c r="AV1047">
        <v>0</v>
      </c>
      <c r="AW1047" t="s">
        <v>5827</v>
      </c>
      <c r="AX1047" t="s">
        <v>3468</v>
      </c>
      <c r="CK1047">
        <v>25.67568</v>
      </c>
      <c r="CL1047">
        <v>1</v>
      </c>
      <c r="CM1047">
        <v>0</v>
      </c>
      <c r="CN1047">
        <v>0</v>
      </c>
      <c r="CO1047">
        <v>0</v>
      </c>
      <c r="CP1047">
        <v>0</v>
      </c>
      <c r="CQ1047">
        <v>0</v>
      </c>
      <c r="CR1047">
        <v>0</v>
      </c>
    </row>
    <row r="1048" spans="1:96" x14ac:dyDescent="0.3">
      <c r="A1048">
        <v>2007</v>
      </c>
      <c r="B1048" t="s">
        <v>1160</v>
      </c>
      <c r="C1048" t="s">
        <v>1454</v>
      </c>
      <c r="D1048" t="s">
        <v>131</v>
      </c>
      <c r="E1048" t="s">
        <v>856</v>
      </c>
      <c r="F1048">
        <v>34.965119999999999</v>
      </c>
      <c r="G1048">
        <v>33.368360000000003</v>
      </c>
      <c r="H1048">
        <v>36.444499999999998</v>
      </c>
      <c r="I1048">
        <v>0.47949999999999998</v>
      </c>
      <c r="J1048">
        <v>6.3799999999999996E-2</v>
      </c>
      <c r="K1048">
        <v>0.13089999999999999</v>
      </c>
      <c r="L1048">
        <v>0.21249999999999999</v>
      </c>
      <c r="M1048">
        <v>41279.839999999997</v>
      </c>
      <c r="N1048">
        <v>121589.4</v>
      </c>
      <c r="O1048">
        <v>0.80769999999999997</v>
      </c>
      <c r="P1048">
        <v>0.26869999999999999</v>
      </c>
      <c r="Q1048">
        <v>8.48E-2</v>
      </c>
      <c r="R1048">
        <v>0</v>
      </c>
      <c r="S1048" t="s">
        <v>539</v>
      </c>
      <c r="T1048">
        <v>2</v>
      </c>
      <c r="U1048">
        <v>73</v>
      </c>
      <c r="V1048">
        <v>190</v>
      </c>
      <c r="W1048">
        <v>4.5999999999999996</v>
      </c>
      <c r="X1048" t="s">
        <v>1455</v>
      </c>
      <c r="Y1048" t="s">
        <v>1456</v>
      </c>
      <c r="AA1048" t="s">
        <v>512</v>
      </c>
      <c r="AE1048" t="s">
        <v>475</v>
      </c>
      <c r="AF1048" t="s">
        <v>473</v>
      </c>
      <c r="AH1048">
        <v>0</v>
      </c>
      <c r="AI1048">
        <v>0</v>
      </c>
      <c r="AJ1048" t="s">
        <v>490</v>
      </c>
      <c r="AK1048">
        <v>45208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 t="s">
        <v>1457</v>
      </c>
      <c r="AU1048">
        <v>4</v>
      </c>
      <c r="AV1048">
        <v>0</v>
      </c>
      <c r="AW1048" t="s">
        <v>4169</v>
      </c>
      <c r="AX1048" t="s">
        <v>5828</v>
      </c>
      <c r="AY1048">
        <v>107</v>
      </c>
      <c r="AZ1048">
        <v>7</v>
      </c>
      <c r="BA1048">
        <v>5</v>
      </c>
      <c r="BB1048">
        <v>0</v>
      </c>
      <c r="BC1048">
        <v>0.58330000000000004</v>
      </c>
      <c r="BD1048">
        <v>499</v>
      </c>
      <c r="BE1048">
        <v>499</v>
      </c>
      <c r="BF1048">
        <v>43</v>
      </c>
      <c r="BG1048">
        <v>30</v>
      </c>
      <c r="BH1048">
        <v>31</v>
      </c>
      <c r="BI1048">
        <v>0</v>
      </c>
      <c r="BJ1048" t="s">
        <v>3444</v>
      </c>
      <c r="BK1048">
        <v>16</v>
      </c>
      <c r="BL1048">
        <v>10</v>
      </c>
      <c r="BM1048">
        <v>4</v>
      </c>
      <c r="BN1048">
        <v>0</v>
      </c>
      <c r="BO1048">
        <v>0.71430000000000005</v>
      </c>
      <c r="BP1048">
        <v>138</v>
      </c>
      <c r="BQ1048">
        <v>51</v>
      </c>
      <c r="BR1048">
        <v>2</v>
      </c>
      <c r="BS1048">
        <v>0.72770000000000001</v>
      </c>
      <c r="BT1048">
        <v>48</v>
      </c>
      <c r="BU1048">
        <v>17</v>
      </c>
      <c r="BV1048">
        <v>0</v>
      </c>
      <c r="BW1048">
        <v>0.73850000000000005</v>
      </c>
      <c r="BX1048">
        <v>0.52070000000000005</v>
      </c>
      <c r="BY1048">
        <v>0.49180000000000001</v>
      </c>
      <c r="BZ1048">
        <v>0</v>
      </c>
      <c r="CA1048">
        <v>1</v>
      </c>
      <c r="CB1048">
        <v>1961</v>
      </c>
      <c r="CC1048" t="s">
        <v>480</v>
      </c>
      <c r="CE1048">
        <v>0</v>
      </c>
      <c r="CF1048" t="s">
        <v>527</v>
      </c>
      <c r="CG1048">
        <v>1987</v>
      </c>
      <c r="CH1048" t="s">
        <v>1853</v>
      </c>
      <c r="CI1048">
        <v>46</v>
      </c>
      <c r="CJ1048">
        <v>20</v>
      </c>
      <c r="CK1048">
        <v>25.06474</v>
      </c>
      <c r="CL1048">
        <v>1</v>
      </c>
      <c r="CM1048">
        <v>1</v>
      </c>
      <c r="CN1048">
        <v>0</v>
      </c>
      <c r="CO1048">
        <v>0</v>
      </c>
      <c r="CP1048">
        <v>0</v>
      </c>
      <c r="CQ1048">
        <v>0</v>
      </c>
      <c r="CR1048">
        <v>0</v>
      </c>
    </row>
    <row r="1049" spans="1:96" x14ac:dyDescent="0.3">
      <c r="A1049">
        <v>2007</v>
      </c>
      <c r="B1049" t="s">
        <v>1160</v>
      </c>
      <c r="C1049" t="s">
        <v>5829</v>
      </c>
      <c r="D1049" t="s">
        <v>5830</v>
      </c>
      <c r="E1049" t="s">
        <v>856</v>
      </c>
      <c r="F1049">
        <v>35.1</v>
      </c>
      <c r="G1049">
        <v>34.4</v>
      </c>
      <c r="H1049">
        <v>35.700000000000003</v>
      </c>
      <c r="I1049">
        <v>0.49630000000000002</v>
      </c>
      <c r="J1049">
        <v>2.3300000000000001E-2</v>
      </c>
      <c r="K1049">
        <v>5.8099999999999999E-2</v>
      </c>
      <c r="L1049">
        <v>0.1341</v>
      </c>
      <c r="M1049">
        <v>75684</v>
      </c>
      <c r="N1049">
        <v>154200</v>
      </c>
      <c r="O1049">
        <v>0.95140000000000002</v>
      </c>
      <c r="P1049">
        <v>0.36919999999999997</v>
      </c>
      <c r="Q1049">
        <v>9.7699999999999995E-2</v>
      </c>
      <c r="R1049">
        <v>1.05</v>
      </c>
      <c r="S1049" t="s">
        <v>486</v>
      </c>
      <c r="T1049">
        <v>2</v>
      </c>
      <c r="U1049">
        <v>73</v>
      </c>
      <c r="V1049">
        <v>205</v>
      </c>
      <c r="W1049">
        <v>4.5999999999999996</v>
      </c>
      <c r="X1049" t="s">
        <v>5831</v>
      </c>
      <c r="Y1049" t="s">
        <v>1539</v>
      </c>
      <c r="Z1049">
        <v>14</v>
      </c>
      <c r="AA1049" t="s">
        <v>512</v>
      </c>
      <c r="AE1049" t="s">
        <v>475</v>
      </c>
      <c r="AF1049" t="s">
        <v>473</v>
      </c>
      <c r="AH1049">
        <v>0</v>
      </c>
      <c r="AI1049">
        <v>0</v>
      </c>
      <c r="AJ1049" t="s">
        <v>490</v>
      </c>
      <c r="AK1049">
        <v>43147</v>
      </c>
      <c r="AL1049">
        <v>126</v>
      </c>
      <c r="AM1049">
        <v>74</v>
      </c>
      <c r="AN1049">
        <v>4</v>
      </c>
      <c r="AO1049">
        <v>759</v>
      </c>
      <c r="AP1049">
        <v>3</v>
      </c>
      <c r="AQ1049">
        <v>176</v>
      </c>
      <c r="AR1049">
        <v>828</v>
      </c>
      <c r="AS1049">
        <v>54.21</v>
      </c>
      <c r="AT1049" t="s">
        <v>5832</v>
      </c>
      <c r="AU1049">
        <v>4</v>
      </c>
      <c r="AV1049">
        <v>0</v>
      </c>
      <c r="AW1049" t="s">
        <v>5833</v>
      </c>
      <c r="AX1049" t="s">
        <v>190</v>
      </c>
      <c r="AY1049">
        <v>107</v>
      </c>
      <c r="AZ1049">
        <v>7</v>
      </c>
      <c r="BA1049">
        <v>5</v>
      </c>
      <c r="BB1049">
        <v>0</v>
      </c>
      <c r="BC1049">
        <v>0.58330000000000004</v>
      </c>
      <c r="BD1049">
        <v>499</v>
      </c>
      <c r="BE1049">
        <v>499</v>
      </c>
      <c r="BF1049">
        <v>43</v>
      </c>
      <c r="BG1049">
        <v>30</v>
      </c>
      <c r="BH1049">
        <v>31</v>
      </c>
      <c r="BI1049">
        <v>0</v>
      </c>
      <c r="BJ1049" t="s">
        <v>3444</v>
      </c>
      <c r="BK1049">
        <v>16</v>
      </c>
      <c r="BL1049">
        <v>10</v>
      </c>
      <c r="BM1049">
        <v>4</v>
      </c>
      <c r="BN1049">
        <v>0</v>
      </c>
      <c r="BO1049">
        <v>0.71430000000000005</v>
      </c>
      <c r="BP1049">
        <v>138</v>
      </c>
      <c r="BQ1049">
        <v>51</v>
      </c>
      <c r="BR1049">
        <v>2</v>
      </c>
      <c r="BS1049">
        <v>0.72770000000000001</v>
      </c>
      <c r="BT1049">
        <v>48</v>
      </c>
      <c r="BU1049">
        <v>17</v>
      </c>
      <c r="BV1049">
        <v>0</v>
      </c>
      <c r="BW1049">
        <v>0.73850000000000005</v>
      </c>
      <c r="BX1049">
        <v>0.52070000000000005</v>
      </c>
      <c r="BY1049">
        <v>0.49180000000000001</v>
      </c>
      <c r="BZ1049">
        <v>0</v>
      </c>
      <c r="CA1049">
        <v>1</v>
      </c>
      <c r="CB1049">
        <v>1961</v>
      </c>
      <c r="CC1049" t="s">
        <v>480</v>
      </c>
      <c r="CE1049">
        <v>0</v>
      </c>
      <c r="CF1049" t="s">
        <v>527</v>
      </c>
      <c r="CG1049">
        <v>1987</v>
      </c>
      <c r="CH1049" t="s">
        <v>1853</v>
      </c>
      <c r="CI1049">
        <v>46</v>
      </c>
      <c r="CJ1049">
        <v>20</v>
      </c>
      <c r="CK1049">
        <v>27.04354</v>
      </c>
      <c r="CL1049">
        <v>1</v>
      </c>
      <c r="CM1049">
        <v>1</v>
      </c>
      <c r="CN1049">
        <v>0</v>
      </c>
      <c r="CO1049">
        <v>0</v>
      </c>
      <c r="CP1049">
        <v>0</v>
      </c>
      <c r="CQ1049">
        <v>0</v>
      </c>
      <c r="CR1049">
        <v>0</v>
      </c>
    </row>
    <row r="1050" spans="1:96" x14ac:dyDescent="0.3">
      <c r="A1050">
        <v>2007</v>
      </c>
      <c r="B1050" t="s">
        <v>1160</v>
      </c>
      <c r="C1050" t="s">
        <v>5834</v>
      </c>
      <c r="D1050" t="s">
        <v>5769</v>
      </c>
      <c r="E1050" t="s">
        <v>586</v>
      </c>
      <c r="F1050">
        <v>31.59451</v>
      </c>
      <c r="G1050">
        <v>30.426369999999999</v>
      </c>
      <c r="H1050">
        <v>32.850549999999998</v>
      </c>
      <c r="I1050">
        <v>0.50070000000000003</v>
      </c>
      <c r="J1050">
        <v>3.9899999999999998E-2</v>
      </c>
      <c r="K1050">
        <v>8.8800000000000004E-2</v>
      </c>
      <c r="L1050">
        <v>0.16539999999999999</v>
      </c>
      <c r="M1050">
        <v>38084.53</v>
      </c>
      <c r="N1050">
        <v>142980.29999999999</v>
      </c>
      <c r="O1050">
        <v>0.6129</v>
      </c>
      <c r="P1050">
        <v>8.8200000000000001E-2</v>
      </c>
      <c r="Q1050">
        <v>2.2499999999999999E-2</v>
      </c>
      <c r="R1050">
        <v>5.58</v>
      </c>
      <c r="S1050" t="s">
        <v>558</v>
      </c>
      <c r="T1050">
        <v>2</v>
      </c>
      <c r="U1050">
        <v>69</v>
      </c>
      <c r="V1050">
        <v>190</v>
      </c>
      <c r="W1050">
        <v>4.4000000000000004</v>
      </c>
      <c r="X1050" t="s">
        <v>5835</v>
      </c>
      <c r="Y1050" t="s">
        <v>5836</v>
      </c>
      <c r="Z1050">
        <v>6</v>
      </c>
      <c r="AA1050" t="s">
        <v>512</v>
      </c>
      <c r="AE1050" t="s">
        <v>475</v>
      </c>
      <c r="AF1050" t="s">
        <v>473</v>
      </c>
      <c r="AG1050" t="s">
        <v>625</v>
      </c>
      <c r="AH1050">
        <v>0</v>
      </c>
      <c r="AI1050">
        <v>0</v>
      </c>
      <c r="AJ1050" t="s">
        <v>490</v>
      </c>
      <c r="AK1050">
        <v>7501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36</v>
      </c>
      <c r="AR1050">
        <v>166</v>
      </c>
      <c r="AS1050">
        <v>0</v>
      </c>
      <c r="AT1050" t="s">
        <v>5837</v>
      </c>
      <c r="AU1050">
        <v>4</v>
      </c>
      <c r="AV1050">
        <v>1</v>
      </c>
      <c r="AW1050" t="s">
        <v>5838</v>
      </c>
      <c r="AX1050" t="s">
        <v>4965</v>
      </c>
      <c r="AY1050">
        <v>107</v>
      </c>
      <c r="AZ1050">
        <v>7</v>
      </c>
      <c r="BA1050">
        <v>5</v>
      </c>
      <c r="BB1050">
        <v>0</v>
      </c>
      <c r="BC1050">
        <v>0.58330000000000004</v>
      </c>
      <c r="BD1050">
        <v>499</v>
      </c>
      <c r="BE1050">
        <v>499</v>
      </c>
      <c r="BF1050">
        <v>43</v>
      </c>
      <c r="BG1050">
        <v>30</v>
      </c>
      <c r="BH1050">
        <v>31</v>
      </c>
      <c r="BI1050">
        <v>0</v>
      </c>
      <c r="BJ1050" t="s">
        <v>3444</v>
      </c>
      <c r="BK1050">
        <v>16</v>
      </c>
      <c r="BL1050">
        <v>10</v>
      </c>
      <c r="BM1050">
        <v>4</v>
      </c>
      <c r="BN1050">
        <v>0</v>
      </c>
      <c r="BO1050">
        <v>0.71430000000000005</v>
      </c>
      <c r="BP1050">
        <v>138</v>
      </c>
      <c r="BQ1050">
        <v>51</v>
      </c>
      <c r="BR1050">
        <v>2</v>
      </c>
      <c r="BS1050">
        <v>0.72770000000000001</v>
      </c>
      <c r="BT1050">
        <v>48</v>
      </c>
      <c r="BU1050">
        <v>17</v>
      </c>
      <c r="BV1050">
        <v>0</v>
      </c>
      <c r="BW1050">
        <v>0.73850000000000005</v>
      </c>
      <c r="BX1050">
        <v>0.52070000000000005</v>
      </c>
      <c r="BY1050">
        <v>0.49180000000000001</v>
      </c>
      <c r="BZ1050">
        <v>0</v>
      </c>
      <c r="CA1050">
        <v>1</v>
      </c>
      <c r="CB1050">
        <v>1961</v>
      </c>
      <c r="CC1050" t="s">
        <v>480</v>
      </c>
      <c r="CE1050">
        <v>0</v>
      </c>
      <c r="CF1050" t="s">
        <v>527</v>
      </c>
      <c r="CG1050">
        <v>1987</v>
      </c>
      <c r="CH1050" t="s">
        <v>1853</v>
      </c>
      <c r="CI1050">
        <v>46</v>
      </c>
      <c r="CJ1050">
        <v>20</v>
      </c>
      <c r="CK1050">
        <v>28.055029999999999</v>
      </c>
      <c r="CL1050">
        <v>1</v>
      </c>
      <c r="CM1050">
        <v>1</v>
      </c>
      <c r="CN1050">
        <v>0</v>
      </c>
      <c r="CO1050">
        <v>0</v>
      </c>
      <c r="CP1050">
        <v>0</v>
      </c>
      <c r="CQ1050">
        <v>0</v>
      </c>
      <c r="CR1050">
        <v>0</v>
      </c>
    </row>
    <row r="1051" spans="1:96" x14ac:dyDescent="0.3">
      <c r="A1051">
        <v>2007</v>
      </c>
      <c r="B1051" t="s">
        <v>1160</v>
      </c>
      <c r="C1051" t="s">
        <v>5839</v>
      </c>
      <c r="D1051" t="s">
        <v>5840</v>
      </c>
      <c r="E1051" t="s">
        <v>856</v>
      </c>
      <c r="F1051">
        <v>42.7</v>
      </c>
      <c r="G1051">
        <v>40.75</v>
      </c>
      <c r="H1051">
        <v>44.35</v>
      </c>
      <c r="I1051">
        <v>0.47239999999999999</v>
      </c>
      <c r="J1051">
        <v>0.10299999999999999</v>
      </c>
      <c r="K1051">
        <v>0.20499999999999999</v>
      </c>
      <c r="L1051">
        <v>0.31419999999999998</v>
      </c>
      <c r="M1051">
        <v>31697</v>
      </c>
      <c r="N1051">
        <v>74400</v>
      </c>
      <c r="O1051">
        <v>0.8246</v>
      </c>
      <c r="P1051">
        <v>0.14929999999999999</v>
      </c>
      <c r="Q1051">
        <v>4.2299999999999997E-2</v>
      </c>
      <c r="R1051">
        <v>2.17</v>
      </c>
      <c r="S1051" t="s">
        <v>486</v>
      </c>
      <c r="T1051">
        <v>2</v>
      </c>
      <c r="U1051">
        <v>73.5</v>
      </c>
      <c r="V1051">
        <v>190</v>
      </c>
      <c r="W1051">
        <v>4.7</v>
      </c>
      <c r="X1051" t="s">
        <v>2971</v>
      </c>
      <c r="Y1051" t="s">
        <v>5841</v>
      </c>
      <c r="Z1051">
        <v>39</v>
      </c>
      <c r="AA1051" t="s">
        <v>474</v>
      </c>
      <c r="AE1051" t="s">
        <v>473</v>
      </c>
      <c r="AF1051" t="s">
        <v>475</v>
      </c>
      <c r="AH1051">
        <v>0</v>
      </c>
      <c r="AI1051">
        <v>0</v>
      </c>
      <c r="AJ1051" t="s">
        <v>490</v>
      </c>
      <c r="AK1051">
        <v>43952</v>
      </c>
      <c r="AL1051">
        <v>783</v>
      </c>
      <c r="AM1051">
        <v>485</v>
      </c>
      <c r="AN1051">
        <v>26</v>
      </c>
      <c r="AO1051">
        <v>6272</v>
      </c>
      <c r="AP1051">
        <v>51</v>
      </c>
      <c r="AQ1051">
        <v>1051</v>
      </c>
      <c r="AR1051">
        <v>7081</v>
      </c>
      <c r="AS1051">
        <v>160.82</v>
      </c>
      <c r="AT1051" t="s">
        <v>5842</v>
      </c>
      <c r="AU1051">
        <v>4</v>
      </c>
      <c r="AV1051">
        <v>0</v>
      </c>
      <c r="AW1051" t="s">
        <v>5843</v>
      </c>
      <c r="AX1051" t="s">
        <v>131</v>
      </c>
      <c r="AY1051">
        <v>107</v>
      </c>
      <c r="AZ1051">
        <v>7</v>
      </c>
      <c r="BA1051">
        <v>5</v>
      </c>
      <c r="BB1051">
        <v>0</v>
      </c>
      <c r="BC1051">
        <v>0.58330000000000004</v>
      </c>
      <c r="BD1051">
        <v>499</v>
      </c>
      <c r="BE1051">
        <v>499</v>
      </c>
      <c r="BF1051">
        <v>43</v>
      </c>
      <c r="BG1051">
        <v>30</v>
      </c>
      <c r="BH1051">
        <v>31</v>
      </c>
      <c r="BI1051">
        <v>0</v>
      </c>
      <c r="BJ1051" t="s">
        <v>3444</v>
      </c>
      <c r="BK1051">
        <v>16</v>
      </c>
      <c r="BL1051">
        <v>10</v>
      </c>
      <c r="BM1051">
        <v>4</v>
      </c>
      <c r="BN1051">
        <v>0</v>
      </c>
      <c r="BO1051">
        <v>0.71430000000000005</v>
      </c>
      <c r="BP1051">
        <v>138</v>
      </c>
      <c r="BQ1051">
        <v>51</v>
      </c>
      <c r="BR1051">
        <v>2</v>
      </c>
      <c r="BS1051">
        <v>0.72770000000000001</v>
      </c>
      <c r="BT1051">
        <v>48</v>
      </c>
      <c r="BU1051">
        <v>17</v>
      </c>
      <c r="BV1051">
        <v>0</v>
      </c>
      <c r="BW1051">
        <v>0.73850000000000005</v>
      </c>
      <c r="BX1051">
        <v>0.52070000000000005</v>
      </c>
      <c r="BY1051">
        <v>0.49180000000000001</v>
      </c>
      <c r="BZ1051">
        <v>0</v>
      </c>
      <c r="CA1051">
        <v>1</v>
      </c>
      <c r="CB1051">
        <v>1961</v>
      </c>
      <c r="CC1051" t="s">
        <v>480</v>
      </c>
      <c r="CE1051">
        <v>0</v>
      </c>
      <c r="CF1051" t="s">
        <v>527</v>
      </c>
      <c r="CG1051">
        <v>1987</v>
      </c>
      <c r="CH1051" t="s">
        <v>1853</v>
      </c>
      <c r="CI1051">
        <v>46</v>
      </c>
      <c r="CJ1051">
        <v>20</v>
      </c>
      <c r="CK1051">
        <v>24.724879999999999</v>
      </c>
      <c r="CL1051">
        <v>0</v>
      </c>
      <c r="CM1051">
        <v>0</v>
      </c>
      <c r="CN1051">
        <v>0</v>
      </c>
      <c r="CO1051">
        <v>0</v>
      </c>
      <c r="CP1051">
        <v>0</v>
      </c>
      <c r="CQ1051">
        <v>0</v>
      </c>
      <c r="CR1051">
        <v>0</v>
      </c>
    </row>
    <row r="1052" spans="1:96" x14ac:dyDescent="0.3">
      <c r="A1052">
        <v>2007</v>
      </c>
      <c r="B1052" t="s">
        <v>1177</v>
      </c>
      <c r="C1052" t="s">
        <v>5844</v>
      </c>
      <c r="D1052" t="s">
        <v>1758</v>
      </c>
      <c r="E1052" t="s">
        <v>653</v>
      </c>
      <c r="F1052">
        <v>33.9</v>
      </c>
      <c r="G1052">
        <v>33.299999999999997</v>
      </c>
      <c r="H1052">
        <v>34.5</v>
      </c>
      <c r="I1052">
        <v>0.48580000000000001</v>
      </c>
      <c r="J1052">
        <v>4.2000000000000003E-2</v>
      </c>
      <c r="K1052">
        <v>0.1017</v>
      </c>
      <c r="L1052">
        <v>0.19320000000000001</v>
      </c>
      <c r="M1052">
        <v>40651</v>
      </c>
      <c r="N1052">
        <v>104100</v>
      </c>
      <c r="O1052">
        <v>0.77459999999999996</v>
      </c>
      <c r="P1052">
        <v>0.14199999999999999</v>
      </c>
      <c r="Q1052">
        <v>4.4600000000000001E-2</v>
      </c>
      <c r="R1052">
        <v>0.42</v>
      </c>
      <c r="S1052" t="s">
        <v>539</v>
      </c>
      <c r="T1052">
        <v>4</v>
      </c>
      <c r="U1052">
        <v>74</v>
      </c>
      <c r="V1052">
        <v>200</v>
      </c>
      <c r="W1052">
        <v>4.62</v>
      </c>
      <c r="X1052" t="s">
        <v>4208</v>
      </c>
      <c r="Y1052" t="s">
        <v>5845</v>
      </c>
      <c r="Z1052">
        <v>38</v>
      </c>
      <c r="AA1052" t="s">
        <v>474</v>
      </c>
      <c r="AE1052" t="s">
        <v>475</v>
      </c>
      <c r="AF1052" t="s">
        <v>473</v>
      </c>
      <c r="AH1052">
        <v>0</v>
      </c>
      <c r="AI1052">
        <v>0</v>
      </c>
      <c r="AJ1052" t="s">
        <v>490</v>
      </c>
      <c r="AK1052">
        <v>29334</v>
      </c>
      <c r="AL1052">
        <v>512</v>
      </c>
      <c r="AM1052">
        <v>317</v>
      </c>
      <c r="AN1052">
        <v>13</v>
      </c>
      <c r="AO1052">
        <v>4209</v>
      </c>
      <c r="AP1052">
        <v>46</v>
      </c>
      <c r="AQ1052">
        <v>762</v>
      </c>
      <c r="AR1052">
        <v>4873</v>
      </c>
      <c r="AS1052">
        <v>110.76</v>
      </c>
      <c r="AT1052" t="s">
        <v>5846</v>
      </c>
      <c r="AU1052">
        <v>5</v>
      </c>
      <c r="AV1052">
        <v>0</v>
      </c>
      <c r="AW1052" t="s">
        <v>1760</v>
      </c>
      <c r="AX1052" t="s">
        <v>5847</v>
      </c>
      <c r="AY1052">
        <v>105</v>
      </c>
      <c r="AZ1052">
        <v>8</v>
      </c>
      <c r="BA1052">
        <v>5</v>
      </c>
      <c r="BB1052">
        <v>0</v>
      </c>
      <c r="BC1052">
        <v>0.61539999999999995</v>
      </c>
      <c r="BD1052">
        <v>595</v>
      </c>
      <c r="BE1052">
        <v>404</v>
      </c>
      <c r="BF1052">
        <v>44</v>
      </c>
      <c r="BG1052">
        <v>38</v>
      </c>
      <c r="BH1052">
        <v>24</v>
      </c>
      <c r="BI1052">
        <v>0</v>
      </c>
      <c r="BJ1052" t="s">
        <v>1184</v>
      </c>
      <c r="BK1052">
        <v>10</v>
      </c>
      <c r="BL1052">
        <v>8</v>
      </c>
      <c r="BM1052">
        <v>5</v>
      </c>
      <c r="BN1052">
        <v>0</v>
      </c>
      <c r="BO1052">
        <v>0.61539999999999995</v>
      </c>
      <c r="BP1052">
        <v>78</v>
      </c>
      <c r="BQ1052">
        <v>42</v>
      </c>
      <c r="BR1052">
        <v>0</v>
      </c>
      <c r="BS1052">
        <v>0.65</v>
      </c>
      <c r="BT1052">
        <v>38</v>
      </c>
      <c r="BU1052">
        <v>24</v>
      </c>
      <c r="BV1052">
        <v>0</v>
      </c>
      <c r="BW1052">
        <v>0.6129</v>
      </c>
      <c r="BX1052">
        <v>0.61270000000000002</v>
      </c>
      <c r="BY1052">
        <v>0.6129</v>
      </c>
      <c r="BZ1052">
        <v>0</v>
      </c>
      <c r="CA1052">
        <v>0</v>
      </c>
      <c r="CB1052">
        <v>1954</v>
      </c>
      <c r="CC1052" t="s">
        <v>480</v>
      </c>
      <c r="CE1052">
        <v>0</v>
      </c>
      <c r="CF1052" t="s">
        <v>531</v>
      </c>
      <c r="CG1052">
        <v>1977</v>
      </c>
      <c r="CH1052" t="s">
        <v>116</v>
      </c>
      <c r="CI1052">
        <v>53</v>
      </c>
      <c r="CJ1052">
        <v>30</v>
      </c>
      <c r="CK1052">
        <v>25.67568</v>
      </c>
      <c r="CL1052">
        <v>1</v>
      </c>
      <c r="CM1052">
        <v>0</v>
      </c>
      <c r="CN1052">
        <v>0</v>
      </c>
      <c r="CO1052">
        <v>0</v>
      </c>
      <c r="CP1052">
        <v>0</v>
      </c>
      <c r="CQ1052">
        <v>0</v>
      </c>
      <c r="CR1052">
        <v>0</v>
      </c>
    </row>
    <row r="1053" spans="1:96" x14ac:dyDescent="0.3">
      <c r="A1053">
        <v>2007</v>
      </c>
      <c r="B1053" t="s">
        <v>153</v>
      </c>
      <c r="C1053" t="s">
        <v>5848</v>
      </c>
      <c r="D1053" t="s">
        <v>5849</v>
      </c>
      <c r="E1053" t="s">
        <v>3426</v>
      </c>
      <c r="F1053">
        <v>33.567920000000001</v>
      </c>
      <c r="G1053">
        <v>32.938490000000002</v>
      </c>
      <c r="H1053">
        <v>34.193959999999997</v>
      </c>
      <c r="I1053">
        <v>0.50560000000000005</v>
      </c>
      <c r="J1053">
        <v>5.9499999999999997E-2</v>
      </c>
      <c r="K1053">
        <v>0.1235</v>
      </c>
      <c r="L1053">
        <v>0.21299999999999999</v>
      </c>
      <c r="M1053">
        <v>35733.599999999999</v>
      </c>
      <c r="N1053">
        <v>99054.720000000001</v>
      </c>
      <c r="O1053">
        <v>0.7853</v>
      </c>
      <c r="P1053">
        <v>0.1484</v>
      </c>
      <c r="Q1053">
        <v>3.7600000000000001E-2</v>
      </c>
      <c r="R1053">
        <v>6.31</v>
      </c>
      <c r="S1053" t="s">
        <v>558</v>
      </c>
      <c r="T1053">
        <v>3</v>
      </c>
      <c r="U1053">
        <v>75.5</v>
      </c>
      <c r="V1053">
        <v>200</v>
      </c>
      <c r="W1053">
        <v>4.9000000000000004</v>
      </c>
      <c r="X1053" t="s">
        <v>849</v>
      </c>
      <c r="Y1053" t="s">
        <v>5850</v>
      </c>
      <c r="Z1053">
        <v>2</v>
      </c>
      <c r="AA1053" t="s">
        <v>474</v>
      </c>
      <c r="AE1053" t="s">
        <v>473</v>
      </c>
      <c r="AF1053" t="s">
        <v>473</v>
      </c>
      <c r="AH1053">
        <v>0</v>
      </c>
      <c r="AI1053">
        <v>0</v>
      </c>
      <c r="AJ1053" t="s">
        <v>490</v>
      </c>
      <c r="AK1053">
        <v>83686</v>
      </c>
      <c r="AL1053">
        <v>12</v>
      </c>
      <c r="AM1053">
        <v>8</v>
      </c>
      <c r="AN1053">
        <v>0</v>
      </c>
      <c r="AO1053">
        <v>118</v>
      </c>
      <c r="AP1053">
        <v>1</v>
      </c>
      <c r="AQ1053">
        <v>19</v>
      </c>
      <c r="AR1053">
        <v>111</v>
      </c>
      <c r="AS1053">
        <v>59</v>
      </c>
      <c r="AT1053" t="s">
        <v>5851</v>
      </c>
      <c r="AU1053">
        <v>2</v>
      </c>
      <c r="AV1053">
        <v>0</v>
      </c>
      <c r="AW1053" t="s">
        <v>5852</v>
      </c>
      <c r="AX1053" t="s">
        <v>5853</v>
      </c>
      <c r="AY1053">
        <v>111</v>
      </c>
      <c r="AZ1053">
        <v>2</v>
      </c>
      <c r="BA1053">
        <v>10</v>
      </c>
      <c r="BB1053">
        <v>0</v>
      </c>
      <c r="BC1053">
        <v>0.16669999999999999</v>
      </c>
      <c r="BD1053">
        <v>637</v>
      </c>
      <c r="BE1053">
        <v>389</v>
      </c>
      <c r="BF1053">
        <v>36</v>
      </c>
      <c r="BG1053">
        <v>31</v>
      </c>
      <c r="BH1053">
        <v>32</v>
      </c>
      <c r="BI1053">
        <v>0</v>
      </c>
      <c r="BJ1053" t="s">
        <v>2502</v>
      </c>
      <c r="BK1053">
        <v>11</v>
      </c>
      <c r="BL1053">
        <v>2</v>
      </c>
      <c r="BM1053">
        <v>10</v>
      </c>
      <c r="BN1053">
        <v>0</v>
      </c>
      <c r="BO1053">
        <v>0.16669999999999999</v>
      </c>
      <c r="BP1053">
        <v>96</v>
      </c>
      <c r="BQ1053">
        <v>32</v>
      </c>
      <c r="BR1053">
        <v>1</v>
      </c>
      <c r="BS1053">
        <v>0.74809999999999999</v>
      </c>
      <c r="BT1053">
        <v>47</v>
      </c>
      <c r="BU1053">
        <v>17</v>
      </c>
      <c r="BV1053">
        <v>0</v>
      </c>
      <c r="BW1053">
        <v>0.73440000000000005</v>
      </c>
      <c r="BX1053">
        <v>0.63370000000000004</v>
      </c>
      <c r="BY1053">
        <v>0.49209999999999998</v>
      </c>
      <c r="BZ1053">
        <v>0</v>
      </c>
      <c r="CA1053">
        <v>0</v>
      </c>
      <c r="CB1053">
        <v>1960</v>
      </c>
      <c r="CC1053" t="s">
        <v>480</v>
      </c>
      <c r="CE1053">
        <v>0</v>
      </c>
      <c r="CF1053" t="s">
        <v>505</v>
      </c>
      <c r="CG1053">
        <v>1983</v>
      </c>
      <c r="CH1053" t="s">
        <v>876</v>
      </c>
      <c r="CI1053">
        <v>47</v>
      </c>
      <c r="CJ1053">
        <v>24</v>
      </c>
      <c r="CK1053">
        <v>24.665579999999999</v>
      </c>
      <c r="CL1053">
        <v>1</v>
      </c>
      <c r="CM1053">
        <v>0</v>
      </c>
      <c r="CN1053">
        <v>0</v>
      </c>
      <c r="CO1053">
        <v>0</v>
      </c>
      <c r="CP1053">
        <v>0</v>
      </c>
      <c r="CQ1053">
        <v>0</v>
      </c>
      <c r="CR1053">
        <v>0</v>
      </c>
    </row>
    <row r="1054" spans="1:96" x14ac:dyDescent="0.3">
      <c r="A1054">
        <v>2007</v>
      </c>
      <c r="B1054" t="s">
        <v>153</v>
      </c>
      <c r="C1054" t="s">
        <v>5854</v>
      </c>
      <c r="D1054" t="s">
        <v>2318</v>
      </c>
      <c r="E1054" t="s">
        <v>550</v>
      </c>
      <c r="F1054">
        <v>37.174320000000002</v>
      </c>
      <c r="G1054">
        <v>36.322949999999999</v>
      </c>
      <c r="H1054">
        <v>37.968850000000003</v>
      </c>
      <c r="I1054">
        <v>0.49109999999999998</v>
      </c>
      <c r="J1054">
        <v>5.2699999999999997E-2</v>
      </c>
      <c r="K1054">
        <v>0.1072</v>
      </c>
      <c r="L1054">
        <v>0.1981</v>
      </c>
      <c r="M1054">
        <v>77215.22</v>
      </c>
      <c r="N1054">
        <v>323343.2</v>
      </c>
      <c r="O1054">
        <v>0.9294</v>
      </c>
      <c r="P1054">
        <v>0.39150000000000001</v>
      </c>
      <c r="Q1054">
        <v>0.1061</v>
      </c>
      <c r="R1054">
        <v>8.15</v>
      </c>
      <c r="S1054" t="s">
        <v>558</v>
      </c>
      <c r="T1054">
        <v>3</v>
      </c>
      <c r="U1054">
        <v>74</v>
      </c>
      <c r="V1054">
        <v>230</v>
      </c>
      <c r="W1054">
        <v>4.8</v>
      </c>
      <c r="X1054" t="s">
        <v>1603</v>
      </c>
      <c r="Y1054" t="s">
        <v>2105</v>
      </c>
      <c r="Z1054">
        <v>5</v>
      </c>
      <c r="AA1054" t="s">
        <v>474</v>
      </c>
      <c r="AD1054">
        <v>2.9</v>
      </c>
      <c r="AE1054" t="s">
        <v>475</v>
      </c>
      <c r="AF1054" t="s">
        <v>473</v>
      </c>
      <c r="AH1054">
        <v>0</v>
      </c>
      <c r="AI1054">
        <v>0</v>
      </c>
      <c r="AJ1054" t="s">
        <v>490</v>
      </c>
      <c r="AK1054">
        <v>92688</v>
      </c>
      <c r="AL1054">
        <v>6</v>
      </c>
      <c r="AM1054">
        <v>3</v>
      </c>
      <c r="AN1054">
        <v>0</v>
      </c>
      <c r="AO1054">
        <v>22</v>
      </c>
      <c r="AP1054">
        <v>0</v>
      </c>
      <c r="AQ1054">
        <v>12</v>
      </c>
      <c r="AR1054">
        <v>20</v>
      </c>
      <c r="AS1054">
        <v>4.4000000000000004</v>
      </c>
      <c r="AT1054" t="s">
        <v>5855</v>
      </c>
      <c r="AU1054">
        <v>4</v>
      </c>
      <c r="AV1054">
        <v>0</v>
      </c>
      <c r="AW1054" t="s">
        <v>5856</v>
      </c>
      <c r="AX1054" t="s">
        <v>153</v>
      </c>
      <c r="AY1054">
        <v>111</v>
      </c>
      <c r="AZ1054">
        <v>2</v>
      </c>
      <c r="BA1054">
        <v>10</v>
      </c>
      <c r="BB1054">
        <v>0</v>
      </c>
      <c r="BC1054">
        <v>0.16669999999999999</v>
      </c>
      <c r="BD1054">
        <v>637</v>
      </c>
      <c r="BE1054">
        <v>389</v>
      </c>
      <c r="BF1054">
        <v>36</v>
      </c>
      <c r="BG1054">
        <v>31</v>
      </c>
      <c r="BH1054">
        <v>32</v>
      </c>
      <c r="BI1054">
        <v>0</v>
      </c>
      <c r="BJ1054" t="s">
        <v>2502</v>
      </c>
      <c r="BK1054">
        <v>11</v>
      </c>
      <c r="BL1054">
        <v>2</v>
      </c>
      <c r="BM1054">
        <v>10</v>
      </c>
      <c r="BN1054">
        <v>0</v>
      </c>
      <c r="BO1054">
        <v>0.16669999999999999</v>
      </c>
      <c r="BP1054">
        <v>96</v>
      </c>
      <c r="BQ1054">
        <v>32</v>
      </c>
      <c r="BR1054">
        <v>1</v>
      </c>
      <c r="BS1054">
        <v>0.74809999999999999</v>
      </c>
      <c r="BT1054">
        <v>47</v>
      </c>
      <c r="BU1054">
        <v>17</v>
      </c>
      <c r="BV1054">
        <v>0</v>
      </c>
      <c r="BW1054">
        <v>0.73440000000000005</v>
      </c>
      <c r="BX1054">
        <v>0.63370000000000004</v>
      </c>
      <c r="BY1054">
        <v>0.49209999999999998</v>
      </c>
      <c r="BZ1054">
        <v>0</v>
      </c>
      <c r="CA1054">
        <v>0</v>
      </c>
      <c r="CB1054">
        <v>1960</v>
      </c>
      <c r="CC1054" t="s">
        <v>480</v>
      </c>
      <c r="CE1054">
        <v>0</v>
      </c>
      <c r="CF1054" t="s">
        <v>505</v>
      </c>
      <c r="CG1054">
        <v>1983</v>
      </c>
      <c r="CH1054" t="s">
        <v>876</v>
      </c>
      <c r="CI1054">
        <v>47</v>
      </c>
      <c r="CJ1054">
        <v>24</v>
      </c>
      <c r="CK1054">
        <v>29.52703</v>
      </c>
      <c r="CL1054">
        <v>1</v>
      </c>
      <c r="CM1054">
        <v>0</v>
      </c>
      <c r="CN1054">
        <v>0</v>
      </c>
      <c r="CO1054">
        <v>0</v>
      </c>
      <c r="CP1054">
        <v>0</v>
      </c>
      <c r="CQ1054">
        <v>0</v>
      </c>
      <c r="CR1054">
        <v>0</v>
      </c>
    </row>
    <row r="1055" spans="1:96" x14ac:dyDescent="0.3">
      <c r="A1055">
        <v>2007</v>
      </c>
      <c r="B1055" t="s">
        <v>608</v>
      </c>
      <c r="C1055" t="s">
        <v>5857</v>
      </c>
      <c r="D1055" t="s">
        <v>3480</v>
      </c>
      <c r="E1055" t="s">
        <v>497</v>
      </c>
      <c r="F1055">
        <v>31.91733</v>
      </c>
      <c r="G1055">
        <v>31.277329999999999</v>
      </c>
      <c r="H1055">
        <v>33.277329999999999</v>
      </c>
      <c r="I1055">
        <v>0.51880000000000004</v>
      </c>
      <c r="J1055">
        <v>3.1600000000000003E-2</v>
      </c>
      <c r="K1055">
        <v>7.1999999999999995E-2</v>
      </c>
      <c r="L1055">
        <v>0.13780000000000001</v>
      </c>
      <c r="M1055">
        <v>53948.76</v>
      </c>
      <c r="N1055">
        <v>170061.2</v>
      </c>
      <c r="O1055">
        <v>0.87119999999999997</v>
      </c>
      <c r="P1055">
        <v>0.2596</v>
      </c>
      <c r="Q1055">
        <v>5.9799999999999999E-2</v>
      </c>
      <c r="R1055">
        <v>0.64</v>
      </c>
      <c r="S1055" t="s">
        <v>539</v>
      </c>
      <c r="T1055">
        <v>2</v>
      </c>
      <c r="U1055">
        <v>73</v>
      </c>
      <c r="V1055">
        <v>200</v>
      </c>
      <c r="W1055">
        <v>4.7</v>
      </c>
      <c r="X1055" t="s">
        <v>2606</v>
      </c>
      <c r="Y1055" t="s">
        <v>5858</v>
      </c>
      <c r="Z1055">
        <v>4</v>
      </c>
      <c r="AA1055" t="s">
        <v>474</v>
      </c>
      <c r="AD1055">
        <v>4</v>
      </c>
      <c r="AE1055" t="s">
        <v>475</v>
      </c>
      <c r="AF1055" t="s">
        <v>475</v>
      </c>
      <c r="AH1055">
        <v>0</v>
      </c>
      <c r="AI1055">
        <v>0</v>
      </c>
      <c r="AJ1055" t="s">
        <v>476</v>
      </c>
      <c r="AK1055">
        <v>80016</v>
      </c>
      <c r="AL1055">
        <v>37</v>
      </c>
      <c r="AM1055">
        <v>19</v>
      </c>
      <c r="AN1055">
        <v>2</v>
      </c>
      <c r="AO1055">
        <v>252</v>
      </c>
      <c r="AP1055">
        <v>0</v>
      </c>
      <c r="AQ1055">
        <v>47</v>
      </c>
      <c r="AR1055">
        <v>226</v>
      </c>
      <c r="AS1055">
        <v>63</v>
      </c>
      <c r="AT1055" t="s">
        <v>5859</v>
      </c>
      <c r="AU1055">
        <v>4</v>
      </c>
      <c r="AV1055">
        <v>0</v>
      </c>
      <c r="AW1055" t="s">
        <v>5860</v>
      </c>
      <c r="AX1055" t="s">
        <v>155</v>
      </c>
      <c r="AY1055">
        <v>103</v>
      </c>
      <c r="AZ1055">
        <v>4</v>
      </c>
      <c r="BA1055">
        <v>8</v>
      </c>
      <c r="BB1055">
        <v>0</v>
      </c>
      <c r="BC1055">
        <v>0.33329999999999999</v>
      </c>
      <c r="BD1055">
        <v>448</v>
      </c>
      <c r="BE1055">
        <v>472</v>
      </c>
      <c r="BF1055">
        <v>32</v>
      </c>
      <c r="BG1055">
        <v>31</v>
      </c>
      <c r="BH1055">
        <v>31</v>
      </c>
      <c r="BI1055">
        <v>0</v>
      </c>
      <c r="BJ1055" t="s">
        <v>616</v>
      </c>
      <c r="BK1055">
        <v>18</v>
      </c>
      <c r="BL1055">
        <v>4</v>
      </c>
      <c r="BM1055">
        <v>8</v>
      </c>
      <c r="BN1055">
        <v>0</v>
      </c>
      <c r="BO1055">
        <v>0.33329999999999999</v>
      </c>
      <c r="BP1055">
        <v>126</v>
      </c>
      <c r="BQ1055">
        <v>84</v>
      </c>
      <c r="BR1055">
        <v>0</v>
      </c>
      <c r="BS1055">
        <v>0.6</v>
      </c>
      <c r="BT1055">
        <v>31</v>
      </c>
      <c r="BU1055">
        <v>31</v>
      </c>
      <c r="BV1055">
        <v>0</v>
      </c>
      <c r="BW1055">
        <v>0.5</v>
      </c>
      <c r="BX1055">
        <v>0.50419999999999998</v>
      </c>
      <c r="BY1055">
        <v>0.5</v>
      </c>
      <c r="BZ1055">
        <v>0</v>
      </c>
      <c r="CA1055">
        <v>0</v>
      </c>
      <c r="CB1055">
        <v>1937</v>
      </c>
      <c r="CE1055">
        <v>0</v>
      </c>
      <c r="CG1055">
        <v>1970</v>
      </c>
      <c r="CH1055" t="s">
        <v>617</v>
      </c>
      <c r="CI1055">
        <v>70</v>
      </c>
      <c r="CJ1055">
        <v>37</v>
      </c>
      <c r="CK1055">
        <v>26.383939999999999</v>
      </c>
      <c r="CL1055">
        <v>0</v>
      </c>
      <c r="CM1055">
        <v>0</v>
      </c>
      <c r="CN1055">
        <v>1</v>
      </c>
      <c r="CO1055">
        <v>0</v>
      </c>
      <c r="CP1055">
        <v>0</v>
      </c>
      <c r="CQ1055">
        <v>0</v>
      </c>
      <c r="CR1055">
        <v>0</v>
      </c>
    </row>
    <row r="1056" spans="1:96" x14ac:dyDescent="0.3">
      <c r="A1056">
        <v>2007</v>
      </c>
      <c r="B1056" t="s">
        <v>608</v>
      </c>
      <c r="C1056" t="s">
        <v>5861</v>
      </c>
      <c r="D1056" t="s">
        <v>2051</v>
      </c>
      <c r="E1056" t="s">
        <v>469</v>
      </c>
      <c r="F1056">
        <v>33.762079999999997</v>
      </c>
      <c r="G1056">
        <v>33.021979999999999</v>
      </c>
      <c r="H1056">
        <v>34.657649999999997</v>
      </c>
      <c r="I1056">
        <v>0.49709999999999999</v>
      </c>
      <c r="J1056">
        <v>4.3799999999999999E-2</v>
      </c>
      <c r="K1056">
        <v>9.74E-2</v>
      </c>
      <c r="L1056">
        <v>0.17249999999999999</v>
      </c>
      <c r="M1056">
        <v>43319.25</v>
      </c>
      <c r="N1056">
        <v>115438.2</v>
      </c>
      <c r="O1056">
        <v>0.81740000000000002</v>
      </c>
      <c r="P1056">
        <v>0.2354</v>
      </c>
      <c r="Q1056">
        <v>5.6099999999999997E-2</v>
      </c>
      <c r="R1056">
        <v>15.79</v>
      </c>
      <c r="S1056" t="s">
        <v>470</v>
      </c>
      <c r="T1056">
        <v>2</v>
      </c>
      <c r="U1056">
        <v>76</v>
      </c>
      <c r="V1056">
        <v>205</v>
      </c>
      <c r="W1056">
        <v>4.7</v>
      </c>
      <c r="X1056" t="s">
        <v>4057</v>
      </c>
      <c r="Y1056" t="s">
        <v>5862</v>
      </c>
      <c r="Z1056">
        <v>36</v>
      </c>
      <c r="AA1056" t="s">
        <v>474</v>
      </c>
      <c r="AE1056" t="s">
        <v>475</v>
      </c>
      <c r="AF1056" t="s">
        <v>475</v>
      </c>
      <c r="AG1056" t="s">
        <v>531</v>
      </c>
      <c r="AH1056">
        <v>0</v>
      </c>
      <c r="AI1056">
        <v>0</v>
      </c>
      <c r="AJ1056" t="s">
        <v>476</v>
      </c>
      <c r="AK1056">
        <v>32803</v>
      </c>
      <c r="AL1056">
        <v>1</v>
      </c>
      <c r="AM1056">
        <v>0</v>
      </c>
      <c r="AN1056">
        <v>0</v>
      </c>
      <c r="AO1056">
        <v>0</v>
      </c>
      <c r="AP1056">
        <v>0</v>
      </c>
      <c r="AQ1056">
        <v>9</v>
      </c>
      <c r="AR1056">
        <v>18</v>
      </c>
      <c r="AS1056">
        <v>0</v>
      </c>
      <c r="AT1056" t="s">
        <v>5863</v>
      </c>
      <c r="AU1056">
        <v>5</v>
      </c>
      <c r="AV1056">
        <v>1</v>
      </c>
      <c r="AW1056" t="s">
        <v>5864</v>
      </c>
      <c r="AX1056" t="s">
        <v>155</v>
      </c>
      <c r="AY1056">
        <v>103</v>
      </c>
      <c r="AZ1056">
        <v>4</v>
      </c>
      <c r="BA1056">
        <v>8</v>
      </c>
      <c r="BB1056">
        <v>0</v>
      </c>
      <c r="BC1056">
        <v>0.33329999999999999</v>
      </c>
      <c r="BD1056">
        <v>448</v>
      </c>
      <c r="BE1056">
        <v>472</v>
      </c>
      <c r="BF1056">
        <v>32</v>
      </c>
      <c r="BG1056">
        <v>31</v>
      </c>
      <c r="BH1056">
        <v>31</v>
      </c>
      <c r="BI1056">
        <v>0</v>
      </c>
      <c r="BJ1056" t="s">
        <v>616</v>
      </c>
      <c r="BK1056">
        <v>18</v>
      </c>
      <c r="BL1056">
        <v>4</v>
      </c>
      <c r="BM1056">
        <v>8</v>
      </c>
      <c r="BN1056">
        <v>0</v>
      </c>
      <c r="BO1056">
        <v>0.33329999999999999</v>
      </c>
      <c r="BP1056">
        <v>126</v>
      </c>
      <c r="BQ1056">
        <v>84</v>
      </c>
      <c r="BR1056">
        <v>0</v>
      </c>
      <c r="BS1056">
        <v>0.6</v>
      </c>
      <c r="BT1056">
        <v>31</v>
      </c>
      <c r="BU1056">
        <v>31</v>
      </c>
      <c r="BV1056">
        <v>0</v>
      </c>
      <c r="BW1056">
        <v>0.5</v>
      </c>
      <c r="BX1056">
        <v>0.50419999999999998</v>
      </c>
      <c r="BY1056">
        <v>0.5</v>
      </c>
      <c r="BZ1056">
        <v>0</v>
      </c>
      <c r="CA1056">
        <v>0</v>
      </c>
      <c r="CB1056">
        <v>1937</v>
      </c>
      <c r="CE1056">
        <v>0</v>
      </c>
      <c r="CG1056">
        <v>1970</v>
      </c>
      <c r="CH1056" t="s">
        <v>617</v>
      </c>
      <c r="CI1056">
        <v>70</v>
      </c>
      <c r="CJ1056">
        <v>37</v>
      </c>
      <c r="CK1056">
        <v>24.950659999999999</v>
      </c>
      <c r="CL1056">
        <v>0</v>
      </c>
      <c r="CM1056">
        <v>0</v>
      </c>
      <c r="CN1056">
        <v>1</v>
      </c>
      <c r="CO1056">
        <v>0</v>
      </c>
      <c r="CP1056">
        <v>0</v>
      </c>
      <c r="CQ1056">
        <v>0</v>
      </c>
      <c r="CR1056">
        <v>0</v>
      </c>
    </row>
    <row r="1057" spans="1:96" x14ac:dyDescent="0.3">
      <c r="A1057">
        <v>2007</v>
      </c>
      <c r="B1057" t="s">
        <v>5865</v>
      </c>
      <c r="C1057" t="s">
        <v>5866</v>
      </c>
      <c r="D1057" t="s">
        <v>5867</v>
      </c>
      <c r="E1057" t="s">
        <v>550</v>
      </c>
      <c r="F1057">
        <v>32.044159999999998</v>
      </c>
      <c r="G1057">
        <v>30.795449999999999</v>
      </c>
      <c r="H1057">
        <v>33.135060000000003</v>
      </c>
      <c r="I1057">
        <v>0.49149999999999999</v>
      </c>
      <c r="J1057">
        <v>4.7E-2</v>
      </c>
      <c r="K1057">
        <v>9.9599999999999994E-2</v>
      </c>
      <c r="L1057">
        <v>0.1666</v>
      </c>
      <c r="M1057">
        <v>48274.62</v>
      </c>
      <c r="N1057">
        <v>137371.4</v>
      </c>
      <c r="O1057">
        <v>0.77010000000000001</v>
      </c>
      <c r="P1057">
        <v>0.14649999999999999</v>
      </c>
      <c r="Q1057">
        <v>4.2900000000000001E-2</v>
      </c>
      <c r="S1057" t="s">
        <v>569</v>
      </c>
      <c r="T1057">
        <v>2</v>
      </c>
      <c r="U1057">
        <v>72</v>
      </c>
      <c r="V1057">
        <v>185</v>
      </c>
      <c r="W1057">
        <v>4.4000000000000004</v>
      </c>
      <c r="X1057" t="s">
        <v>5868</v>
      </c>
      <c r="Y1057" t="s">
        <v>1049</v>
      </c>
      <c r="AA1057" t="s">
        <v>512</v>
      </c>
      <c r="AE1057" t="s">
        <v>475</v>
      </c>
      <c r="AH1057">
        <v>0</v>
      </c>
      <c r="AI1057">
        <v>0</v>
      </c>
      <c r="AJ1057" t="s">
        <v>490</v>
      </c>
      <c r="AK1057">
        <v>92557</v>
      </c>
      <c r="AU1057">
        <v>0</v>
      </c>
      <c r="AW1057" t="s">
        <v>5869</v>
      </c>
      <c r="CK1057">
        <v>25.087769999999999</v>
      </c>
      <c r="CL1057">
        <v>0</v>
      </c>
      <c r="CM1057">
        <v>1</v>
      </c>
      <c r="CN1057">
        <v>0</v>
      </c>
      <c r="CO1057">
        <v>0</v>
      </c>
      <c r="CP1057">
        <v>0</v>
      </c>
      <c r="CQ1057">
        <v>0</v>
      </c>
      <c r="CR1057">
        <v>0</v>
      </c>
    </row>
    <row r="1058" spans="1:96" x14ac:dyDescent="0.3">
      <c r="A1058">
        <v>2007</v>
      </c>
      <c r="B1058" t="s">
        <v>5870</v>
      </c>
      <c r="C1058" t="s">
        <v>5871</v>
      </c>
      <c r="D1058" t="s">
        <v>908</v>
      </c>
      <c r="E1058" t="s">
        <v>550</v>
      </c>
      <c r="F1058">
        <v>37.788519999999998</v>
      </c>
      <c r="G1058">
        <v>36.794260000000001</v>
      </c>
      <c r="H1058">
        <v>38.842619999999997</v>
      </c>
      <c r="I1058">
        <v>0.49280000000000002</v>
      </c>
      <c r="J1058">
        <v>6.13E-2</v>
      </c>
      <c r="K1058">
        <v>0.13600000000000001</v>
      </c>
      <c r="L1058">
        <v>0.23180000000000001</v>
      </c>
      <c r="M1058">
        <v>61474.879999999997</v>
      </c>
      <c r="N1058">
        <v>297591</v>
      </c>
      <c r="O1058">
        <v>0.86450000000000005</v>
      </c>
      <c r="P1058">
        <v>0.34200000000000003</v>
      </c>
      <c r="Q1058">
        <v>9.6799999999999997E-2</v>
      </c>
      <c r="S1058" t="s">
        <v>569</v>
      </c>
      <c r="T1058">
        <v>2</v>
      </c>
      <c r="U1058">
        <v>72.5</v>
      </c>
      <c r="V1058">
        <v>200</v>
      </c>
      <c r="W1058">
        <v>4.78</v>
      </c>
      <c r="X1058" t="s">
        <v>2173</v>
      </c>
      <c r="Y1058" t="s">
        <v>5872</v>
      </c>
      <c r="AE1058" t="s">
        <v>475</v>
      </c>
      <c r="AH1058">
        <v>0</v>
      </c>
      <c r="AI1058">
        <v>0</v>
      </c>
      <c r="AJ1058" t="s">
        <v>476</v>
      </c>
      <c r="AK1058">
        <v>91371</v>
      </c>
      <c r="AU1058">
        <v>0</v>
      </c>
      <c r="AW1058" t="s">
        <v>5873</v>
      </c>
      <c r="CK1058">
        <v>26.749110000000002</v>
      </c>
      <c r="CL1058">
        <v>0</v>
      </c>
      <c r="CM1058">
        <v>1</v>
      </c>
      <c r="CN1058">
        <v>1</v>
      </c>
      <c r="CO1058">
        <v>0</v>
      </c>
      <c r="CP1058">
        <v>0</v>
      </c>
      <c r="CQ1058">
        <v>0</v>
      </c>
      <c r="CR1058">
        <v>0</v>
      </c>
    </row>
    <row r="1059" spans="1:96" x14ac:dyDescent="0.3">
      <c r="A1059">
        <v>2007</v>
      </c>
      <c r="B1059" t="s">
        <v>164</v>
      </c>
      <c r="C1059" t="s">
        <v>5874</v>
      </c>
      <c r="D1059" t="s">
        <v>157</v>
      </c>
      <c r="E1059" t="s">
        <v>774</v>
      </c>
      <c r="F1059">
        <v>40.6</v>
      </c>
      <c r="G1059">
        <v>38.9</v>
      </c>
      <c r="H1059">
        <v>42.1</v>
      </c>
      <c r="I1059">
        <v>0.47170000000000001</v>
      </c>
      <c r="J1059">
        <v>9.2499999999999999E-2</v>
      </c>
      <c r="K1059">
        <v>0.1804</v>
      </c>
      <c r="L1059">
        <v>0.28050000000000003</v>
      </c>
      <c r="M1059">
        <v>34625</v>
      </c>
      <c r="N1059">
        <v>90100</v>
      </c>
      <c r="O1059">
        <v>0.7994</v>
      </c>
      <c r="P1059">
        <v>0.1555</v>
      </c>
      <c r="Q1059">
        <v>3.9300000000000002E-2</v>
      </c>
      <c r="R1059">
        <v>4.32</v>
      </c>
      <c r="S1059" t="s">
        <v>498</v>
      </c>
      <c r="T1059">
        <v>3</v>
      </c>
      <c r="U1059">
        <v>76</v>
      </c>
      <c r="V1059">
        <v>220</v>
      </c>
      <c r="W1059">
        <v>4.8</v>
      </c>
      <c r="X1059" t="s">
        <v>781</v>
      </c>
      <c r="Y1059" t="s">
        <v>5875</v>
      </c>
      <c r="Z1059">
        <v>15</v>
      </c>
      <c r="AA1059" t="s">
        <v>474</v>
      </c>
      <c r="AD1059">
        <v>2.9</v>
      </c>
      <c r="AE1059" t="s">
        <v>475</v>
      </c>
      <c r="AF1059" t="s">
        <v>473</v>
      </c>
      <c r="AH1059">
        <v>0</v>
      </c>
      <c r="AI1059">
        <v>0</v>
      </c>
      <c r="AJ1059" t="s">
        <v>490</v>
      </c>
      <c r="AK1059">
        <v>15301</v>
      </c>
      <c r="AL1059">
        <v>313</v>
      </c>
      <c r="AM1059">
        <v>182</v>
      </c>
      <c r="AN1059">
        <v>9</v>
      </c>
      <c r="AO1059">
        <v>2236</v>
      </c>
      <c r="AP1059">
        <v>11</v>
      </c>
      <c r="AQ1059">
        <v>334</v>
      </c>
      <c r="AR1059">
        <v>2115</v>
      </c>
      <c r="AS1059">
        <v>149.07</v>
      </c>
      <c r="AT1059" t="s">
        <v>5876</v>
      </c>
      <c r="AU1059">
        <v>4</v>
      </c>
      <c r="AV1059">
        <v>0</v>
      </c>
      <c r="AW1059" t="s">
        <v>5877</v>
      </c>
      <c r="AX1059" t="s">
        <v>2233</v>
      </c>
      <c r="AY1059">
        <v>96</v>
      </c>
      <c r="AZ1059">
        <v>4</v>
      </c>
      <c r="BA1059">
        <v>8</v>
      </c>
      <c r="BB1059">
        <v>0</v>
      </c>
      <c r="BC1059">
        <v>0.33329999999999999</v>
      </c>
      <c r="BD1059">
        <v>415</v>
      </c>
      <c r="BE1059">
        <v>440</v>
      </c>
      <c r="BF1059">
        <v>35</v>
      </c>
      <c r="BG1059">
        <v>32</v>
      </c>
      <c r="BH1059">
        <v>27</v>
      </c>
      <c r="BI1059">
        <v>0</v>
      </c>
      <c r="BJ1059" t="s">
        <v>1205</v>
      </c>
      <c r="BK1059">
        <v>8</v>
      </c>
      <c r="BL1059">
        <v>4</v>
      </c>
      <c r="BM1059">
        <v>8</v>
      </c>
      <c r="BN1059">
        <v>0</v>
      </c>
      <c r="BO1059">
        <v>0.33329999999999999</v>
      </c>
      <c r="BP1059">
        <v>41</v>
      </c>
      <c r="BQ1059">
        <v>51</v>
      </c>
      <c r="BR1059">
        <v>0</v>
      </c>
      <c r="BS1059">
        <v>0.44569999999999999</v>
      </c>
      <c r="BT1059">
        <v>32</v>
      </c>
      <c r="BU1059">
        <v>27</v>
      </c>
      <c r="BV1059">
        <v>0</v>
      </c>
      <c r="BW1059">
        <v>0.54239999999999999</v>
      </c>
      <c r="BX1059">
        <v>0.50560000000000005</v>
      </c>
      <c r="BY1059">
        <v>0.54239999999999999</v>
      </c>
      <c r="BZ1059">
        <v>0</v>
      </c>
      <c r="CA1059">
        <v>0</v>
      </c>
      <c r="CB1059">
        <v>1958</v>
      </c>
      <c r="CC1059" t="s">
        <v>480</v>
      </c>
      <c r="CE1059">
        <v>0</v>
      </c>
      <c r="CF1059" t="s">
        <v>593</v>
      </c>
      <c r="CG1059">
        <v>1980</v>
      </c>
      <c r="CH1059" t="s">
        <v>1206</v>
      </c>
      <c r="CI1059">
        <v>49</v>
      </c>
      <c r="CJ1059">
        <v>27</v>
      </c>
      <c r="CK1059">
        <v>26.776319999999998</v>
      </c>
      <c r="CL1059">
        <v>1</v>
      </c>
      <c r="CM1059">
        <v>0</v>
      </c>
      <c r="CN1059">
        <v>0</v>
      </c>
      <c r="CO1059">
        <v>0</v>
      </c>
      <c r="CP1059">
        <v>0</v>
      </c>
      <c r="CQ1059">
        <v>0</v>
      </c>
      <c r="CR1059">
        <v>0</v>
      </c>
    </row>
    <row r="1060" spans="1:96" x14ac:dyDescent="0.3">
      <c r="A1060">
        <v>2007</v>
      </c>
      <c r="B1060" t="s">
        <v>164</v>
      </c>
      <c r="C1060" t="s">
        <v>5878</v>
      </c>
      <c r="D1060" t="s">
        <v>5583</v>
      </c>
      <c r="E1060" t="s">
        <v>709</v>
      </c>
      <c r="F1060">
        <v>36.700000000000003</v>
      </c>
      <c r="G1060">
        <v>36</v>
      </c>
      <c r="H1060">
        <v>37.700000000000003</v>
      </c>
      <c r="I1060">
        <v>0.48930000000000001</v>
      </c>
      <c r="J1060">
        <v>9.5399999999999999E-2</v>
      </c>
      <c r="K1060">
        <v>0.1736</v>
      </c>
      <c r="L1060">
        <v>0.2467</v>
      </c>
      <c r="M1060">
        <v>40089</v>
      </c>
      <c r="N1060">
        <v>60300</v>
      </c>
      <c r="O1060">
        <v>0.82110000000000005</v>
      </c>
      <c r="P1060">
        <v>0.1089</v>
      </c>
      <c r="Q1060">
        <v>1.6299999999999999E-2</v>
      </c>
      <c r="R1060">
        <v>10.43</v>
      </c>
      <c r="S1060" t="s">
        <v>470</v>
      </c>
      <c r="T1060">
        <v>4</v>
      </c>
      <c r="U1060">
        <v>77</v>
      </c>
      <c r="V1060">
        <v>200</v>
      </c>
      <c r="W1060">
        <v>4.75</v>
      </c>
      <c r="X1060" t="s">
        <v>1471</v>
      </c>
      <c r="Y1060" t="s">
        <v>5879</v>
      </c>
      <c r="Z1060">
        <v>22</v>
      </c>
      <c r="AA1060" t="s">
        <v>474</v>
      </c>
      <c r="AE1060" t="s">
        <v>475</v>
      </c>
      <c r="AF1060" t="s">
        <v>473</v>
      </c>
      <c r="AH1060">
        <v>0</v>
      </c>
      <c r="AI1060">
        <v>0</v>
      </c>
      <c r="AJ1060" t="s">
        <v>490</v>
      </c>
      <c r="AK1060">
        <v>91911</v>
      </c>
      <c r="AL1060">
        <v>510</v>
      </c>
      <c r="AM1060">
        <v>276</v>
      </c>
      <c r="AN1060">
        <v>14</v>
      </c>
      <c r="AO1060">
        <v>3236</v>
      </c>
      <c r="AP1060">
        <v>16</v>
      </c>
      <c r="AQ1060">
        <v>716</v>
      </c>
      <c r="AR1060">
        <v>3848</v>
      </c>
      <c r="AS1060">
        <v>147.09</v>
      </c>
      <c r="AT1060" t="s">
        <v>5880</v>
      </c>
      <c r="AU1060">
        <v>4</v>
      </c>
      <c r="AV1060">
        <v>0</v>
      </c>
      <c r="AW1060" t="s">
        <v>5881</v>
      </c>
      <c r="AX1060" t="s">
        <v>164</v>
      </c>
      <c r="AY1060">
        <v>96</v>
      </c>
      <c r="AZ1060">
        <v>4</v>
      </c>
      <c r="BA1060">
        <v>8</v>
      </c>
      <c r="BB1060">
        <v>0</v>
      </c>
      <c r="BC1060">
        <v>0.33329999999999999</v>
      </c>
      <c r="BD1060">
        <v>415</v>
      </c>
      <c r="BE1060">
        <v>440</v>
      </c>
      <c r="BF1060">
        <v>35</v>
      </c>
      <c r="BG1060">
        <v>32</v>
      </c>
      <c r="BH1060">
        <v>27</v>
      </c>
      <c r="BI1060">
        <v>0</v>
      </c>
      <c r="BJ1060" t="s">
        <v>1205</v>
      </c>
      <c r="BK1060">
        <v>8</v>
      </c>
      <c r="BL1060">
        <v>4</v>
      </c>
      <c r="BM1060">
        <v>8</v>
      </c>
      <c r="BN1060">
        <v>0</v>
      </c>
      <c r="BO1060">
        <v>0.33329999999999999</v>
      </c>
      <c r="BP1060">
        <v>41</v>
      </c>
      <c r="BQ1060">
        <v>51</v>
      </c>
      <c r="BR1060">
        <v>0</v>
      </c>
      <c r="BS1060">
        <v>0.44569999999999999</v>
      </c>
      <c r="BT1060">
        <v>32</v>
      </c>
      <c r="BU1060">
        <v>27</v>
      </c>
      <c r="BV1060">
        <v>0</v>
      </c>
      <c r="BW1060">
        <v>0.54239999999999999</v>
      </c>
      <c r="BX1060">
        <v>0.50560000000000005</v>
      </c>
      <c r="BY1060">
        <v>0.54239999999999999</v>
      </c>
      <c r="BZ1060">
        <v>0</v>
      </c>
      <c r="CA1060">
        <v>0</v>
      </c>
      <c r="CB1060">
        <v>1958</v>
      </c>
      <c r="CC1060" t="s">
        <v>480</v>
      </c>
      <c r="CE1060">
        <v>0</v>
      </c>
      <c r="CF1060" t="s">
        <v>593</v>
      </c>
      <c r="CG1060">
        <v>1980</v>
      </c>
      <c r="CH1060" t="s">
        <v>1206</v>
      </c>
      <c r="CI1060">
        <v>49</v>
      </c>
      <c r="CJ1060">
        <v>27</v>
      </c>
      <c r="CK1060">
        <v>23.713950000000001</v>
      </c>
      <c r="CL1060">
        <v>1</v>
      </c>
      <c r="CM1060">
        <v>0</v>
      </c>
      <c r="CN1060">
        <v>0</v>
      </c>
      <c r="CO1060">
        <v>0</v>
      </c>
      <c r="CP1060">
        <v>0</v>
      </c>
      <c r="CQ1060">
        <v>0</v>
      </c>
      <c r="CR1060">
        <v>0</v>
      </c>
    </row>
    <row r="1061" spans="1:96" x14ac:dyDescent="0.3">
      <c r="A1061">
        <v>2007</v>
      </c>
      <c r="B1061" t="s">
        <v>5882</v>
      </c>
      <c r="C1061" t="s">
        <v>5883</v>
      </c>
      <c r="D1061" t="s">
        <v>5884</v>
      </c>
      <c r="E1061" t="s">
        <v>1486</v>
      </c>
      <c r="F1061">
        <v>32.5</v>
      </c>
      <c r="G1061">
        <v>27.8</v>
      </c>
      <c r="H1061">
        <v>39</v>
      </c>
      <c r="I1061">
        <v>0.49680000000000002</v>
      </c>
      <c r="J1061">
        <v>0.1183</v>
      </c>
      <c r="K1061">
        <v>0.20399999999999999</v>
      </c>
      <c r="L1061">
        <v>0.26900000000000002</v>
      </c>
      <c r="M1061">
        <v>30250</v>
      </c>
      <c r="N1061">
        <v>50400</v>
      </c>
      <c r="O1061">
        <v>0.81840000000000002</v>
      </c>
      <c r="P1061">
        <v>0.2248</v>
      </c>
      <c r="Q1061">
        <v>7.1999999999999995E-2</v>
      </c>
      <c r="S1061" t="s">
        <v>569</v>
      </c>
      <c r="T1061">
        <v>4</v>
      </c>
      <c r="U1061">
        <v>73</v>
      </c>
      <c r="V1061">
        <v>185</v>
      </c>
      <c r="W1061">
        <v>4.6500000000000004</v>
      </c>
      <c r="X1061" t="s">
        <v>3583</v>
      </c>
      <c r="Y1061" t="s">
        <v>5885</v>
      </c>
      <c r="AA1061" t="s">
        <v>474</v>
      </c>
      <c r="AE1061" t="s">
        <v>475</v>
      </c>
      <c r="AF1061" t="s">
        <v>475</v>
      </c>
      <c r="AH1061">
        <v>0</v>
      </c>
      <c r="AI1061">
        <v>0</v>
      </c>
      <c r="AV1061">
        <v>0</v>
      </c>
      <c r="AW1061" t="s">
        <v>5884</v>
      </c>
      <c r="CK1061">
        <v>24.405139999999999</v>
      </c>
      <c r="CL1061">
        <v>0</v>
      </c>
      <c r="CM1061">
        <v>0</v>
      </c>
      <c r="CN1061">
        <v>0</v>
      </c>
      <c r="CO1061">
        <v>0</v>
      </c>
      <c r="CP1061">
        <v>0</v>
      </c>
      <c r="CQ1061">
        <v>0</v>
      </c>
      <c r="CR1061">
        <v>0</v>
      </c>
    </row>
    <row r="1062" spans="1:96" x14ac:dyDescent="0.3">
      <c r="A1062">
        <v>2007</v>
      </c>
      <c r="B1062" t="s">
        <v>618</v>
      </c>
      <c r="C1062" t="s">
        <v>5886</v>
      </c>
      <c r="D1062" t="s">
        <v>676</v>
      </c>
      <c r="E1062" t="s">
        <v>469</v>
      </c>
      <c r="F1062">
        <v>42.645829999999997</v>
      </c>
      <c r="G1062">
        <v>40.900829999999999</v>
      </c>
      <c r="H1062">
        <v>44.594999999999999</v>
      </c>
      <c r="I1062">
        <v>0.503</v>
      </c>
      <c r="J1062">
        <v>9.8400000000000001E-2</v>
      </c>
      <c r="K1062">
        <v>0.21709999999999999</v>
      </c>
      <c r="L1062">
        <v>0.33450000000000002</v>
      </c>
      <c r="M1062">
        <v>33330.14</v>
      </c>
      <c r="N1062">
        <v>87776.67</v>
      </c>
      <c r="O1062">
        <v>0.78039999999999998</v>
      </c>
      <c r="P1062">
        <v>0.13750000000000001</v>
      </c>
      <c r="Q1062">
        <v>3.9399999999999998E-2</v>
      </c>
      <c r="R1062">
        <v>4.87</v>
      </c>
      <c r="S1062" t="s">
        <v>498</v>
      </c>
      <c r="T1062">
        <v>2</v>
      </c>
      <c r="U1062">
        <v>73</v>
      </c>
      <c r="V1062">
        <v>184</v>
      </c>
      <c r="W1062">
        <v>4.8499999999999996</v>
      </c>
      <c r="X1062" t="s">
        <v>1538</v>
      </c>
      <c r="Y1062" t="s">
        <v>2366</v>
      </c>
      <c r="AE1062" t="s">
        <v>475</v>
      </c>
      <c r="AH1062">
        <v>0</v>
      </c>
      <c r="AI1062">
        <v>0</v>
      </c>
      <c r="AJ1062" t="s">
        <v>490</v>
      </c>
      <c r="AK1062">
        <v>32114</v>
      </c>
      <c r="AU1062">
        <v>0</v>
      </c>
      <c r="AW1062" t="s">
        <v>680</v>
      </c>
      <c r="AY1062">
        <v>86</v>
      </c>
      <c r="AZ1062">
        <v>0</v>
      </c>
      <c r="BA1062">
        <v>12</v>
      </c>
      <c r="BB1062">
        <v>0</v>
      </c>
      <c r="BC1062">
        <v>0</v>
      </c>
      <c r="BD1062">
        <v>417</v>
      </c>
      <c r="BE1062">
        <v>425</v>
      </c>
      <c r="BF1062">
        <v>29</v>
      </c>
      <c r="BG1062">
        <v>7</v>
      </c>
      <c r="BH1062">
        <v>46</v>
      </c>
      <c r="BI1062">
        <v>0</v>
      </c>
      <c r="BJ1062" t="s">
        <v>4283</v>
      </c>
      <c r="BK1062">
        <v>4</v>
      </c>
      <c r="BL1062">
        <v>0</v>
      </c>
      <c r="BM1062">
        <v>12</v>
      </c>
      <c r="BN1062">
        <v>0</v>
      </c>
      <c r="BO1062">
        <v>0</v>
      </c>
      <c r="BP1062">
        <v>5</v>
      </c>
      <c r="BQ1062">
        <v>34</v>
      </c>
      <c r="BR1062">
        <v>0</v>
      </c>
      <c r="BS1062">
        <v>0.12820000000000001</v>
      </c>
      <c r="BT1062">
        <v>5</v>
      </c>
      <c r="BU1062">
        <v>34</v>
      </c>
      <c r="BV1062">
        <v>0</v>
      </c>
      <c r="BW1062">
        <v>0.12820000000000001</v>
      </c>
      <c r="BX1062">
        <v>0.5121</v>
      </c>
      <c r="BY1062">
        <v>0.1321</v>
      </c>
      <c r="BZ1062">
        <v>0</v>
      </c>
      <c r="CA1062">
        <v>0</v>
      </c>
      <c r="CB1062">
        <v>1963</v>
      </c>
      <c r="CC1062" t="s">
        <v>480</v>
      </c>
      <c r="CE1062">
        <v>0</v>
      </c>
      <c r="CF1062" t="s">
        <v>527</v>
      </c>
      <c r="CG1062">
        <v>1987</v>
      </c>
      <c r="CH1062" t="s">
        <v>120</v>
      </c>
      <c r="CI1062">
        <v>44</v>
      </c>
      <c r="CJ1062">
        <v>20</v>
      </c>
      <c r="CK1062">
        <v>24.273219999999998</v>
      </c>
      <c r="CL1062">
        <v>0</v>
      </c>
      <c r="CM1062">
        <v>1</v>
      </c>
      <c r="CN1062">
        <v>0</v>
      </c>
      <c r="CO1062">
        <v>0</v>
      </c>
      <c r="CP1062">
        <v>0</v>
      </c>
      <c r="CQ1062">
        <v>0</v>
      </c>
      <c r="CR1062">
        <v>0</v>
      </c>
    </row>
    <row r="1063" spans="1:96" x14ac:dyDescent="0.3">
      <c r="A1063">
        <v>2007</v>
      </c>
      <c r="B1063" t="s">
        <v>618</v>
      </c>
      <c r="C1063" t="s">
        <v>5887</v>
      </c>
      <c r="D1063" t="s">
        <v>1974</v>
      </c>
      <c r="E1063" t="s">
        <v>765</v>
      </c>
      <c r="F1063">
        <v>45.15</v>
      </c>
      <c r="G1063">
        <v>44.85</v>
      </c>
      <c r="H1063">
        <v>45.45</v>
      </c>
      <c r="I1063">
        <v>0.48930000000000001</v>
      </c>
      <c r="J1063">
        <v>7.6600000000000001E-2</v>
      </c>
      <c r="K1063">
        <v>0.17929999999999999</v>
      </c>
      <c r="L1063">
        <v>0.31380000000000002</v>
      </c>
      <c r="M1063">
        <v>111265</v>
      </c>
      <c r="N1063">
        <v>392450</v>
      </c>
      <c r="O1063">
        <v>0.96319999999999995</v>
      </c>
      <c r="P1063">
        <v>0.54190000000000005</v>
      </c>
      <c r="Q1063">
        <v>0.22</v>
      </c>
      <c r="R1063">
        <v>5.0999999999999996</v>
      </c>
      <c r="S1063" t="s">
        <v>558</v>
      </c>
      <c r="T1063">
        <v>2</v>
      </c>
      <c r="U1063">
        <v>77</v>
      </c>
      <c r="V1063">
        <v>210</v>
      </c>
      <c r="W1063">
        <v>4.7699999999999996</v>
      </c>
      <c r="X1063" t="s">
        <v>1463</v>
      </c>
      <c r="Y1063" t="s">
        <v>5888</v>
      </c>
      <c r="Z1063">
        <v>0</v>
      </c>
      <c r="AA1063" t="s">
        <v>474</v>
      </c>
      <c r="AE1063" t="s">
        <v>475</v>
      </c>
      <c r="AF1063" t="s">
        <v>475</v>
      </c>
      <c r="AH1063">
        <v>0</v>
      </c>
      <c r="AI1063">
        <v>0</v>
      </c>
      <c r="AJ1063" t="s">
        <v>476</v>
      </c>
      <c r="AK1063">
        <v>48301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T1063" t="s">
        <v>5889</v>
      </c>
      <c r="AU1063">
        <v>2</v>
      </c>
      <c r="AV1063">
        <v>0</v>
      </c>
      <c r="AW1063" t="s">
        <v>1946</v>
      </c>
      <c r="AX1063" t="s">
        <v>105</v>
      </c>
      <c r="AY1063">
        <v>86</v>
      </c>
      <c r="AZ1063">
        <v>0</v>
      </c>
      <c r="BA1063">
        <v>12</v>
      </c>
      <c r="BB1063">
        <v>0</v>
      </c>
      <c r="BC1063">
        <v>0</v>
      </c>
      <c r="BD1063">
        <v>417</v>
      </c>
      <c r="BE1063">
        <v>425</v>
      </c>
      <c r="BF1063">
        <v>29</v>
      </c>
      <c r="BG1063">
        <v>7</v>
      </c>
      <c r="BH1063">
        <v>46</v>
      </c>
      <c r="BI1063">
        <v>0</v>
      </c>
      <c r="BJ1063" t="s">
        <v>4283</v>
      </c>
      <c r="BK1063">
        <v>4</v>
      </c>
      <c r="BL1063">
        <v>0</v>
      </c>
      <c r="BM1063">
        <v>12</v>
      </c>
      <c r="BN1063">
        <v>0</v>
      </c>
      <c r="BO1063">
        <v>0</v>
      </c>
      <c r="BP1063">
        <v>5</v>
      </c>
      <c r="BQ1063">
        <v>34</v>
      </c>
      <c r="BR1063">
        <v>0</v>
      </c>
      <c r="BS1063">
        <v>0.12820000000000001</v>
      </c>
      <c r="BT1063">
        <v>5</v>
      </c>
      <c r="BU1063">
        <v>34</v>
      </c>
      <c r="BV1063">
        <v>0</v>
      </c>
      <c r="BW1063">
        <v>0.12820000000000001</v>
      </c>
      <c r="BX1063">
        <v>0.5121</v>
      </c>
      <c r="BY1063">
        <v>0.1321</v>
      </c>
      <c r="BZ1063">
        <v>0</v>
      </c>
      <c r="CA1063">
        <v>0</v>
      </c>
      <c r="CB1063">
        <v>1963</v>
      </c>
      <c r="CC1063" t="s">
        <v>480</v>
      </c>
      <c r="CE1063">
        <v>0</v>
      </c>
      <c r="CF1063" t="s">
        <v>527</v>
      </c>
      <c r="CG1063">
        <v>1987</v>
      </c>
      <c r="CH1063" t="s">
        <v>120</v>
      </c>
      <c r="CI1063">
        <v>44</v>
      </c>
      <c r="CJ1063">
        <v>20</v>
      </c>
      <c r="CK1063">
        <v>24.899650000000001</v>
      </c>
      <c r="CL1063">
        <v>0</v>
      </c>
      <c r="CM1063">
        <v>0</v>
      </c>
      <c r="CN1063">
        <v>1</v>
      </c>
      <c r="CO1063">
        <v>0</v>
      </c>
      <c r="CP1063">
        <v>0</v>
      </c>
      <c r="CQ1063">
        <v>0</v>
      </c>
      <c r="CR1063">
        <v>0</v>
      </c>
    </row>
    <row r="1064" spans="1:96" x14ac:dyDescent="0.3">
      <c r="A1064">
        <v>2007</v>
      </c>
      <c r="B1064" t="s">
        <v>1220</v>
      </c>
      <c r="C1064" t="s">
        <v>5890</v>
      </c>
      <c r="D1064" t="s">
        <v>1222</v>
      </c>
      <c r="E1064" t="s">
        <v>70</v>
      </c>
      <c r="F1064">
        <v>32.93835</v>
      </c>
      <c r="G1064">
        <v>32.185169999999999</v>
      </c>
      <c r="H1064">
        <v>33.796320000000001</v>
      </c>
      <c r="I1064">
        <v>0.49330000000000002</v>
      </c>
      <c r="J1064">
        <v>4.0099999999999997E-2</v>
      </c>
      <c r="K1064">
        <v>8.6699999999999999E-2</v>
      </c>
      <c r="L1064">
        <v>0.15709999999999999</v>
      </c>
      <c r="M1064">
        <v>49878.87</v>
      </c>
      <c r="N1064">
        <v>163522.4</v>
      </c>
      <c r="O1064">
        <v>0.84770000000000001</v>
      </c>
      <c r="P1064">
        <v>0.3342</v>
      </c>
      <c r="Q1064">
        <v>8.6099999999999996E-2</v>
      </c>
      <c r="R1064">
        <v>1.96</v>
      </c>
      <c r="S1064" t="s">
        <v>486</v>
      </c>
      <c r="T1064">
        <v>2</v>
      </c>
      <c r="U1064">
        <v>74</v>
      </c>
      <c r="V1064">
        <v>215</v>
      </c>
      <c r="W1064">
        <v>4.7</v>
      </c>
      <c r="X1064" t="s">
        <v>5891</v>
      </c>
      <c r="Y1064" t="s">
        <v>5892</v>
      </c>
      <c r="Z1064">
        <v>6</v>
      </c>
      <c r="AA1064" t="s">
        <v>512</v>
      </c>
      <c r="AE1064" t="s">
        <v>475</v>
      </c>
      <c r="AF1064" t="s">
        <v>473</v>
      </c>
      <c r="AG1064" t="s">
        <v>531</v>
      </c>
      <c r="AH1064">
        <v>0</v>
      </c>
      <c r="AI1064">
        <v>0</v>
      </c>
      <c r="AJ1064" t="s">
        <v>490</v>
      </c>
      <c r="AK1064">
        <v>28227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 t="s">
        <v>5893</v>
      </c>
      <c r="AU1064">
        <v>1</v>
      </c>
      <c r="AV1064">
        <v>1</v>
      </c>
      <c r="AW1064" t="s">
        <v>2623</v>
      </c>
      <c r="AY1064">
        <v>69</v>
      </c>
      <c r="AZ1064">
        <v>7</v>
      </c>
      <c r="BA1064">
        <v>6</v>
      </c>
      <c r="BB1064">
        <v>0</v>
      </c>
      <c r="BC1064">
        <v>0.53849999999999998</v>
      </c>
      <c r="BD1064">
        <v>361</v>
      </c>
      <c r="BE1064">
        <v>332</v>
      </c>
      <c r="BF1064">
        <v>11</v>
      </c>
      <c r="BG1064">
        <v>19</v>
      </c>
      <c r="BH1064">
        <v>40</v>
      </c>
      <c r="BI1064">
        <v>0</v>
      </c>
      <c r="BJ1064" t="s">
        <v>4298</v>
      </c>
      <c r="BK1064">
        <v>7</v>
      </c>
      <c r="BL1064">
        <v>7</v>
      </c>
      <c r="BM1064">
        <v>6</v>
      </c>
      <c r="BN1064">
        <v>0</v>
      </c>
      <c r="BO1064">
        <v>0.53849999999999998</v>
      </c>
      <c r="BP1064">
        <v>45</v>
      </c>
      <c r="BQ1064">
        <v>35</v>
      </c>
      <c r="BR1064">
        <v>0</v>
      </c>
      <c r="BS1064">
        <v>0.5625</v>
      </c>
      <c r="BT1064">
        <v>33</v>
      </c>
      <c r="BU1064">
        <v>25</v>
      </c>
      <c r="BV1064">
        <v>0</v>
      </c>
      <c r="BW1064">
        <v>0.56899999999999995</v>
      </c>
      <c r="BX1064">
        <v>0.52839999999999998</v>
      </c>
      <c r="BY1064">
        <v>0.32200000000000001</v>
      </c>
      <c r="BZ1064">
        <v>0</v>
      </c>
      <c r="CA1064">
        <v>0</v>
      </c>
      <c r="CB1064">
        <v>1964</v>
      </c>
      <c r="CC1064" t="s">
        <v>480</v>
      </c>
      <c r="CE1064">
        <v>0</v>
      </c>
      <c r="CF1064" t="s">
        <v>531</v>
      </c>
      <c r="CG1064">
        <v>1987</v>
      </c>
      <c r="CH1064" t="s">
        <v>826</v>
      </c>
      <c r="CI1064">
        <v>43</v>
      </c>
      <c r="CJ1064">
        <v>20</v>
      </c>
      <c r="CK1064">
        <v>27.60135</v>
      </c>
      <c r="CL1064">
        <v>1</v>
      </c>
      <c r="CM1064">
        <v>1</v>
      </c>
      <c r="CN1064">
        <v>0</v>
      </c>
      <c r="CO1064">
        <v>0</v>
      </c>
      <c r="CP1064">
        <v>0</v>
      </c>
      <c r="CQ1064">
        <v>0</v>
      </c>
      <c r="CR1064">
        <v>0</v>
      </c>
    </row>
    <row r="1065" spans="1:96" x14ac:dyDescent="0.3">
      <c r="A1065">
        <v>2007</v>
      </c>
      <c r="B1065" t="s">
        <v>1046</v>
      </c>
      <c r="C1065" t="s">
        <v>5894</v>
      </c>
      <c r="D1065" t="s">
        <v>5895</v>
      </c>
      <c r="E1065" t="s">
        <v>1042</v>
      </c>
      <c r="F1065">
        <v>23.3</v>
      </c>
      <c r="G1065">
        <v>23.7</v>
      </c>
      <c r="H1065">
        <v>22.9</v>
      </c>
      <c r="I1065">
        <v>0.47139999999999999</v>
      </c>
      <c r="J1065">
        <v>5.0500000000000003E-2</v>
      </c>
      <c r="K1065">
        <v>9.8599999999999993E-2</v>
      </c>
      <c r="L1065">
        <v>0.159</v>
      </c>
      <c r="M1065">
        <v>28034</v>
      </c>
      <c r="N1065">
        <v>82500</v>
      </c>
      <c r="O1065">
        <v>0.85360000000000003</v>
      </c>
      <c r="P1065">
        <v>0.29970000000000002</v>
      </c>
      <c r="Q1065">
        <v>0.15090000000000001</v>
      </c>
      <c r="R1065">
        <v>0.55000000000000004</v>
      </c>
      <c r="S1065" t="s">
        <v>539</v>
      </c>
      <c r="T1065">
        <v>2</v>
      </c>
      <c r="U1065">
        <v>74</v>
      </c>
      <c r="V1065">
        <v>180</v>
      </c>
      <c r="W1065">
        <v>4.78</v>
      </c>
      <c r="X1065" t="s">
        <v>570</v>
      </c>
      <c r="Y1065" t="s">
        <v>5896</v>
      </c>
      <c r="Z1065">
        <v>19</v>
      </c>
      <c r="AA1065" t="s">
        <v>474</v>
      </c>
      <c r="AE1065" t="s">
        <v>475</v>
      </c>
      <c r="AF1065" t="s">
        <v>475</v>
      </c>
      <c r="AH1065">
        <v>0</v>
      </c>
      <c r="AI1065">
        <v>0</v>
      </c>
      <c r="AJ1065" t="s">
        <v>490</v>
      </c>
      <c r="AK1065">
        <v>61756</v>
      </c>
      <c r="AL1065">
        <v>349</v>
      </c>
      <c r="AM1065">
        <v>190</v>
      </c>
      <c r="AN1065">
        <v>12</v>
      </c>
      <c r="AO1065">
        <v>2250</v>
      </c>
      <c r="AP1065">
        <v>21</v>
      </c>
      <c r="AQ1065">
        <v>433</v>
      </c>
      <c r="AR1065">
        <v>2316</v>
      </c>
      <c r="AS1065">
        <v>118.42</v>
      </c>
      <c r="AT1065" t="s">
        <v>5897</v>
      </c>
      <c r="AU1065">
        <v>4</v>
      </c>
      <c r="AV1065">
        <v>0</v>
      </c>
      <c r="AW1065" t="s">
        <v>5898</v>
      </c>
      <c r="AX1065" t="s">
        <v>5899</v>
      </c>
      <c r="AY1065">
        <v>98</v>
      </c>
      <c r="AZ1065">
        <v>8</v>
      </c>
      <c r="BA1065">
        <v>5</v>
      </c>
      <c r="BB1065">
        <v>0</v>
      </c>
      <c r="BC1065">
        <v>0.61539999999999995</v>
      </c>
      <c r="BD1065">
        <v>413</v>
      </c>
      <c r="BE1065">
        <v>420</v>
      </c>
      <c r="BF1065">
        <v>33</v>
      </c>
      <c r="BG1065">
        <v>34</v>
      </c>
      <c r="BH1065">
        <v>26</v>
      </c>
      <c r="BI1065">
        <v>0</v>
      </c>
      <c r="BJ1065" t="s">
        <v>5900</v>
      </c>
      <c r="BK1065">
        <v>20</v>
      </c>
      <c r="BL1065">
        <v>8</v>
      </c>
      <c r="BM1065">
        <v>5</v>
      </c>
      <c r="BN1065">
        <v>0</v>
      </c>
      <c r="BO1065">
        <v>0.61539999999999995</v>
      </c>
      <c r="BP1065">
        <v>127</v>
      </c>
      <c r="BQ1065">
        <v>103</v>
      </c>
      <c r="BR1065">
        <v>1</v>
      </c>
      <c r="BS1065">
        <v>0.55189999999999995</v>
      </c>
      <c r="BT1065">
        <v>34</v>
      </c>
      <c r="BU1065">
        <v>26</v>
      </c>
      <c r="BV1065">
        <v>0</v>
      </c>
      <c r="BW1065">
        <v>0.56669999999999998</v>
      </c>
      <c r="BX1065">
        <v>0.51500000000000001</v>
      </c>
      <c r="BY1065">
        <v>0.56669999999999998</v>
      </c>
      <c r="BZ1065">
        <v>0</v>
      </c>
      <c r="CA1065">
        <v>0</v>
      </c>
      <c r="CK1065">
        <v>23.10811</v>
      </c>
      <c r="CL1065">
        <v>0</v>
      </c>
      <c r="CM1065">
        <v>0</v>
      </c>
      <c r="CN1065">
        <v>0</v>
      </c>
      <c r="CO1065">
        <v>0</v>
      </c>
      <c r="CP1065">
        <v>0</v>
      </c>
      <c r="CQ1065">
        <v>0</v>
      </c>
      <c r="CR1065">
        <v>0</v>
      </c>
    </row>
    <row r="1066" spans="1:96" x14ac:dyDescent="0.3">
      <c r="A1066">
        <v>2007</v>
      </c>
      <c r="B1066" t="s">
        <v>80</v>
      </c>
      <c r="C1066" t="s">
        <v>5901</v>
      </c>
      <c r="D1066" t="s">
        <v>5902</v>
      </c>
      <c r="E1066" t="s">
        <v>765</v>
      </c>
      <c r="F1066">
        <v>31.84638</v>
      </c>
      <c r="G1066">
        <v>30.921050000000001</v>
      </c>
      <c r="H1066">
        <v>32.73948</v>
      </c>
      <c r="I1066">
        <v>0.4889</v>
      </c>
      <c r="J1066">
        <v>3.9899999999999998E-2</v>
      </c>
      <c r="K1066">
        <v>8.9099999999999999E-2</v>
      </c>
      <c r="L1066">
        <v>0.16400000000000001</v>
      </c>
      <c r="M1066">
        <v>40643.56</v>
      </c>
      <c r="N1066">
        <v>106654.9</v>
      </c>
      <c r="O1066">
        <v>0.73919999999999997</v>
      </c>
      <c r="P1066">
        <v>0.15090000000000001</v>
      </c>
      <c r="Q1066">
        <v>4.4600000000000001E-2</v>
      </c>
      <c r="R1066">
        <v>0.34</v>
      </c>
      <c r="S1066" t="s">
        <v>539</v>
      </c>
      <c r="T1066">
        <v>2</v>
      </c>
      <c r="U1066">
        <v>75</v>
      </c>
      <c r="V1066">
        <v>200</v>
      </c>
      <c r="W1066">
        <v>4.9000000000000004</v>
      </c>
      <c r="X1066" t="s">
        <v>1380</v>
      </c>
      <c r="Y1066" t="s">
        <v>5903</v>
      </c>
      <c r="Z1066">
        <v>27</v>
      </c>
      <c r="AA1066" t="s">
        <v>474</v>
      </c>
      <c r="AE1066" t="s">
        <v>475</v>
      </c>
      <c r="AF1066" t="s">
        <v>473</v>
      </c>
      <c r="AH1066">
        <v>0</v>
      </c>
      <c r="AI1066">
        <v>0</v>
      </c>
      <c r="AJ1066" t="s">
        <v>476</v>
      </c>
      <c r="AK1066">
        <v>48340</v>
      </c>
      <c r="AL1066">
        <v>525</v>
      </c>
      <c r="AM1066">
        <v>287</v>
      </c>
      <c r="AN1066">
        <v>24</v>
      </c>
      <c r="AO1066">
        <v>3794</v>
      </c>
      <c r="AP1066">
        <v>31</v>
      </c>
      <c r="AQ1066">
        <v>701</v>
      </c>
      <c r="AR1066">
        <v>4480</v>
      </c>
      <c r="AS1066">
        <v>140.52000000000001</v>
      </c>
      <c r="AT1066" t="s">
        <v>5904</v>
      </c>
      <c r="AU1066">
        <v>4</v>
      </c>
      <c r="AV1066">
        <v>0</v>
      </c>
      <c r="AW1066" t="s">
        <v>5905</v>
      </c>
      <c r="AX1066" t="s">
        <v>1309</v>
      </c>
      <c r="AY1066">
        <v>100</v>
      </c>
      <c r="AZ1066">
        <v>1</v>
      </c>
      <c r="BA1066">
        <v>11</v>
      </c>
      <c r="BB1066">
        <v>0</v>
      </c>
      <c r="BC1066">
        <v>8.3299999999999999E-2</v>
      </c>
      <c r="BD1066">
        <v>385</v>
      </c>
      <c r="BE1066">
        <v>438</v>
      </c>
      <c r="BF1066">
        <v>41</v>
      </c>
      <c r="BG1066">
        <v>15</v>
      </c>
      <c r="BH1066">
        <v>43</v>
      </c>
      <c r="BI1066">
        <v>0</v>
      </c>
      <c r="BJ1066" t="s">
        <v>3511</v>
      </c>
      <c r="BK1066">
        <v>3</v>
      </c>
      <c r="BL1066">
        <v>1</v>
      </c>
      <c r="BM1066">
        <v>11</v>
      </c>
      <c r="BN1066">
        <v>0</v>
      </c>
      <c r="BO1066">
        <v>8.3299999999999999E-2</v>
      </c>
      <c r="BP1066">
        <v>9</v>
      </c>
      <c r="BQ1066">
        <v>25</v>
      </c>
      <c r="BR1066">
        <v>0</v>
      </c>
      <c r="BS1066">
        <v>0.26469999999999999</v>
      </c>
      <c r="BT1066">
        <v>9</v>
      </c>
      <c r="BU1066">
        <v>25</v>
      </c>
      <c r="BV1066">
        <v>0</v>
      </c>
      <c r="BW1066">
        <v>0.26469999999999999</v>
      </c>
      <c r="BX1066">
        <v>0.49309999999999998</v>
      </c>
      <c r="BY1066">
        <v>0.2586</v>
      </c>
      <c r="BZ1066">
        <v>0</v>
      </c>
      <c r="CA1066">
        <v>0</v>
      </c>
      <c r="CB1066">
        <v>1960</v>
      </c>
      <c r="CC1066" t="s">
        <v>480</v>
      </c>
      <c r="CE1066">
        <v>0</v>
      </c>
      <c r="CF1066" t="s">
        <v>593</v>
      </c>
      <c r="CG1066">
        <v>1990</v>
      </c>
      <c r="CH1066" t="s">
        <v>785</v>
      </c>
      <c r="CI1066">
        <v>47</v>
      </c>
      <c r="CJ1066">
        <v>17</v>
      </c>
      <c r="CK1066">
        <v>24.995560000000001</v>
      </c>
      <c r="CL1066">
        <v>1</v>
      </c>
      <c r="CM1066">
        <v>0</v>
      </c>
      <c r="CN1066">
        <v>1</v>
      </c>
      <c r="CO1066">
        <v>0</v>
      </c>
      <c r="CP1066">
        <v>0</v>
      </c>
      <c r="CQ1066">
        <v>0</v>
      </c>
      <c r="CR1066">
        <v>0</v>
      </c>
    </row>
    <row r="1067" spans="1:96" x14ac:dyDescent="0.3">
      <c r="A1067">
        <v>2007</v>
      </c>
      <c r="B1067" t="s">
        <v>95</v>
      </c>
      <c r="C1067" t="s">
        <v>5906</v>
      </c>
      <c r="D1067" t="s">
        <v>5907</v>
      </c>
      <c r="E1067" t="s">
        <v>550</v>
      </c>
      <c r="F1067">
        <v>33.895940000000003</v>
      </c>
      <c r="G1067">
        <v>32.964709999999997</v>
      </c>
      <c r="H1067">
        <v>34.601419999999997</v>
      </c>
      <c r="I1067">
        <v>0.49</v>
      </c>
      <c r="J1067">
        <v>5.1999999999999998E-2</v>
      </c>
      <c r="K1067">
        <v>0.11509999999999999</v>
      </c>
      <c r="L1067">
        <v>0.19980000000000001</v>
      </c>
      <c r="M1067">
        <v>31386.67</v>
      </c>
      <c r="N1067">
        <v>92054.97</v>
      </c>
      <c r="O1067">
        <v>0.8397</v>
      </c>
      <c r="P1067">
        <v>0.3029</v>
      </c>
      <c r="Q1067">
        <v>0.1326</v>
      </c>
      <c r="R1067">
        <v>20.85</v>
      </c>
      <c r="S1067" t="s">
        <v>470</v>
      </c>
      <c r="T1067">
        <v>4</v>
      </c>
      <c r="U1067">
        <v>76</v>
      </c>
      <c r="V1067">
        <v>226</v>
      </c>
      <c r="W1067">
        <v>4.7</v>
      </c>
      <c r="X1067" t="s">
        <v>1157</v>
      </c>
      <c r="Y1067" t="s">
        <v>5908</v>
      </c>
      <c r="Z1067">
        <v>22</v>
      </c>
      <c r="AA1067" t="s">
        <v>474</v>
      </c>
      <c r="AE1067" t="s">
        <v>475</v>
      </c>
      <c r="AF1067" t="s">
        <v>473</v>
      </c>
      <c r="AH1067">
        <v>0</v>
      </c>
      <c r="AI1067">
        <v>0</v>
      </c>
      <c r="AJ1067" t="s">
        <v>490</v>
      </c>
      <c r="AK1067">
        <v>93257</v>
      </c>
      <c r="AL1067">
        <v>782</v>
      </c>
      <c r="AM1067">
        <v>454</v>
      </c>
      <c r="AN1067">
        <v>22</v>
      </c>
      <c r="AO1067">
        <v>4956</v>
      </c>
      <c r="AP1067">
        <v>23</v>
      </c>
      <c r="AQ1067">
        <v>939</v>
      </c>
      <c r="AR1067">
        <v>5187</v>
      </c>
      <c r="AS1067">
        <v>225.27</v>
      </c>
      <c r="AT1067" t="s">
        <v>5909</v>
      </c>
      <c r="AU1067">
        <v>4</v>
      </c>
      <c r="AV1067">
        <v>0</v>
      </c>
      <c r="AW1067" t="s">
        <v>5910</v>
      </c>
      <c r="AX1067" t="s">
        <v>2519</v>
      </c>
      <c r="AY1067">
        <v>100</v>
      </c>
      <c r="AZ1067">
        <v>13</v>
      </c>
      <c r="BA1067">
        <v>1</v>
      </c>
      <c r="BB1067">
        <v>0</v>
      </c>
      <c r="BC1067">
        <v>0.92859999999999998</v>
      </c>
      <c r="BD1067">
        <v>606</v>
      </c>
      <c r="BE1067">
        <v>366</v>
      </c>
      <c r="BF1067">
        <v>40</v>
      </c>
      <c r="BG1067">
        <v>45</v>
      </c>
      <c r="BH1067">
        <v>18</v>
      </c>
      <c r="BI1067">
        <v>0</v>
      </c>
      <c r="BJ1067" t="s">
        <v>3998</v>
      </c>
      <c r="BK1067">
        <v>6</v>
      </c>
      <c r="BL1067">
        <v>13</v>
      </c>
      <c r="BM1067">
        <v>1</v>
      </c>
      <c r="BN1067">
        <v>0</v>
      </c>
      <c r="BO1067">
        <v>0.92859999999999998</v>
      </c>
      <c r="BP1067">
        <v>61</v>
      </c>
      <c r="BQ1067">
        <v>12</v>
      </c>
      <c r="BR1067">
        <v>0</v>
      </c>
      <c r="BS1067">
        <v>0.83560000000000001</v>
      </c>
      <c r="BT1067">
        <v>53</v>
      </c>
      <c r="BU1067">
        <v>9</v>
      </c>
      <c r="BV1067">
        <v>0</v>
      </c>
      <c r="BW1067">
        <v>0.8548</v>
      </c>
      <c r="BX1067">
        <v>0.63829999999999998</v>
      </c>
      <c r="BY1067">
        <v>0.71430000000000005</v>
      </c>
      <c r="BZ1067">
        <v>0</v>
      </c>
      <c r="CA1067">
        <v>0</v>
      </c>
      <c r="CB1067">
        <v>1964</v>
      </c>
      <c r="CC1067" t="s">
        <v>480</v>
      </c>
      <c r="CE1067">
        <v>0</v>
      </c>
      <c r="CF1067" t="s">
        <v>481</v>
      </c>
      <c r="CG1067">
        <v>1986</v>
      </c>
      <c r="CH1067" t="s">
        <v>1160</v>
      </c>
      <c r="CI1067">
        <v>43</v>
      </c>
      <c r="CJ1067">
        <v>21</v>
      </c>
      <c r="CK1067">
        <v>27.50658</v>
      </c>
      <c r="CL1067">
        <v>1</v>
      </c>
      <c r="CM1067">
        <v>0</v>
      </c>
      <c r="CN1067">
        <v>0</v>
      </c>
      <c r="CO1067">
        <v>0</v>
      </c>
      <c r="CP1067">
        <v>0</v>
      </c>
      <c r="CQ1067">
        <v>0</v>
      </c>
      <c r="CR1067">
        <v>0</v>
      </c>
    </row>
    <row r="1068" spans="1:96" x14ac:dyDescent="0.3">
      <c r="A1068">
        <v>2007</v>
      </c>
      <c r="B1068" t="s">
        <v>95</v>
      </c>
      <c r="C1068" t="s">
        <v>5911</v>
      </c>
      <c r="D1068" t="s">
        <v>670</v>
      </c>
      <c r="E1068" t="s">
        <v>662</v>
      </c>
      <c r="F1068">
        <v>31.874770000000002</v>
      </c>
      <c r="G1068">
        <v>31.10718</v>
      </c>
      <c r="H1068">
        <v>32.648310000000002</v>
      </c>
      <c r="I1068">
        <v>0.50949999999999995</v>
      </c>
      <c r="J1068">
        <v>3.9699999999999999E-2</v>
      </c>
      <c r="K1068">
        <v>8.3699999999999997E-2</v>
      </c>
      <c r="L1068">
        <v>0.15079999999999999</v>
      </c>
      <c r="M1068">
        <v>45422.5</v>
      </c>
      <c r="N1068">
        <v>209538</v>
      </c>
      <c r="O1068">
        <v>0.8075</v>
      </c>
      <c r="P1068">
        <v>0.36170000000000002</v>
      </c>
      <c r="Q1068">
        <v>0.10780000000000001</v>
      </c>
      <c r="R1068">
        <v>3.12</v>
      </c>
      <c r="S1068" t="s">
        <v>498</v>
      </c>
      <c r="T1068">
        <v>4</v>
      </c>
      <c r="U1068">
        <v>77.5</v>
      </c>
      <c r="V1068">
        <v>225</v>
      </c>
      <c r="W1068">
        <v>4.51</v>
      </c>
      <c r="X1068" t="s">
        <v>4541</v>
      </c>
      <c r="Y1068" t="s">
        <v>2139</v>
      </c>
      <c r="Z1068">
        <v>20</v>
      </c>
      <c r="AA1068" t="s">
        <v>512</v>
      </c>
      <c r="AD1068">
        <v>2.8</v>
      </c>
      <c r="AE1068" t="s">
        <v>475</v>
      </c>
      <c r="AF1068" t="s">
        <v>473</v>
      </c>
      <c r="AH1068">
        <v>1</v>
      </c>
      <c r="AI1068">
        <v>1</v>
      </c>
      <c r="AJ1068" t="s">
        <v>490</v>
      </c>
      <c r="AK1068">
        <v>30331</v>
      </c>
      <c r="AL1068">
        <v>292</v>
      </c>
      <c r="AM1068">
        <v>191</v>
      </c>
      <c r="AN1068">
        <v>7</v>
      </c>
      <c r="AO1068">
        <v>2908</v>
      </c>
      <c r="AP1068">
        <v>30</v>
      </c>
      <c r="AQ1068">
        <v>577</v>
      </c>
      <c r="AR1068">
        <v>4494</v>
      </c>
      <c r="AS1068">
        <v>145.4</v>
      </c>
      <c r="AT1068" t="s">
        <v>5912</v>
      </c>
      <c r="AU1068">
        <v>3</v>
      </c>
      <c r="AV1068">
        <v>0</v>
      </c>
      <c r="AW1068" t="s">
        <v>674</v>
      </c>
      <c r="AX1068" t="s">
        <v>101</v>
      </c>
      <c r="AY1068">
        <v>100</v>
      </c>
      <c r="AZ1068">
        <v>13</v>
      </c>
      <c r="BA1068">
        <v>1</v>
      </c>
      <c r="BB1068">
        <v>0</v>
      </c>
      <c r="BC1068">
        <v>0.92859999999999998</v>
      </c>
      <c r="BD1068">
        <v>606</v>
      </c>
      <c r="BE1068">
        <v>366</v>
      </c>
      <c r="BF1068">
        <v>40</v>
      </c>
      <c r="BG1068">
        <v>45</v>
      </c>
      <c r="BH1068">
        <v>18</v>
      </c>
      <c r="BI1068">
        <v>0</v>
      </c>
      <c r="BJ1068" t="s">
        <v>3998</v>
      </c>
      <c r="BK1068">
        <v>6</v>
      </c>
      <c r="BL1068">
        <v>13</v>
      </c>
      <c r="BM1068">
        <v>1</v>
      </c>
      <c r="BN1068">
        <v>0</v>
      </c>
      <c r="BO1068">
        <v>0.92859999999999998</v>
      </c>
      <c r="BP1068">
        <v>61</v>
      </c>
      <c r="BQ1068">
        <v>12</v>
      </c>
      <c r="BR1068">
        <v>0</v>
      </c>
      <c r="BS1068">
        <v>0.83560000000000001</v>
      </c>
      <c r="BT1068">
        <v>53</v>
      </c>
      <c r="BU1068">
        <v>9</v>
      </c>
      <c r="BV1068">
        <v>0</v>
      </c>
      <c r="BW1068">
        <v>0.8548</v>
      </c>
      <c r="BX1068">
        <v>0.63829999999999998</v>
      </c>
      <c r="BY1068">
        <v>0.71430000000000005</v>
      </c>
      <c r="BZ1068">
        <v>0</v>
      </c>
      <c r="CA1068">
        <v>0</v>
      </c>
      <c r="CB1068">
        <v>1964</v>
      </c>
      <c r="CC1068" t="s">
        <v>480</v>
      </c>
      <c r="CE1068">
        <v>0</v>
      </c>
      <c r="CF1068" t="s">
        <v>481</v>
      </c>
      <c r="CG1068">
        <v>1986</v>
      </c>
      <c r="CH1068" t="s">
        <v>1160</v>
      </c>
      <c r="CI1068">
        <v>43</v>
      </c>
      <c r="CJ1068">
        <v>21</v>
      </c>
      <c r="CK1068">
        <v>26.335070000000002</v>
      </c>
      <c r="CL1068">
        <v>1</v>
      </c>
      <c r="CM1068">
        <v>1</v>
      </c>
      <c r="CN1068">
        <v>0</v>
      </c>
      <c r="CO1068">
        <v>1</v>
      </c>
      <c r="CP1068">
        <v>0</v>
      </c>
      <c r="CQ1068">
        <v>0</v>
      </c>
      <c r="CR1068">
        <v>1</v>
      </c>
    </row>
    <row r="1069" spans="1:96" x14ac:dyDescent="0.3">
      <c r="A1069">
        <v>2007</v>
      </c>
      <c r="B1069" t="s">
        <v>95</v>
      </c>
      <c r="C1069" t="s">
        <v>5913</v>
      </c>
      <c r="D1069" t="s">
        <v>5914</v>
      </c>
      <c r="E1069" t="s">
        <v>469</v>
      </c>
      <c r="F1069">
        <v>45.041969999999999</v>
      </c>
      <c r="G1069">
        <v>44.105710000000002</v>
      </c>
      <c r="H1069">
        <v>45.87482</v>
      </c>
      <c r="I1069">
        <v>0.48039999999999999</v>
      </c>
      <c r="J1069">
        <v>0.1172</v>
      </c>
      <c r="K1069">
        <v>0.25679999999999997</v>
      </c>
      <c r="L1069">
        <v>0.37140000000000001</v>
      </c>
      <c r="M1069">
        <v>32759.16</v>
      </c>
      <c r="N1069">
        <v>82731.429999999993</v>
      </c>
      <c r="O1069">
        <v>0.79239999999999999</v>
      </c>
      <c r="P1069">
        <v>0.13239999999999999</v>
      </c>
      <c r="Q1069">
        <v>3.9800000000000002E-2</v>
      </c>
      <c r="R1069">
        <v>0.37</v>
      </c>
      <c r="S1069" t="s">
        <v>539</v>
      </c>
      <c r="T1069">
        <v>4</v>
      </c>
      <c r="U1069">
        <v>75</v>
      </c>
      <c r="V1069">
        <v>195</v>
      </c>
      <c r="W1069">
        <v>4.5999999999999996</v>
      </c>
      <c r="X1069" t="s">
        <v>990</v>
      </c>
      <c r="Y1069" t="s">
        <v>5915</v>
      </c>
      <c r="Z1069">
        <v>39</v>
      </c>
      <c r="AA1069" t="s">
        <v>474</v>
      </c>
      <c r="AD1069">
        <v>3.5</v>
      </c>
      <c r="AE1069" t="s">
        <v>475</v>
      </c>
      <c r="AF1069" t="s">
        <v>475</v>
      </c>
      <c r="AH1069">
        <v>1</v>
      </c>
      <c r="AI1069">
        <v>1</v>
      </c>
      <c r="AJ1069" t="s">
        <v>476</v>
      </c>
      <c r="AK1069">
        <v>34471</v>
      </c>
      <c r="AL1069">
        <v>629</v>
      </c>
      <c r="AM1069">
        <v>386</v>
      </c>
      <c r="AN1069">
        <v>17</v>
      </c>
      <c r="AO1069">
        <v>4618</v>
      </c>
      <c r="AP1069">
        <v>29</v>
      </c>
      <c r="AQ1069">
        <v>726</v>
      </c>
      <c r="AR1069">
        <v>4465</v>
      </c>
      <c r="AS1069">
        <v>118.41</v>
      </c>
      <c r="AT1069" t="s">
        <v>5916</v>
      </c>
      <c r="AU1069">
        <v>5</v>
      </c>
      <c r="AV1069">
        <v>0</v>
      </c>
      <c r="AW1069" t="s">
        <v>5917</v>
      </c>
      <c r="AX1069" t="s">
        <v>95</v>
      </c>
      <c r="AY1069">
        <v>100</v>
      </c>
      <c r="AZ1069">
        <v>13</v>
      </c>
      <c r="BA1069">
        <v>1</v>
      </c>
      <c r="BB1069">
        <v>0</v>
      </c>
      <c r="BC1069">
        <v>0.92859999999999998</v>
      </c>
      <c r="BD1069">
        <v>606</v>
      </c>
      <c r="BE1069">
        <v>366</v>
      </c>
      <c r="BF1069">
        <v>40</v>
      </c>
      <c r="BG1069">
        <v>45</v>
      </c>
      <c r="BH1069">
        <v>18</v>
      </c>
      <c r="BI1069">
        <v>0</v>
      </c>
      <c r="BJ1069" t="s">
        <v>3998</v>
      </c>
      <c r="BK1069">
        <v>6</v>
      </c>
      <c r="BL1069">
        <v>13</v>
      </c>
      <c r="BM1069">
        <v>1</v>
      </c>
      <c r="BN1069">
        <v>0</v>
      </c>
      <c r="BO1069">
        <v>0.92859999999999998</v>
      </c>
      <c r="BP1069">
        <v>61</v>
      </c>
      <c r="BQ1069">
        <v>12</v>
      </c>
      <c r="BR1069">
        <v>0</v>
      </c>
      <c r="BS1069">
        <v>0.83560000000000001</v>
      </c>
      <c r="BT1069">
        <v>53</v>
      </c>
      <c r="BU1069">
        <v>9</v>
      </c>
      <c r="BV1069">
        <v>0</v>
      </c>
      <c r="BW1069">
        <v>0.8548</v>
      </c>
      <c r="BX1069">
        <v>0.63829999999999998</v>
      </c>
      <c r="BY1069">
        <v>0.71430000000000005</v>
      </c>
      <c r="BZ1069">
        <v>0</v>
      </c>
      <c r="CA1069">
        <v>0</v>
      </c>
      <c r="CB1069">
        <v>1964</v>
      </c>
      <c r="CC1069" t="s">
        <v>480</v>
      </c>
      <c r="CE1069">
        <v>0</v>
      </c>
      <c r="CF1069" t="s">
        <v>481</v>
      </c>
      <c r="CG1069">
        <v>1986</v>
      </c>
      <c r="CH1069" t="s">
        <v>1160</v>
      </c>
      <c r="CI1069">
        <v>43</v>
      </c>
      <c r="CJ1069">
        <v>21</v>
      </c>
      <c r="CK1069">
        <v>24.37067</v>
      </c>
      <c r="CL1069">
        <v>0</v>
      </c>
      <c r="CM1069">
        <v>0</v>
      </c>
      <c r="CN1069">
        <v>1</v>
      </c>
      <c r="CO1069">
        <v>1</v>
      </c>
      <c r="CP1069">
        <v>0</v>
      </c>
      <c r="CQ1069">
        <v>0</v>
      </c>
      <c r="CR1069">
        <v>1</v>
      </c>
    </row>
    <row r="1070" spans="1:96" x14ac:dyDescent="0.3">
      <c r="A1070">
        <v>2007</v>
      </c>
      <c r="B1070" t="s">
        <v>183</v>
      </c>
      <c r="C1070" t="s">
        <v>5918</v>
      </c>
      <c r="D1070" t="s">
        <v>5919</v>
      </c>
      <c r="E1070" t="s">
        <v>469</v>
      </c>
      <c r="F1070">
        <v>36.274859999999997</v>
      </c>
      <c r="G1070">
        <v>34.930610000000001</v>
      </c>
      <c r="H1070">
        <v>37.62276</v>
      </c>
      <c r="I1070">
        <v>0.49049999999999999</v>
      </c>
      <c r="J1070">
        <v>6.08E-2</v>
      </c>
      <c r="K1070">
        <v>0.13220000000000001</v>
      </c>
      <c r="L1070">
        <v>0.2263</v>
      </c>
      <c r="M1070">
        <v>42204.23</v>
      </c>
      <c r="N1070">
        <v>147350.29999999999</v>
      </c>
      <c r="O1070">
        <v>0.69920000000000004</v>
      </c>
      <c r="P1070">
        <v>0.20030000000000001</v>
      </c>
      <c r="Q1070">
        <v>6.5699999999999995E-2</v>
      </c>
      <c r="R1070">
        <v>0.95</v>
      </c>
      <c r="S1070" t="s">
        <v>486</v>
      </c>
      <c r="T1070">
        <v>2</v>
      </c>
      <c r="U1070">
        <v>75</v>
      </c>
      <c r="V1070">
        <v>190</v>
      </c>
      <c r="W1070">
        <v>5.0999999999999996</v>
      </c>
      <c r="X1070" t="s">
        <v>1949</v>
      </c>
      <c r="Y1070" t="s">
        <v>5920</v>
      </c>
      <c r="Z1070">
        <v>9</v>
      </c>
      <c r="AA1070" t="s">
        <v>474</v>
      </c>
      <c r="AE1070" t="s">
        <v>475</v>
      </c>
      <c r="AF1070" t="s">
        <v>473</v>
      </c>
      <c r="AG1070" t="s">
        <v>489</v>
      </c>
      <c r="AH1070">
        <v>0</v>
      </c>
      <c r="AI1070">
        <v>0</v>
      </c>
      <c r="AJ1070" t="s">
        <v>490</v>
      </c>
      <c r="AK1070">
        <v>34102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 t="s">
        <v>5921</v>
      </c>
      <c r="AU1070">
        <v>4</v>
      </c>
      <c r="AV1070">
        <v>1</v>
      </c>
      <c r="AW1070" t="s">
        <v>5922</v>
      </c>
      <c r="AX1070" t="s">
        <v>5923</v>
      </c>
      <c r="AY1070">
        <v>6</v>
      </c>
      <c r="AZ1070">
        <v>5</v>
      </c>
      <c r="BA1070">
        <v>7</v>
      </c>
      <c r="BB1070">
        <v>0</v>
      </c>
      <c r="BC1070">
        <v>0.41670000000000001</v>
      </c>
      <c r="BD1070">
        <v>33</v>
      </c>
      <c r="BE1070">
        <v>37</v>
      </c>
      <c r="BF1070">
        <v>0</v>
      </c>
      <c r="BG1070">
        <v>29</v>
      </c>
      <c r="BH1070">
        <v>31</v>
      </c>
      <c r="BI1070">
        <v>0</v>
      </c>
      <c r="BJ1070" t="s">
        <v>5924</v>
      </c>
      <c r="BK1070">
        <v>22</v>
      </c>
      <c r="BL1070">
        <v>5</v>
      </c>
      <c r="BM1070">
        <v>7</v>
      </c>
      <c r="BN1070">
        <v>0</v>
      </c>
      <c r="BO1070">
        <v>0.41670000000000001</v>
      </c>
      <c r="BP1070">
        <v>133</v>
      </c>
      <c r="BQ1070">
        <v>114</v>
      </c>
      <c r="BR1070">
        <v>3</v>
      </c>
      <c r="BS1070">
        <v>0.53800000000000003</v>
      </c>
      <c r="BT1070">
        <v>29</v>
      </c>
      <c r="BU1070">
        <v>31</v>
      </c>
      <c r="BV1070">
        <v>0</v>
      </c>
      <c r="BW1070">
        <v>0.48330000000000001</v>
      </c>
      <c r="BX1070">
        <v>0.47139999999999999</v>
      </c>
      <c r="BY1070">
        <v>0.48330000000000001</v>
      </c>
      <c r="BZ1070">
        <v>0</v>
      </c>
      <c r="CA1070">
        <v>0</v>
      </c>
      <c r="CB1070">
        <v>1934</v>
      </c>
      <c r="CC1070" t="s">
        <v>480</v>
      </c>
      <c r="CE1070">
        <v>0</v>
      </c>
      <c r="CF1070" t="s">
        <v>489</v>
      </c>
      <c r="CG1070">
        <v>1959</v>
      </c>
      <c r="CH1070" t="s">
        <v>133</v>
      </c>
      <c r="CI1070">
        <v>73</v>
      </c>
      <c r="CJ1070">
        <v>48</v>
      </c>
      <c r="CK1070">
        <v>23.74578</v>
      </c>
      <c r="CL1070">
        <v>1</v>
      </c>
      <c r="CM1070">
        <v>0</v>
      </c>
      <c r="CN1070">
        <v>0</v>
      </c>
      <c r="CO1070">
        <v>0</v>
      </c>
      <c r="CP1070">
        <v>0</v>
      </c>
      <c r="CQ1070">
        <v>0</v>
      </c>
      <c r="CR1070">
        <v>0</v>
      </c>
    </row>
    <row r="1071" spans="1:96" x14ac:dyDescent="0.3">
      <c r="A1071">
        <v>2007</v>
      </c>
      <c r="B1071" t="s">
        <v>173</v>
      </c>
      <c r="C1071" t="s">
        <v>5925</v>
      </c>
      <c r="D1071" t="s">
        <v>3972</v>
      </c>
      <c r="E1071" t="s">
        <v>469</v>
      </c>
      <c r="F1071">
        <v>36.274859999999997</v>
      </c>
      <c r="G1071">
        <v>34.930610000000001</v>
      </c>
      <c r="H1071">
        <v>37.62276</v>
      </c>
      <c r="I1071">
        <v>0.49049999999999999</v>
      </c>
      <c r="J1071">
        <v>6.08E-2</v>
      </c>
      <c r="K1071">
        <v>0.13220000000000001</v>
      </c>
      <c r="L1071">
        <v>0.2263</v>
      </c>
      <c r="M1071">
        <v>42204.23</v>
      </c>
      <c r="N1071">
        <v>147350.29999999999</v>
      </c>
      <c r="O1071">
        <v>0.69920000000000004</v>
      </c>
      <c r="P1071">
        <v>0.20030000000000001</v>
      </c>
      <c r="Q1071">
        <v>6.5699999999999995E-2</v>
      </c>
      <c r="R1071">
        <v>0.68</v>
      </c>
      <c r="S1071" t="s">
        <v>539</v>
      </c>
      <c r="T1071">
        <v>2</v>
      </c>
      <c r="U1071">
        <v>73</v>
      </c>
      <c r="V1071">
        <v>190</v>
      </c>
      <c r="W1071">
        <v>4.6500000000000004</v>
      </c>
      <c r="X1071" t="s">
        <v>1157</v>
      </c>
      <c r="Y1071" t="s">
        <v>5926</v>
      </c>
      <c r="AA1071" t="s">
        <v>512</v>
      </c>
      <c r="AE1071" t="s">
        <v>475</v>
      </c>
      <c r="AF1071" t="s">
        <v>473</v>
      </c>
      <c r="AH1071">
        <v>0</v>
      </c>
      <c r="AI1071">
        <v>0</v>
      </c>
      <c r="AJ1071" t="s">
        <v>490</v>
      </c>
      <c r="AK1071">
        <v>33430</v>
      </c>
      <c r="AV1071">
        <v>0</v>
      </c>
      <c r="AW1071" t="s">
        <v>3975</v>
      </c>
      <c r="AX1071" t="s">
        <v>5927</v>
      </c>
      <c r="AY1071">
        <v>5</v>
      </c>
      <c r="AZ1071">
        <v>0</v>
      </c>
      <c r="BA1071">
        <v>12</v>
      </c>
      <c r="BB1071">
        <v>0</v>
      </c>
      <c r="BC1071">
        <v>0</v>
      </c>
      <c r="BD1071">
        <v>15</v>
      </c>
      <c r="BE1071">
        <v>41</v>
      </c>
      <c r="BF1071">
        <v>0</v>
      </c>
      <c r="BG1071">
        <v>15</v>
      </c>
      <c r="BH1071">
        <v>41</v>
      </c>
      <c r="BI1071">
        <v>0</v>
      </c>
      <c r="BJ1071" t="s">
        <v>5928</v>
      </c>
      <c r="BK1071">
        <v>0</v>
      </c>
      <c r="BL1071">
        <v>0</v>
      </c>
      <c r="BM1071">
        <v>0</v>
      </c>
      <c r="BN1071">
        <v>0</v>
      </c>
      <c r="BP1071">
        <v>0</v>
      </c>
      <c r="BQ1071">
        <v>0</v>
      </c>
      <c r="BR1071">
        <v>0</v>
      </c>
      <c r="BT1071">
        <v>0</v>
      </c>
      <c r="BU1071">
        <v>0</v>
      </c>
      <c r="BV1071">
        <v>0</v>
      </c>
      <c r="BX1071">
        <v>0.26790000000000003</v>
      </c>
      <c r="BY1071">
        <v>0.26790000000000003</v>
      </c>
      <c r="BZ1071">
        <v>1</v>
      </c>
      <c r="CA1071">
        <v>1</v>
      </c>
      <c r="CB1071">
        <v>1970</v>
      </c>
      <c r="CC1071" t="s">
        <v>480</v>
      </c>
      <c r="CD1071" t="s">
        <v>3519</v>
      </c>
      <c r="CE1071">
        <v>2</v>
      </c>
      <c r="CF1071" t="s">
        <v>1344</v>
      </c>
      <c r="CG1071">
        <v>1998</v>
      </c>
      <c r="CH1071" t="s">
        <v>1284</v>
      </c>
      <c r="CI1071">
        <v>37</v>
      </c>
      <c r="CJ1071">
        <v>9</v>
      </c>
      <c r="CK1071">
        <v>25.06474</v>
      </c>
      <c r="CL1071">
        <v>1</v>
      </c>
      <c r="CM1071">
        <v>1</v>
      </c>
      <c r="CN1071">
        <v>0</v>
      </c>
      <c r="CO1071">
        <v>0</v>
      </c>
      <c r="CP1071">
        <v>0</v>
      </c>
      <c r="CQ1071">
        <v>0</v>
      </c>
      <c r="CR1071">
        <v>0</v>
      </c>
    </row>
    <row r="1072" spans="1:96" x14ac:dyDescent="0.3">
      <c r="A1072">
        <v>2007</v>
      </c>
      <c r="B1072" t="s">
        <v>173</v>
      </c>
      <c r="C1072" t="s">
        <v>5929</v>
      </c>
      <c r="D1072" t="s">
        <v>1461</v>
      </c>
      <c r="E1072" t="s">
        <v>1462</v>
      </c>
      <c r="F1072">
        <v>33.699300000000001</v>
      </c>
      <c r="G1072">
        <v>32.928220000000003</v>
      </c>
      <c r="H1072">
        <v>34.404179999999997</v>
      </c>
      <c r="I1072">
        <v>0.49509999999999998</v>
      </c>
      <c r="J1072">
        <v>4.4699999999999997E-2</v>
      </c>
      <c r="K1072">
        <v>9.7000000000000003E-2</v>
      </c>
      <c r="L1072">
        <v>0.17330000000000001</v>
      </c>
      <c r="M1072">
        <v>49756.51</v>
      </c>
      <c r="N1072">
        <v>110052.6</v>
      </c>
      <c r="O1072">
        <v>0.87929999999999997</v>
      </c>
      <c r="P1072">
        <v>0.28560000000000002</v>
      </c>
      <c r="Q1072">
        <v>6.9699999999999998E-2</v>
      </c>
      <c r="R1072">
        <v>14</v>
      </c>
      <c r="S1072" t="s">
        <v>470</v>
      </c>
      <c r="T1072">
        <v>2</v>
      </c>
      <c r="U1072">
        <v>76</v>
      </c>
      <c r="V1072">
        <v>195</v>
      </c>
      <c r="W1072">
        <v>4.9000000000000004</v>
      </c>
      <c r="X1072" t="s">
        <v>1842</v>
      </c>
      <c r="Y1072" t="s">
        <v>1539</v>
      </c>
      <c r="Z1072">
        <v>30</v>
      </c>
      <c r="AA1072" t="s">
        <v>474</v>
      </c>
      <c r="AB1072">
        <v>1100</v>
      </c>
      <c r="AD1072">
        <v>3.4</v>
      </c>
      <c r="AE1072" t="s">
        <v>475</v>
      </c>
      <c r="AF1072" t="s">
        <v>475</v>
      </c>
      <c r="AG1072" t="s">
        <v>489</v>
      </c>
      <c r="AH1072">
        <v>0</v>
      </c>
      <c r="AI1072">
        <v>0</v>
      </c>
      <c r="AJ1072" t="s">
        <v>490</v>
      </c>
      <c r="AK1072">
        <v>68114</v>
      </c>
      <c r="AL1072">
        <v>15</v>
      </c>
      <c r="AM1072">
        <v>3</v>
      </c>
      <c r="AN1072">
        <v>2</v>
      </c>
      <c r="AO1072">
        <v>37</v>
      </c>
      <c r="AP1072">
        <v>0</v>
      </c>
      <c r="AQ1072">
        <v>27</v>
      </c>
      <c r="AR1072">
        <v>28</v>
      </c>
      <c r="AS1072">
        <v>1.23</v>
      </c>
      <c r="AT1072" t="s">
        <v>5930</v>
      </c>
      <c r="AU1072">
        <v>4</v>
      </c>
      <c r="AV1072">
        <v>1</v>
      </c>
      <c r="AW1072" t="s">
        <v>4739</v>
      </c>
      <c r="AX1072" t="s">
        <v>173</v>
      </c>
      <c r="AY1072">
        <v>5</v>
      </c>
      <c r="AZ1072">
        <v>0</v>
      </c>
      <c r="BA1072">
        <v>12</v>
      </c>
      <c r="BB1072">
        <v>0</v>
      </c>
      <c r="BC1072">
        <v>0</v>
      </c>
      <c r="BD1072">
        <v>15</v>
      </c>
      <c r="BE1072">
        <v>41</v>
      </c>
      <c r="BF1072">
        <v>0</v>
      </c>
      <c r="BG1072">
        <v>15</v>
      </c>
      <c r="BH1072">
        <v>41</v>
      </c>
      <c r="BI1072">
        <v>0</v>
      </c>
      <c r="BJ1072" t="s">
        <v>5928</v>
      </c>
      <c r="BK1072">
        <v>0</v>
      </c>
      <c r="BL1072">
        <v>0</v>
      </c>
      <c r="BM1072">
        <v>0</v>
      </c>
      <c r="BN1072">
        <v>0</v>
      </c>
      <c r="BP1072">
        <v>0</v>
      </c>
      <c r="BQ1072">
        <v>0</v>
      </c>
      <c r="BR1072">
        <v>0</v>
      </c>
      <c r="BT1072">
        <v>0</v>
      </c>
      <c r="BU1072">
        <v>0</v>
      </c>
      <c r="BV1072">
        <v>0</v>
      </c>
      <c r="BX1072">
        <v>0.26790000000000003</v>
      </c>
      <c r="BY1072">
        <v>0.26790000000000003</v>
      </c>
      <c r="BZ1072">
        <v>1</v>
      </c>
      <c r="CA1072">
        <v>1</v>
      </c>
      <c r="CB1072">
        <v>1970</v>
      </c>
      <c r="CC1072" t="s">
        <v>480</v>
      </c>
      <c r="CD1072" t="s">
        <v>3519</v>
      </c>
      <c r="CE1072">
        <v>2</v>
      </c>
      <c r="CF1072" t="s">
        <v>1344</v>
      </c>
      <c r="CG1072">
        <v>1998</v>
      </c>
      <c r="CH1072" t="s">
        <v>1284</v>
      </c>
      <c r="CI1072">
        <v>37</v>
      </c>
      <c r="CJ1072">
        <v>9</v>
      </c>
      <c r="CK1072">
        <v>23.733550000000001</v>
      </c>
      <c r="CL1072">
        <v>0</v>
      </c>
      <c r="CM1072">
        <v>0</v>
      </c>
      <c r="CN1072">
        <v>0</v>
      </c>
      <c r="CO1072">
        <v>0</v>
      </c>
      <c r="CP1072">
        <v>0</v>
      </c>
      <c r="CQ1072">
        <v>0</v>
      </c>
      <c r="CR1072">
        <v>0</v>
      </c>
    </row>
    <row r="1073" spans="1:96" x14ac:dyDescent="0.3">
      <c r="A1073">
        <v>2007</v>
      </c>
      <c r="B1073" t="s">
        <v>173</v>
      </c>
      <c r="C1073" t="s">
        <v>5931</v>
      </c>
      <c r="D1073" t="s">
        <v>2872</v>
      </c>
      <c r="E1073" t="s">
        <v>634</v>
      </c>
      <c r="F1073">
        <v>34.044730000000001</v>
      </c>
      <c r="G1073">
        <v>32.839469999999999</v>
      </c>
      <c r="H1073">
        <v>35.10351</v>
      </c>
      <c r="I1073">
        <v>0.48070000000000002</v>
      </c>
      <c r="J1073">
        <v>4.2700000000000002E-2</v>
      </c>
      <c r="K1073">
        <v>0.10199999999999999</v>
      </c>
      <c r="L1073">
        <v>0.18629999999999999</v>
      </c>
      <c r="M1073">
        <v>36722.82</v>
      </c>
      <c r="N1073">
        <v>86379.82</v>
      </c>
      <c r="O1073">
        <v>0.71399999999999997</v>
      </c>
      <c r="P1073">
        <v>0.1085</v>
      </c>
      <c r="Q1073">
        <v>2.3400000000000001E-2</v>
      </c>
      <c r="R1073">
        <v>6.64</v>
      </c>
      <c r="S1073" t="s">
        <v>558</v>
      </c>
      <c r="T1073">
        <v>2</v>
      </c>
      <c r="U1073">
        <v>75</v>
      </c>
      <c r="V1073">
        <v>185</v>
      </c>
      <c r="W1073">
        <v>4.8</v>
      </c>
      <c r="X1073" t="s">
        <v>5932</v>
      </c>
      <c r="Y1073" t="s">
        <v>5933</v>
      </c>
      <c r="Z1073">
        <v>27</v>
      </c>
      <c r="AA1073" t="s">
        <v>512</v>
      </c>
      <c r="AB1073">
        <v>920</v>
      </c>
      <c r="AC1073">
        <v>19</v>
      </c>
      <c r="AD1073">
        <v>2.8</v>
      </c>
      <c r="AE1073" t="s">
        <v>475</v>
      </c>
      <c r="AF1073" t="s">
        <v>473</v>
      </c>
      <c r="AH1073">
        <v>0</v>
      </c>
      <c r="AI1073">
        <v>0</v>
      </c>
      <c r="AJ1073" t="s">
        <v>476</v>
      </c>
      <c r="AK1073">
        <v>70072</v>
      </c>
      <c r="AL1073">
        <v>568</v>
      </c>
      <c r="AM1073">
        <v>312</v>
      </c>
      <c r="AN1073">
        <v>24</v>
      </c>
      <c r="AO1073">
        <v>3746</v>
      </c>
      <c r="AP1073">
        <v>26</v>
      </c>
      <c r="AQ1073">
        <v>665</v>
      </c>
      <c r="AR1073">
        <v>3851</v>
      </c>
      <c r="AS1073">
        <v>138.74</v>
      </c>
      <c r="AT1073" t="s">
        <v>5934</v>
      </c>
      <c r="AU1073">
        <v>4</v>
      </c>
      <c r="AV1073">
        <v>0</v>
      </c>
      <c r="AW1073" t="s">
        <v>5935</v>
      </c>
      <c r="AX1073" t="s">
        <v>1303</v>
      </c>
      <c r="AY1073">
        <v>5</v>
      </c>
      <c r="AZ1073">
        <v>0</v>
      </c>
      <c r="BA1073">
        <v>12</v>
      </c>
      <c r="BB1073">
        <v>0</v>
      </c>
      <c r="BC1073">
        <v>0</v>
      </c>
      <c r="BD1073">
        <v>15</v>
      </c>
      <c r="BE1073">
        <v>41</v>
      </c>
      <c r="BF1073">
        <v>0</v>
      </c>
      <c r="BG1073">
        <v>15</v>
      </c>
      <c r="BH1073">
        <v>41</v>
      </c>
      <c r="BI1073">
        <v>0</v>
      </c>
      <c r="BJ1073" t="s">
        <v>5928</v>
      </c>
      <c r="BK1073">
        <v>0</v>
      </c>
      <c r="BL1073">
        <v>0</v>
      </c>
      <c r="BM1073">
        <v>0</v>
      </c>
      <c r="BN1073">
        <v>0</v>
      </c>
      <c r="BP1073">
        <v>0</v>
      </c>
      <c r="BQ1073">
        <v>0</v>
      </c>
      <c r="BR1073">
        <v>0</v>
      </c>
      <c r="BT1073">
        <v>0</v>
      </c>
      <c r="BU1073">
        <v>0</v>
      </c>
      <c r="BV1073">
        <v>0</v>
      </c>
      <c r="BX1073">
        <v>0.26790000000000003</v>
      </c>
      <c r="BY1073">
        <v>0.26790000000000003</v>
      </c>
      <c r="BZ1073">
        <v>1</v>
      </c>
      <c r="CA1073">
        <v>1</v>
      </c>
      <c r="CB1073">
        <v>1970</v>
      </c>
      <c r="CC1073" t="s">
        <v>480</v>
      </c>
      <c r="CD1073" t="s">
        <v>3519</v>
      </c>
      <c r="CE1073">
        <v>2</v>
      </c>
      <c r="CF1073" t="s">
        <v>1344</v>
      </c>
      <c r="CG1073">
        <v>1998</v>
      </c>
      <c r="CH1073" t="s">
        <v>1284</v>
      </c>
      <c r="CI1073">
        <v>37</v>
      </c>
      <c r="CJ1073">
        <v>9</v>
      </c>
      <c r="CK1073">
        <v>23.120889999999999</v>
      </c>
      <c r="CL1073">
        <v>1</v>
      </c>
      <c r="CM1073">
        <v>1</v>
      </c>
      <c r="CN1073">
        <v>1</v>
      </c>
      <c r="CO1073">
        <v>0</v>
      </c>
      <c r="CP1073">
        <v>0</v>
      </c>
      <c r="CQ1073">
        <v>0</v>
      </c>
      <c r="CR1073">
        <v>0</v>
      </c>
    </row>
    <row r="1074" spans="1:96" x14ac:dyDescent="0.3">
      <c r="A1074">
        <v>2007</v>
      </c>
      <c r="B1074" t="s">
        <v>173</v>
      </c>
      <c r="C1074" t="s">
        <v>5936</v>
      </c>
      <c r="D1074" t="s">
        <v>5937</v>
      </c>
      <c r="E1074" t="s">
        <v>469</v>
      </c>
      <c r="F1074">
        <v>38.912770000000002</v>
      </c>
      <c r="G1074">
        <v>37.259569999999997</v>
      </c>
      <c r="H1074">
        <v>40.678719999999998</v>
      </c>
      <c r="I1074">
        <v>0.50190000000000001</v>
      </c>
      <c r="J1074">
        <v>8.8300000000000003E-2</v>
      </c>
      <c r="K1074">
        <v>0.2051</v>
      </c>
      <c r="L1074">
        <v>0.3115</v>
      </c>
      <c r="M1074">
        <v>32440.3</v>
      </c>
      <c r="N1074">
        <v>70644.03</v>
      </c>
      <c r="O1074">
        <v>0.66859999999999997</v>
      </c>
      <c r="P1074">
        <v>0.1031</v>
      </c>
      <c r="Q1074">
        <v>2.9000000000000001E-2</v>
      </c>
      <c r="R1074">
        <v>1.82</v>
      </c>
      <c r="S1074" t="s">
        <v>486</v>
      </c>
      <c r="T1074">
        <v>2</v>
      </c>
      <c r="U1074">
        <v>72</v>
      </c>
      <c r="V1074">
        <v>185</v>
      </c>
      <c r="W1074">
        <v>4.5</v>
      </c>
      <c r="X1074" t="s">
        <v>5938</v>
      </c>
      <c r="Y1074" t="s">
        <v>5939</v>
      </c>
      <c r="Z1074">
        <v>19</v>
      </c>
      <c r="AA1074" t="s">
        <v>512</v>
      </c>
      <c r="AD1074">
        <v>2.8</v>
      </c>
      <c r="AE1074" t="s">
        <v>475</v>
      </c>
      <c r="AF1074" t="s">
        <v>475</v>
      </c>
      <c r="AG1074" t="s">
        <v>625</v>
      </c>
      <c r="AH1074">
        <v>0</v>
      </c>
      <c r="AI1074">
        <v>0</v>
      </c>
      <c r="AJ1074" t="s">
        <v>490</v>
      </c>
      <c r="AK1074">
        <v>33844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77</v>
      </c>
      <c r="AR1074">
        <v>345</v>
      </c>
      <c r="AS1074">
        <v>0</v>
      </c>
      <c r="AT1074" t="s">
        <v>5940</v>
      </c>
      <c r="AU1074">
        <v>4</v>
      </c>
      <c r="AV1074">
        <v>1</v>
      </c>
      <c r="AW1074" t="s">
        <v>5941</v>
      </c>
      <c r="AX1074" t="s">
        <v>173</v>
      </c>
      <c r="AY1074">
        <v>5</v>
      </c>
      <c r="AZ1074">
        <v>0</v>
      </c>
      <c r="BA1074">
        <v>12</v>
      </c>
      <c r="BB1074">
        <v>0</v>
      </c>
      <c r="BC1074">
        <v>0</v>
      </c>
      <c r="BD1074">
        <v>15</v>
      </c>
      <c r="BE1074">
        <v>41</v>
      </c>
      <c r="BF1074">
        <v>0</v>
      </c>
      <c r="BG1074">
        <v>15</v>
      </c>
      <c r="BH1074">
        <v>41</v>
      </c>
      <c r="BI1074">
        <v>0</v>
      </c>
      <c r="BJ1074" t="s">
        <v>5928</v>
      </c>
      <c r="BK1074">
        <v>0</v>
      </c>
      <c r="BL1074">
        <v>0</v>
      </c>
      <c r="BM1074">
        <v>0</v>
      </c>
      <c r="BN1074">
        <v>0</v>
      </c>
      <c r="BP1074">
        <v>0</v>
      </c>
      <c r="BQ1074">
        <v>0</v>
      </c>
      <c r="BR1074">
        <v>0</v>
      </c>
      <c r="BT1074">
        <v>0</v>
      </c>
      <c r="BU1074">
        <v>0</v>
      </c>
      <c r="BV1074">
        <v>0</v>
      </c>
      <c r="BX1074">
        <v>0.26790000000000003</v>
      </c>
      <c r="BY1074">
        <v>0.26790000000000003</v>
      </c>
      <c r="BZ1074">
        <v>1</v>
      </c>
      <c r="CA1074">
        <v>1</v>
      </c>
      <c r="CB1074">
        <v>1970</v>
      </c>
      <c r="CC1074" t="s">
        <v>480</v>
      </c>
      <c r="CD1074" t="s">
        <v>3519</v>
      </c>
      <c r="CE1074">
        <v>2</v>
      </c>
      <c r="CF1074" t="s">
        <v>1344</v>
      </c>
      <c r="CG1074">
        <v>1998</v>
      </c>
      <c r="CH1074" t="s">
        <v>1284</v>
      </c>
      <c r="CI1074">
        <v>37</v>
      </c>
      <c r="CJ1074">
        <v>9</v>
      </c>
      <c r="CK1074">
        <v>25.087769999999999</v>
      </c>
      <c r="CL1074">
        <v>0</v>
      </c>
      <c r="CM1074">
        <v>1</v>
      </c>
      <c r="CN1074">
        <v>0</v>
      </c>
      <c r="CO1074">
        <v>0</v>
      </c>
      <c r="CP1074">
        <v>0</v>
      </c>
      <c r="CQ1074">
        <v>0</v>
      </c>
      <c r="CR1074">
        <v>0</v>
      </c>
    </row>
    <row r="1075" spans="1:96" x14ac:dyDescent="0.3">
      <c r="A1075">
        <v>2007</v>
      </c>
      <c r="B1075" t="s">
        <v>5942</v>
      </c>
      <c r="C1075" t="s">
        <v>5943</v>
      </c>
      <c r="D1075" t="s">
        <v>5944</v>
      </c>
      <c r="E1075" t="s">
        <v>469</v>
      </c>
      <c r="F1075">
        <v>38.94706</v>
      </c>
      <c r="G1075">
        <v>37.930390000000003</v>
      </c>
      <c r="H1075">
        <v>40.334310000000002</v>
      </c>
      <c r="I1075">
        <v>0.52739999999999998</v>
      </c>
      <c r="J1075">
        <v>7.6700000000000004E-2</v>
      </c>
      <c r="K1075">
        <v>0.1817</v>
      </c>
      <c r="L1075">
        <v>0.28839999999999999</v>
      </c>
      <c r="M1075">
        <v>32161.24</v>
      </c>
      <c r="N1075">
        <v>84329.41</v>
      </c>
      <c r="O1075">
        <v>0.67579999999999996</v>
      </c>
      <c r="P1075">
        <v>9.8400000000000001E-2</v>
      </c>
      <c r="Q1075">
        <v>2.64E-2</v>
      </c>
      <c r="S1075" t="s">
        <v>569</v>
      </c>
      <c r="T1075">
        <v>2</v>
      </c>
      <c r="U1075">
        <v>73</v>
      </c>
      <c r="V1075">
        <v>195</v>
      </c>
      <c r="W1075">
        <v>4.8</v>
      </c>
      <c r="X1075" t="s">
        <v>5945</v>
      </c>
      <c r="Y1075" t="s">
        <v>5946</v>
      </c>
      <c r="AE1075" t="s">
        <v>475</v>
      </c>
      <c r="AH1075">
        <v>0</v>
      </c>
      <c r="AI1075">
        <v>0</v>
      </c>
      <c r="AJ1075" t="s">
        <v>490</v>
      </c>
      <c r="AK1075">
        <v>34972</v>
      </c>
      <c r="AU1075">
        <v>0</v>
      </c>
      <c r="AW1075" t="s">
        <v>5947</v>
      </c>
      <c r="CK1075">
        <v>25.724340000000002</v>
      </c>
      <c r="CL1075">
        <v>0</v>
      </c>
      <c r="CM1075">
        <v>1</v>
      </c>
      <c r="CN1075">
        <v>0</v>
      </c>
      <c r="CO1075">
        <v>0</v>
      </c>
      <c r="CP1075">
        <v>0</v>
      </c>
      <c r="CQ1075">
        <v>0</v>
      </c>
      <c r="CR1075">
        <v>0</v>
      </c>
    </row>
    <row r="1076" spans="1:96" x14ac:dyDescent="0.3">
      <c r="A1076">
        <v>2007</v>
      </c>
      <c r="B1076" t="s">
        <v>1907</v>
      </c>
      <c r="C1076" t="s">
        <v>5948</v>
      </c>
      <c r="D1076" t="s">
        <v>2526</v>
      </c>
      <c r="E1076" t="s">
        <v>521</v>
      </c>
      <c r="F1076">
        <v>33.399659999999997</v>
      </c>
      <c r="G1076">
        <v>33.418900000000001</v>
      </c>
      <c r="H1076">
        <v>33.407559999999997</v>
      </c>
      <c r="I1076">
        <v>0.49819999999999998</v>
      </c>
      <c r="J1076">
        <v>1.6899999999999998E-2</v>
      </c>
      <c r="K1076">
        <v>4.0099999999999997E-2</v>
      </c>
      <c r="L1076">
        <v>9.8000000000000004E-2</v>
      </c>
      <c r="M1076">
        <v>87898.61</v>
      </c>
      <c r="N1076">
        <v>180444</v>
      </c>
      <c r="O1076">
        <v>0.93520000000000003</v>
      </c>
      <c r="P1076">
        <v>0.46920000000000001</v>
      </c>
      <c r="Q1076">
        <v>0.1118</v>
      </c>
      <c r="R1076">
        <v>13.09</v>
      </c>
      <c r="S1076" t="s">
        <v>470</v>
      </c>
      <c r="T1076">
        <v>2</v>
      </c>
      <c r="U1076">
        <v>75</v>
      </c>
      <c r="V1076">
        <v>185</v>
      </c>
      <c r="W1076">
        <v>4.6500000000000004</v>
      </c>
      <c r="X1076" t="s">
        <v>849</v>
      </c>
      <c r="Y1076" t="s">
        <v>5949</v>
      </c>
      <c r="Z1076">
        <v>22</v>
      </c>
      <c r="AA1076" t="s">
        <v>474</v>
      </c>
      <c r="AD1076">
        <v>3</v>
      </c>
      <c r="AE1076" t="s">
        <v>475</v>
      </c>
      <c r="AF1076" t="s">
        <v>473</v>
      </c>
      <c r="AH1076">
        <v>0</v>
      </c>
      <c r="AI1076">
        <v>0</v>
      </c>
      <c r="AJ1076" t="s">
        <v>490</v>
      </c>
      <c r="AK1076">
        <v>75028</v>
      </c>
      <c r="AL1076">
        <v>461</v>
      </c>
      <c r="AM1076">
        <v>295</v>
      </c>
      <c r="AN1076">
        <v>14</v>
      </c>
      <c r="AO1076">
        <v>3355</v>
      </c>
      <c r="AP1076">
        <v>14</v>
      </c>
      <c r="AQ1076">
        <v>499</v>
      </c>
      <c r="AR1076">
        <v>3253</v>
      </c>
      <c r="AS1076">
        <v>152.5</v>
      </c>
      <c r="AT1076" t="s">
        <v>5950</v>
      </c>
      <c r="AU1076">
        <v>4</v>
      </c>
      <c r="AV1076">
        <v>0</v>
      </c>
      <c r="AW1076" t="s">
        <v>5594</v>
      </c>
      <c r="AX1076" t="s">
        <v>555</v>
      </c>
      <c r="AY1076">
        <v>84</v>
      </c>
      <c r="AZ1076">
        <v>4</v>
      </c>
      <c r="BA1076">
        <v>8</v>
      </c>
      <c r="BB1076">
        <v>0</v>
      </c>
      <c r="BC1076">
        <v>0.33329999999999999</v>
      </c>
      <c r="BD1076">
        <v>522</v>
      </c>
      <c r="BE1076">
        <v>348</v>
      </c>
      <c r="BF1076">
        <v>28</v>
      </c>
      <c r="BG1076">
        <v>39</v>
      </c>
      <c r="BH1076">
        <v>26</v>
      </c>
      <c r="BI1076">
        <v>0</v>
      </c>
      <c r="BJ1076" t="s">
        <v>1913</v>
      </c>
      <c r="BK1076">
        <v>10</v>
      </c>
      <c r="BL1076">
        <v>4</v>
      </c>
      <c r="BM1076">
        <v>8</v>
      </c>
      <c r="BN1076">
        <v>0</v>
      </c>
      <c r="BO1076">
        <v>0.33329999999999999</v>
      </c>
      <c r="BP1076">
        <v>76</v>
      </c>
      <c r="BQ1076">
        <v>51</v>
      </c>
      <c r="BR1076">
        <v>0</v>
      </c>
      <c r="BS1076">
        <v>0.59840000000000004</v>
      </c>
      <c r="BT1076">
        <v>39</v>
      </c>
      <c r="BU1076">
        <v>26</v>
      </c>
      <c r="BV1076">
        <v>0</v>
      </c>
      <c r="BW1076">
        <v>0.6</v>
      </c>
      <c r="BX1076">
        <v>0.61250000000000004</v>
      </c>
      <c r="BY1076">
        <v>0.6</v>
      </c>
      <c r="BZ1076">
        <v>0</v>
      </c>
      <c r="CA1076">
        <v>0</v>
      </c>
      <c r="CB1076">
        <v>1951</v>
      </c>
      <c r="CC1076" t="s">
        <v>480</v>
      </c>
      <c r="CE1076">
        <v>0</v>
      </c>
      <c r="CF1076" t="s">
        <v>738</v>
      </c>
      <c r="CG1076">
        <v>1974</v>
      </c>
      <c r="CH1076" t="s">
        <v>1914</v>
      </c>
      <c r="CI1076">
        <v>56</v>
      </c>
      <c r="CJ1076">
        <v>33</v>
      </c>
      <c r="CK1076">
        <v>23.120889999999999</v>
      </c>
      <c r="CL1076">
        <v>1</v>
      </c>
      <c r="CM1076">
        <v>0</v>
      </c>
      <c r="CN1076">
        <v>0</v>
      </c>
      <c r="CO1076">
        <v>0</v>
      </c>
      <c r="CP1076">
        <v>0</v>
      </c>
      <c r="CQ1076">
        <v>0</v>
      </c>
      <c r="CR1076">
        <v>0</v>
      </c>
    </row>
    <row r="1077" spans="1:96" x14ac:dyDescent="0.3">
      <c r="A1077">
        <v>2007</v>
      </c>
      <c r="B1077" t="s">
        <v>1907</v>
      </c>
      <c r="C1077" t="s">
        <v>5951</v>
      </c>
      <c r="D1077" t="s">
        <v>2917</v>
      </c>
      <c r="E1077" t="s">
        <v>550</v>
      </c>
      <c r="F1077">
        <v>34.448810000000002</v>
      </c>
      <c r="G1077">
        <v>33.575800000000001</v>
      </c>
      <c r="H1077">
        <v>35.310870000000001</v>
      </c>
      <c r="I1077">
        <v>0.4955</v>
      </c>
      <c r="J1077">
        <v>5.5599999999999997E-2</v>
      </c>
      <c r="K1077">
        <v>0.1154</v>
      </c>
      <c r="L1077">
        <v>0.1978</v>
      </c>
      <c r="M1077">
        <v>51764.51</v>
      </c>
      <c r="N1077">
        <v>242643.3</v>
      </c>
      <c r="O1077">
        <v>0.81699999999999995</v>
      </c>
      <c r="P1077">
        <v>0.29020000000000001</v>
      </c>
      <c r="Q1077">
        <v>9.5000000000000001E-2</v>
      </c>
      <c r="R1077">
        <v>1.5</v>
      </c>
      <c r="S1077" t="s">
        <v>486</v>
      </c>
      <c r="T1077">
        <v>2</v>
      </c>
      <c r="U1077">
        <v>75</v>
      </c>
      <c r="V1077">
        <v>200</v>
      </c>
      <c r="W1077">
        <v>4.8</v>
      </c>
      <c r="X1077" t="s">
        <v>1603</v>
      </c>
      <c r="Y1077" t="s">
        <v>1539</v>
      </c>
      <c r="AE1077" t="s">
        <v>475</v>
      </c>
      <c r="AH1077">
        <v>0</v>
      </c>
      <c r="AI1077">
        <v>0</v>
      </c>
      <c r="AJ1077" t="s">
        <v>490</v>
      </c>
      <c r="AK1077">
        <v>95762</v>
      </c>
      <c r="AU1077">
        <v>0</v>
      </c>
      <c r="AW1077" t="s">
        <v>2920</v>
      </c>
      <c r="AY1077">
        <v>84</v>
      </c>
      <c r="AZ1077">
        <v>4</v>
      </c>
      <c r="BA1077">
        <v>8</v>
      </c>
      <c r="BB1077">
        <v>0</v>
      </c>
      <c r="BC1077">
        <v>0.33329999999999999</v>
      </c>
      <c r="BD1077">
        <v>522</v>
      </c>
      <c r="BE1077">
        <v>348</v>
      </c>
      <c r="BF1077">
        <v>28</v>
      </c>
      <c r="BG1077">
        <v>39</v>
      </c>
      <c r="BH1077">
        <v>26</v>
      </c>
      <c r="BI1077">
        <v>0</v>
      </c>
      <c r="BJ1077" t="s">
        <v>1913</v>
      </c>
      <c r="BK1077">
        <v>10</v>
      </c>
      <c r="BL1077">
        <v>4</v>
      </c>
      <c r="BM1077">
        <v>8</v>
      </c>
      <c r="BN1077">
        <v>0</v>
      </c>
      <c r="BO1077">
        <v>0.33329999999999999</v>
      </c>
      <c r="BP1077">
        <v>76</v>
      </c>
      <c r="BQ1077">
        <v>51</v>
      </c>
      <c r="BR1077">
        <v>0</v>
      </c>
      <c r="BS1077">
        <v>0.59840000000000004</v>
      </c>
      <c r="BT1077">
        <v>39</v>
      </c>
      <c r="BU1077">
        <v>26</v>
      </c>
      <c r="BV1077">
        <v>0</v>
      </c>
      <c r="BW1077">
        <v>0.6</v>
      </c>
      <c r="BX1077">
        <v>0.61250000000000004</v>
      </c>
      <c r="BY1077">
        <v>0.6</v>
      </c>
      <c r="BZ1077">
        <v>0</v>
      </c>
      <c r="CA1077">
        <v>0</v>
      </c>
      <c r="CB1077">
        <v>1951</v>
      </c>
      <c r="CC1077" t="s">
        <v>480</v>
      </c>
      <c r="CE1077">
        <v>0</v>
      </c>
      <c r="CF1077" t="s">
        <v>738</v>
      </c>
      <c r="CG1077">
        <v>1974</v>
      </c>
      <c r="CH1077" t="s">
        <v>1914</v>
      </c>
      <c r="CI1077">
        <v>56</v>
      </c>
      <c r="CJ1077">
        <v>33</v>
      </c>
      <c r="CK1077">
        <v>24.995560000000001</v>
      </c>
      <c r="CL1077">
        <v>0</v>
      </c>
      <c r="CM1077">
        <v>1</v>
      </c>
      <c r="CN1077">
        <v>0</v>
      </c>
      <c r="CO1077">
        <v>0</v>
      </c>
      <c r="CP1077">
        <v>0</v>
      </c>
      <c r="CQ1077">
        <v>0</v>
      </c>
      <c r="CR1077">
        <v>0</v>
      </c>
    </row>
    <row r="1078" spans="1:96" x14ac:dyDescent="0.3">
      <c r="A1078">
        <v>2007</v>
      </c>
      <c r="B1078" t="s">
        <v>1907</v>
      </c>
      <c r="C1078" t="s">
        <v>5952</v>
      </c>
      <c r="D1078" t="s">
        <v>3029</v>
      </c>
      <c r="E1078" t="s">
        <v>550</v>
      </c>
      <c r="F1078">
        <v>33.276589999999999</v>
      </c>
      <c r="G1078">
        <v>31.475529999999999</v>
      </c>
      <c r="H1078">
        <v>34.278840000000002</v>
      </c>
      <c r="I1078">
        <v>0.47299999999999998</v>
      </c>
      <c r="J1078">
        <v>5.2400000000000002E-2</v>
      </c>
      <c r="K1078">
        <v>0.1095</v>
      </c>
      <c r="L1078">
        <v>0.1832</v>
      </c>
      <c r="M1078">
        <v>42782.09</v>
      </c>
      <c r="N1078">
        <v>147160.6</v>
      </c>
      <c r="O1078">
        <v>0.80130000000000001</v>
      </c>
      <c r="P1078">
        <v>0.215</v>
      </c>
      <c r="Q1078">
        <v>5.7799999999999997E-2</v>
      </c>
      <c r="R1078">
        <v>1.52</v>
      </c>
      <c r="S1078" t="s">
        <v>486</v>
      </c>
      <c r="T1078">
        <v>2</v>
      </c>
      <c r="U1078">
        <v>72</v>
      </c>
      <c r="V1078">
        <v>190</v>
      </c>
      <c r="W1078">
        <v>4.55</v>
      </c>
      <c r="X1078" t="s">
        <v>1949</v>
      </c>
      <c r="Y1078" t="s">
        <v>5479</v>
      </c>
      <c r="Z1078">
        <v>11</v>
      </c>
      <c r="AA1078" t="s">
        <v>512</v>
      </c>
      <c r="AE1078" t="s">
        <v>475</v>
      </c>
      <c r="AF1078" t="s">
        <v>475</v>
      </c>
      <c r="AG1078" t="s">
        <v>531</v>
      </c>
      <c r="AH1078">
        <v>0</v>
      </c>
      <c r="AI1078">
        <v>0</v>
      </c>
      <c r="AJ1078" t="s">
        <v>490</v>
      </c>
      <c r="AK1078">
        <v>95838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9</v>
      </c>
      <c r="AR1078">
        <v>34</v>
      </c>
      <c r="AS1078">
        <v>0</v>
      </c>
      <c r="AT1078" t="s">
        <v>5953</v>
      </c>
      <c r="AU1078">
        <v>1</v>
      </c>
      <c r="AV1078">
        <v>1</v>
      </c>
      <c r="AW1078" t="s">
        <v>4144</v>
      </c>
      <c r="AY1078">
        <v>84</v>
      </c>
      <c r="AZ1078">
        <v>4</v>
      </c>
      <c r="BA1078">
        <v>8</v>
      </c>
      <c r="BB1078">
        <v>0</v>
      </c>
      <c r="BC1078">
        <v>0.33329999999999999</v>
      </c>
      <c r="BD1078">
        <v>522</v>
      </c>
      <c r="BE1078">
        <v>348</v>
      </c>
      <c r="BF1078">
        <v>28</v>
      </c>
      <c r="BG1078">
        <v>39</v>
      </c>
      <c r="BH1078">
        <v>26</v>
      </c>
      <c r="BI1078">
        <v>0</v>
      </c>
      <c r="BJ1078" t="s">
        <v>1913</v>
      </c>
      <c r="BK1078">
        <v>10</v>
      </c>
      <c r="BL1078">
        <v>4</v>
      </c>
      <c r="BM1078">
        <v>8</v>
      </c>
      <c r="BN1078">
        <v>0</v>
      </c>
      <c r="BO1078">
        <v>0.33329999999999999</v>
      </c>
      <c r="BP1078">
        <v>76</v>
      </c>
      <c r="BQ1078">
        <v>51</v>
      </c>
      <c r="BR1078">
        <v>0</v>
      </c>
      <c r="BS1078">
        <v>0.59840000000000004</v>
      </c>
      <c r="BT1078">
        <v>39</v>
      </c>
      <c r="BU1078">
        <v>26</v>
      </c>
      <c r="BV1078">
        <v>0</v>
      </c>
      <c r="BW1078">
        <v>0.6</v>
      </c>
      <c r="BX1078">
        <v>0.61250000000000004</v>
      </c>
      <c r="BY1078">
        <v>0.6</v>
      </c>
      <c r="BZ1078">
        <v>0</v>
      </c>
      <c r="CA1078">
        <v>0</v>
      </c>
      <c r="CB1078">
        <v>1951</v>
      </c>
      <c r="CC1078" t="s">
        <v>480</v>
      </c>
      <c r="CE1078">
        <v>0</v>
      </c>
      <c r="CF1078" t="s">
        <v>738</v>
      </c>
      <c r="CG1078">
        <v>1974</v>
      </c>
      <c r="CH1078" t="s">
        <v>1914</v>
      </c>
      <c r="CI1078">
        <v>56</v>
      </c>
      <c r="CJ1078">
        <v>33</v>
      </c>
      <c r="CK1078">
        <v>25.765820000000001</v>
      </c>
      <c r="CL1078">
        <v>0</v>
      </c>
      <c r="CM1078">
        <v>1</v>
      </c>
      <c r="CN1078">
        <v>0</v>
      </c>
      <c r="CO1078">
        <v>0</v>
      </c>
      <c r="CP1078">
        <v>0</v>
      </c>
      <c r="CQ1078">
        <v>0</v>
      </c>
      <c r="CR1078">
        <v>0</v>
      </c>
    </row>
    <row r="1079" spans="1:96" x14ac:dyDescent="0.3">
      <c r="A1079">
        <v>2007</v>
      </c>
      <c r="B1079" t="s">
        <v>130</v>
      </c>
      <c r="C1079" t="s">
        <v>5954</v>
      </c>
      <c r="D1079" t="s">
        <v>1196</v>
      </c>
      <c r="E1079" t="s">
        <v>701</v>
      </c>
      <c r="F1079">
        <v>34.988460000000003</v>
      </c>
      <c r="G1079">
        <v>34.287610000000001</v>
      </c>
      <c r="H1079">
        <v>35.609400000000001</v>
      </c>
      <c r="I1079">
        <v>0.49230000000000002</v>
      </c>
      <c r="J1079">
        <v>5.9799999999999999E-2</v>
      </c>
      <c r="K1079">
        <v>0.12609999999999999</v>
      </c>
      <c r="L1079">
        <v>0.21240000000000001</v>
      </c>
      <c r="M1079">
        <v>34569.69</v>
      </c>
      <c r="N1079">
        <v>78319.66</v>
      </c>
      <c r="O1079">
        <v>0.82879999999999998</v>
      </c>
      <c r="P1079">
        <v>0.22620000000000001</v>
      </c>
      <c r="Q1079">
        <v>7.85E-2</v>
      </c>
      <c r="R1079">
        <v>6.04</v>
      </c>
      <c r="S1079" t="s">
        <v>558</v>
      </c>
      <c r="T1079">
        <v>4</v>
      </c>
      <c r="U1079">
        <v>74.5</v>
      </c>
      <c r="V1079">
        <v>175</v>
      </c>
      <c r="W1079">
        <v>4.55</v>
      </c>
      <c r="X1079" t="s">
        <v>688</v>
      </c>
      <c r="Y1079" t="s">
        <v>2115</v>
      </c>
      <c r="Z1079">
        <v>76</v>
      </c>
      <c r="AA1079" t="s">
        <v>474</v>
      </c>
      <c r="AE1079" t="s">
        <v>475</v>
      </c>
      <c r="AF1079" t="s">
        <v>473</v>
      </c>
      <c r="AG1079" t="s">
        <v>531</v>
      </c>
      <c r="AH1079">
        <v>0</v>
      </c>
      <c r="AI1079">
        <v>0</v>
      </c>
      <c r="AJ1079" t="s">
        <v>490</v>
      </c>
      <c r="AK1079">
        <v>65203</v>
      </c>
      <c r="AL1079">
        <v>24</v>
      </c>
      <c r="AM1079">
        <v>10</v>
      </c>
      <c r="AN1079">
        <v>4</v>
      </c>
      <c r="AO1079">
        <v>62</v>
      </c>
      <c r="AP1079">
        <v>0</v>
      </c>
      <c r="AQ1079">
        <v>48</v>
      </c>
      <c r="AR1079">
        <v>184</v>
      </c>
      <c r="AS1079">
        <v>0.82</v>
      </c>
      <c r="AT1079" t="s">
        <v>5955</v>
      </c>
      <c r="AU1079">
        <v>6</v>
      </c>
      <c r="AV1079">
        <v>1</v>
      </c>
      <c r="AW1079" t="s">
        <v>3700</v>
      </c>
      <c r="AX1079" t="s">
        <v>153</v>
      </c>
      <c r="AY1079">
        <v>108</v>
      </c>
      <c r="AZ1079">
        <v>9</v>
      </c>
      <c r="BA1079">
        <v>4</v>
      </c>
      <c r="BB1079">
        <v>0</v>
      </c>
      <c r="BC1079">
        <v>0.69230000000000003</v>
      </c>
      <c r="BD1079">
        <v>694</v>
      </c>
      <c r="BE1079">
        <v>365</v>
      </c>
      <c r="BF1079">
        <v>50</v>
      </c>
      <c r="BG1079">
        <v>53</v>
      </c>
      <c r="BH1079">
        <v>13</v>
      </c>
      <c r="BI1079">
        <v>0</v>
      </c>
      <c r="BJ1079" t="s">
        <v>1283</v>
      </c>
      <c r="BK1079">
        <v>6</v>
      </c>
      <c r="BL1079">
        <v>9</v>
      </c>
      <c r="BM1079">
        <v>4</v>
      </c>
      <c r="BN1079">
        <v>0</v>
      </c>
      <c r="BO1079">
        <v>0.69230000000000003</v>
      </c>
      <c r="BP1079">
        <v>61</v>
      </c>
      <c r="BQ1079">
        <v>17</v>
      </c>
      <c r="BR1079">
        <v>0</v>
      </c>
      <c r="BS1079">
        <v>0.78210000000000002</v>
      </c>
      <c r="BT1079">
        <v>53</v>
      </c>
      <c r="BU1079">
        <v>13</v>
      </c>
      <c r="BV1079">
        <v>0</v>
      </c>
      <c r="BW1079">
        <v>0.80300000000000005</v>
      </c>
      <c r="BX1079">
        <v>0.67090000000000005</v>
      </c>
      <c r="BY1079">
        <v>0.80300000000000005</v>
      </c>
      <c r="BZ1079">
        <v>0</v>
      </c>
      <c r="CA1079">
        <v>0</v>
      </c>
      <c r="CB1079">
        <v>1960</v>
      </c>
      <c r="CC1079" t="s">
        <v>480</v>
      </c>
      <c r="CE1079">
        <v>0</v>
      </c>
      <c r="CF1079" t="s">
        <v>593</v>
      </c>
      <c r="CG1079">
        <v>1985</v>
      </c>
      <c r="CH1079" t="s">
        <v>1284</v>
      </c>
      <c r="CI1079">
        <v>47</v>
      </c>
      <c r="CJ1079">
        <v>22</v>
      </c>
      <c r="CK1079">
        <v>22.165669999999999</v>
      </c>
      <c r="CL1079">
        <v>1</v>
      </c>
      <c r="CM1079">
        <v>0</v>
      </c>
      <c r="CN1079">
        <v>0</v>
      </c>
      <c r="CO1079">
        <v>0</v>
      </c>
      <c r="CP1079">
        <v>0</v>
      </c>
      <c r="CQ1079">
        <v>0</v>
      </c>
      <c r="CR1079">
        <v>0</v>
      </c>
    </row>
    <row r="1080" spans="1:96" x14ac:dyDescent="0.3">
      <c r="A1080">
        <v>2007</v>
      </c>
      <c r="B1080" t="s">
        <v>120</v>
      </c>
      <c r="C1080" t="s">
        <v>5956</v>
      </c>
      <c r="D1080" t="s">
        <v>5957</v>
      </c>
      <c r="E1080" t="s">
        <v>662</v>
      </c>
      <c r="F1080">
        <v>39.9</v>
      </c>
      <c r="G1080">
        <v>39.1</v>
      </c>
      <c r="H1080">
        <v>40.799999999999997</v>
      </c>
      <c r="I1080">
        <v>0.48159999999999997</v>
      </c>
      <c r="J1080">
        <v>5.3999999999999999E-2</v>
      </c>
      <c r="K1080">
        <v>0.14169999999999999</v>
      </c>
      <c r="L1080">
        <v>0.28520000000000001</v>
      </c>
      <c r="M1080">
        <v>37044</v>
      </c>
      <c r="N1080">
        <v>152800</v>
      </c>
      <c r="O1080">
        <v>0.74</v>
      </c>
      <c r="P1080">
        <v>0.20760000000000001</v>
      </c>
      <c r="Q1080">
        <v>6.7100000000000007E-2</v>
      </c>
      <c r="R1080">
        <v>0.72</v>
      </c>
      <c r="S1080" t="s">
        <v>539</v>
      </c>
      <c r="T1080">
        <v>4</v>
      </c>
      <c r="U1080">
        <v>73</v>
      </c>
      <c r="V1080">
        <v>202</v>
      </c>
      <c r="W1080">
        <v>4.55</v>
      </c>
      <c r="X1080" t="s">
        <v>1373</v>
      </c>
      <c r="Y1080" t="s">
        <v>5958</v>
      </c>
      <c r="Z1080">
        <v>45</v>
      </c>
      <c r="AA1080" t="s">
        <v>512</v>
      </c>
      <c r="AE1080" t="s">
        <v>475</v>
      </c>
      <c r="AF1080" t="s">
        <v>475</v>
      </c>
      <c r="AH1080">
        <v>0</v>
      </c>
      <c r="AI1080">
        <v>0</v>
      </c>
      <c r="AJ1080" t="s">
        <v>490</v>
      </c>
      <c r="AK1080">
        <v>30642</v>
      </c>
      <c r="AL1080">
        <v>403</v>
      </c>
      <c r="AM1080">
        <v>173</v>
      </c>
      <c r="AN1080">
        <v>16</v>
      </c>
      <c r="AO1080">
        <v>3276</v>
      </c>
      <c r="AP1080">
        <v>20</v>
      </c>
      <c r="AQ1080">
        <v>1073</v>
      </c>
      <c r="AR1080">
        <v>6082</v>
      </c>
      <c r="AS1080">
        <v>72.8</v>
      </c>
      <c r="AT1080" t="s">
        <v>5959</v>
      </c>
      <c r="AU1080">
        <v>1</v>
      </c>
      <c r="AV1080">
        <v>0</v>
      </c>
      <c r="AW1080" t="s">
        <v>5960</v>
      </c>
      <c r="AX1080" t="s">
        <v>120</v>
      </c>
      <c r="AY1080">
        <v>106</v>
      </c>
      <c r="AZ1080">
        <v>9</v>
      </c>
      <c r="BA1080">
        <v>5</v>
      </c>
      <c r="BB1080">
        <v>0</v>
      </c>
      <c r="BC1080">
        <v>0.64290000000000003</v>
      </c>
      <c r="BD1080">
        <v>640</v>
      </c>
      <c r="BE1080">
        <v>411</v>
      </c>
      <c r="BF1080">
        <v>41</v>
      </c>
      <c r="BG1080">
        <v>37</v>
      </c>
      <c r="BH1080">
        <v>27</v>
      </c>
      <c r="BI1080">
        <v>0</v>
      </c>
      <c r="BJ1080" t="s">
        <v>2654</v>
      </c>
      <c r="BK1080">
        <v>8</v>
      </c>
      <c r="BL1080">
        <v>9</v>
      </c>
      <c r="BM1080">
        <v>5</v>
      </c>
      <c r="BN1080">
        <v>0</v>
      </c>
      <c r="BO1080">
        <v>0.64290000000000003</v>
      </c>
      <c r="BP1080">
        <v>61</v>
      </c>
      <c r="BQ1080">
        <v>38</v>
      </c>
      <c r="BR1080">
        <v>0</v>
      </c>
      <c r="BS1080">
        <v>0.61619999999999997</v>
      </c>
      <c r="BT1080">
        <v>37</v>
      </c>
      <c r="BU1080">
        <v>27</v>
      </c>
      <c r="BV1080">
        <v>0</v>
      </c>
      <c r="BW1080">
        <v>0.57809999999999995</v>
      </c>
      <c r="BX1080">
        <v>0.62360000000000004</v>
      </c>
      <c r="BY1080">
        <v>0.57809999999999995</v>
      </c>
      <c r="BZ1080">
        <v>0</v>
      </c>
      <c r="CA1080">
        <v>0</v>
      </c>
      <c r="CB1080">
        <v>1952</v>
      </c>
      <c r="CC1080" t="s">
        <v>480</v>
      </c>
      <c r="CE1080">
        <v>0</v>
      </c>
      <c r="CF1080" t="s">
        <v>593</v>
      </c>
      <c r="CG1080">
        <v>1974</v>
      </c>
      <c r="CH1080" t="s">
        <v>95</v>
      </c>
      <c r="CI1080">
        <v>55</v>
      </c>
      <c r="CJ1080">
        <v>33</v>
      </c>
      <c r="CK1080">
        <v>26.647780000000001</v>
      </c>
      <c r="CL1080">
        <v>0</v>
      </c>
      <c r="CM1080">
        <v>1</v>
      </c>
      <c r="CN1080">
        <v>0</v>
      </c>
      <c r="CO1080">
        <v>1</v>
      </c>
      <c r="CP1080">
        <v>0</v>
      </c>
      <c r="CQ1080">
        <v>0</v>
      </c>
      <c r="CR1080">
        <v>1</v>
      </c>
    </row>
    <row r="1081" spans="1:96" x14ac:dyDescent="0.3">
      <c r="A1081">
        <v>2007</v>
      </c>
      <c r="B1081" t="s">
        <v>120</v>
      </c>
      <c r="C1081" t="s">
        <v>5961</v>
      </c>
      <c r="D1081" t="s">
        <v>1269</v>
      </c>
      <c r="E1081" t="s">
        <v>765</v>
      </c>
      <c r="F1081">
        <v>34.9</v>
      </c>
      <c r="G1081">
        <v>33.6</v>
      </c>
      <c r="H1081">
        <v>36.5</v>
      </c>
      <c r="I1081">
        <v>0.50580000000000003</v>
      </c>
      <c r="J1081">
        <v>6.6699999999999995E-2</v>
      </c>
      <c r="K1081">
        <v>0.1298</v>
      </c>
      <c r="L1081">
        <v>0.21199999999999999</v>
      </c>
      <c r="M1081">
        <v>41924</v>
      </c>
      <c r="N1081">
        <v>98100</v>
      </c>
      <c r="O1081">
        <v>0.80010000000000003</v>
      </c>
      <c r="P1081">
        <v>0.16619999999999999</v>
      </c>
      <c r="Q1081">
        <v>5.3900000000000003E-2</v>
      </c>
      <c r="R1081">
        <v>5.58</v>
      </c>
      <c r="S1081" t="s">
        <v>558</v>
      </c>
      <c r="T1081">
        <v>4</v>
      </c>
      <c r="U1081">
        <v>77</v>
      </c>
      <c r="V1081">
        <v>220</v>
      </c>
      <c r="W1081">
        <v>4.95</v>
      </c>
      <c r="X1081" t="s">
        <v>2349</v>
      </c>
      <c r="Y1081" t="s">
        <v>5962</v>
      </c>
      <c r="Z1081">
        <v>44</v>
      </c>
      <c r="AA1081" t="s">
        <v>474</v>
      </c>
      <c r="AB1081">
        <v>1230</v>
      </c>
      <c r="AC1081">
        <v>27</v>
      </c>
      <c r="AD1081">
        <v>4</v>
      </c>
      <c r="AE1081" t="s">
        <v>475</v>
      </c>
      <c r="AF1081" t="s">
        <v>473</v>
      </c>
      <c r="AH1081">
        <v>0</v>
      </c>
      <c r="AI1081">
        <v>0</v>
      </c>
      <c r="AJ1081" t="s">
        <v>490</v>
      </c>
      <c r="AK1081">
        <v>49221</v>
      </c>
      <c r="AL1081">
        <v>1072</v>
      </c>
      <c r="AM1081">
        <v>620</v>
      </c>
      <c r="AN1081">
        <v>46</v>
      </c>
      <c r="AO1081">
        <v>7278</v>
      </c>
      <c r="AP1081">
        <v>54</v>
      </c>
      <c r="AQ1081">
        <v>1342</v>
      </c>
      <c r="AR1081">
        <v>7718</v>
      </c>
      <c r="AS1081">
        <v>165.41</v>
      </c>
      <c r="AT1081" t="s">
        <v>5963</v>
      </c>
      <c r="AU1081">
        <v>8</v>
      </c>
      <c r="AV1081">
        <v>0</v>
      </c>
      <c r="AW1081" t="s">
        <v>5964</v>
      </c>
      <c r="AX1081" t="s">
        <v>503</v>
      </c>
      <c r="AY1081">
        <v>106</v>
      </c>
      <c r="AZ1081">
        <v>9</v>
      </c>
      <c r="BA1081">
        <v>5</v>
      </c>
      <c r="BB1081">
        <v>0</v>
      </c>
      <c r="BC1081">
        <v>0.64290000000000003</v>
      </c>
      <c r="BD1081">
        <v>640</v>
      </c>
      <c r="BE1081">
        <v>411</v>
      </c>
      <c r="BF1081">
        <v>41</v>
      </c>
      <c r="BG1081">
        <v>37</v>
      </c>
      <c r="BH1081">
        <v>27</v>
      </c>
      <c r="BI1081">
        <v>0</v>
      </c>
      <c r="BJ1081" t="s">
        <v>2654</v>
      </c>
      <c r="BK1081">
        <v>8</v>
      </c>
      <c r="BL1081">
        <v>9</v>
      </c>
      <c r="BM1081">
        <v>5</v>
      </c>
      <c r="BN1081">
        <v>0</v>
      </c>
      <c r="BO1081">
        <v>0.64290000000000003</v>
      </c>
      <c r="BP1081">
        <v>61</v>
      </c>
      <c r="BQ1081">
        <v>38</v>
      </c>
      <c r="BR1081">
        <v>0</v>
      </c>
      <c r="BS1081">
        <v>0.61619999999999997</v>
      </c>
      <c r="BT1081">
        <v>37</v>
      </c>
      <c r="BU1081">
        <v>27</v>
      </c>
      <c r="BV1081">
        <v>0</v>
      </c>
      <c r="BW1081">
        <v>0.57809999999999995</v>
      </c>
      <c r="BX1081">
        <v>0.62360000000000004</v>
      </c>
      <c r="BY1081">
        <v>0.57809999999999995</v>
      </c>
      <c r="BZ1081">
        <v>0</v>
      </c>
      <c r="CA1081">
        <v>0</v>
      </c>
      <c r="CB1081">
        <v>1952</v>
      </c>
      <c r="CC1081" t="s">
        <v>480</v>
      </c>
      <c r="CE1081">
        <v>0</v>
      </c>
      <c r="CF1081" t="s">
        <v>593</v>
      </c>
      <c r="CG1081">
        <v>1974</v>
      </c>
      <c r="CH1081" t="s">
        <v>95</v>
      </c>
      <c r="CI1081">
        <v>55</v>
      </c>
      <c r="CJ1081">
        <v>33</v>
      </c>
      <c r="CK1081">
        <v>26.085339999999999</v>
      </c>
      <c r="CL1081">
        <v>1</v>
      </c>
      <c r="CM1081">
        <v>0</v>
      </c>
      <c r="CN1081">
        <v>0</v>
      </c>
      <c r="CO1081">
        <v>0</v>
      </c>
      <c r="CP1081">
        <v>0</v>
      </c>
      <c r="CQ1081">
        <v>0</v>
      </c>
      <c r="CR1081">
        <v>0</v>
      </c>
    </row>
    <row r="1082" spans="1:96" x14ac:dyDescent="0.3">
      <c r="A1082">
        <v>2007</v>
      </c>
      <c r="B1082" t="s">
        <v>1322</v>
      </c>
      <c r="C1082" t="s">
        <v>5965</v>
      </c>
      <c r="D1082" t="s">
        <v>69</v>
      </c>
      <c r="E1082" t="s">
        <v>1591</v>
      </c>
      <c r="F1082">
        <v>34.70129</v>
      </c>
      <c r="G1082">
        <v>33.259990000000002</v>
      </c>
      <c r="H1082">
        <v>36.014969999999998</v>
      </c>
      <c r="I1082">
        <v>0.49990000000000001</v>
      </c>
      <c r="J1082">
        <v>5.4399999999999997E-2</v>
      </c>
      <c r="K1082">
        <v>0.11749999999999999</v>
      </c>
      <c r="L1082">
        <v>0.20019999999999999</v>
      </c>
      <c r="M1082">
        <v>35816.99</v>
      </c>
      <c r="N1082">
        <v>94239.360000000001</v>
      </c>
      <c r="O1082">
        <v>0.81230000000000002</v>
      </c>
      <c r="P1082">
        <v>0.20880000000000001</v>
      </c>
      <c r="Q1082">
        <v>5.3900000000000003E-2</v>
      </c>
      <c r="R1082">
        <v>13.9</v>
      </c>
      <c r="S1082" t="s">
        <v>470</v>
      </c>
      <c r="T1082">
        <v>2</v>
      </c>
      <c r="U1082">
        <v>72</v>
      </c>
      <c r="V1082">
        <v>188</v>
      </c>
      <c r="W1082">
        <v>4.6500000000000004</v>
      </c>
      <c r="X1082" t="s">
        <v>5966</v>
      </c>
      <c r="Y1082" t="s">
        <v>5967</v>
      </c>
      <c r="Z1082">
        <v>27</v>
      </c>
      <c r="AA1082" t="s">
        <v>474</v>
      </c>
      <c r="AD1082">
        <v>4.2</v>
      </c>
      <c r="AE1082" t="s">
        <v>475</v>
      </c>
      <c r="AF1082" t="s">
        <v>475</v>
      </c>
      <c r="AH1082">
        <v>0</v>
      </c>
      <c r="AI1082">
        <v>0</v>
      </c>
      <c r="AJ1082" t="s">
        <v>490</v>
      </c>
      <c r="AK1082">
        <v>74106</v>
      </c>
      <c r="AL1082">
        <v>601</v>
      </c>
      <c r="AM1082">
        <v>371</v>
      </c>
      <c r="AN1082">
        <v>16</v>
      </c>
      <c r="AO1082">
        <v>4347</v>
      </c>
      <c r="AP1082">
        <v>33</v>
      </c>
      <c r="AQ1082">
        <v>847</v>
      </c>
      <c r="AR1082">
        <v>5008</v>
      </c>
      <c r="AS1082">
        <v>161</v>
      </c>
      <c r="AT1082" t="s">
        <v>5968</v>
      </c>
      <c r="AU1082">
        <v>5</v>
      </c>
      <c r="AV1082">
        <v>0</v>
      </c>
      <c r="AW1082" t="s">
        <v>5508</v>
      </c>
      <c r="AX1082" t="s">
        <v>1328</v>
      </c>
      <c r="AY1082">
        <v>109</v>
      </c>
      <c r="AZ1082">
        <v>7</v>
      </c>
      <c r="BA1082">
        <v>3</v>
      </c>
      <c r="BB1082">
        <v>0</v>
      </c>
      <c r="BC1082">
        <v>0.7</v>
      </c>
      <c r="BD1082">
        <v>642</v>
      </c>
      <c r="BE1082">
        <v>348</v>
      </c>
      <c r="BF1082">
        <v>43</v>
      </c>
      <c r="BG1082">
        <v>38</v>
      </c>
      <c r="BH1082">
        <v>12</v>
      </c>
      <c r="BI1082">
        <v>0</v>
      </c>
      <c r="BJ1082" t="s">
        <v>1329</v>
      </c>
      <c r="BK1082">
        <v>20</v>
      </c>
      <c r="BL1082">
        <v>7</v>
      </c>
      <c r="BM1082">
        <v>3</v>
      </c>
      <c r="BN1082">
        <v>0</v>
      </c>
      <c r="BO1082">
        <v>0.7</v>
      </c>
      <c r="BP1082">
        <v>112</v>
      </c>
      <c r="BQ1082">
        <v>94</v>
      </c>
      <c r="BR1082">
        <v>1</v>
      </c>
      <c r="BS1082">
        <v>0.54349999999999998</v>
      </c>
      <c r="BT1082">
        <v>38</v>
      </c>
      <c r="BU1082">
        <v>12</v>
      </c>
      <c r="BV1082">
        <v>0</v>
      </c>
      <c r="BW1082">
        <v>0.76</v>
      </c>
      <c r="BX1082">
        <v>0.66310000000000002</v>
      </c>
      <c r="BY1082">
        <v>0.76</v>
      </c>
      <c r="BZ1082">
        <v>0</v>
      </c>
      <c r="CA1082">
        <v>0</v>
      </c>
      <c r="CK1082">
        <v>25.494599999999998</v>
      </c>
      <c r="CL1082">
        <v>0</v>
      </c>
      <c r="CM1082">
        <v>0</v>
      </c>
      <c r="CN1082">
        <v>0</v>
      </c>
      <c r="CO1082">
        <v>0</v>
      </c>
      <c r="CP1082">
        <v>0</v>
      </c>
      <c r="CQ1082">
        <v>0</v>
      </c>
      <c r="CR1082">
        <v>0</v>
      </c>
    </row>
    <row r="1083" spans="1:96" x14ac:dyDescent="0.3">
      <c r="A1083">
        <v>2007</v>
      </c>
      <c r="B1083" t="s">
        <v>5969</v>
      </c>
      <c r="C1083" t="s">
        <v>5970</v>
      </c>
      <c r="D1083" t="s">
        <v>3430</v>
      </c>
      <c r="E1083" t="s">
        <v>550</v>
      </c>
      <c r="F1083">
        <v>32.765929999999997</v>
      </c>
      <c r="G1083">
        <v>32.009889999999999</v>
      </c>
      <c r="H1083">
        <v>33.5</v>
      </c>
      <c r="I1083">
        <v>0.505</v>
      </c>
      <c r="J1083">
        <v>4.53E-2</v>
      </c>
      <c r="K1083">
        <v>9.9099999999999994E-2</v>
      </c>
      <c r="L1083">
        <v>0.17549999999999999</v>
      </c>
      <c r="M1083">
        <v>51862.36</v>
      </c>
      <c r="N1083">
        <v>231724.2</v>
      </c>
      <c r="O1083">
        <v>0.71779999999999999</v>
      </c>
      <c r="P1083">
        <v>0.18690000000000001</v>
      </c>
      <c r="Q1083">
        <v>5.4199999999999998E-2</v>
      </c>
      <c r="S1083" t="s">
        <v>569</v>
      </c>
      <c r="T1083">
        <v>2</v>
      </c>
      <c r="U1083">
        <v>72</v>
      </c>
      <c r="V1083">
        <v>185</v>
      </c>
      <c r="W1083">
        <v>4.8</v>
      </c>
      <c r="X1083" t="s">
        <v>719</v>
      </c>
      <c r="Y1083" t="s">
        <v>1984</v>
      </c>
      <c r="Z1083">
        <v>31</v>
      </c>
      <c r="AA1083" t="s">
        <v>474</v>
      </c>
      <c r="AE1083" t="s">
        <v>475</v>
      </c>
      <c r="AF1083" t="s">
        <v>475</v>
      </c>
      <c r="AH1083">
        <v>0</v>
      </c>
      <c r="AI1083">
        <v>0</v>
      </c>
      <c r="AJ1083" t="s">
        <v>490</v>
      </c>
      <c r="AK1083">
        <v>93030</v>
      </c>
      <c r="AL1083">
        <v>214</v>
      </c>
      <c r="AM1083">
        <v>124</v>
      </c>
      <c r="AN1083">
        <v>7</v>
      </c>
      <c r="AO1083">
        <v>1303</v>
      </c>
      <c r="AP1083">
        <v>6</v>
      </c>
      <c r="AQ1083">
        <v>230</v>
      </c>
      <c r="AR1083">
        <v>1255</v>
      </c>
      <c r="AS1083">
        <v>42.03</v>
      </c>
      <c r="AT1083" t="s">
        <v>5971</v>
      </c>
      <c r="AU1083">
        <v>4</v>
      </c>
      <c r="AV1083">
        <v>0</v>
      </c>
      <c r="AW1083" t="s">
        <v>5972</v>
      </c>
      <c r="CK1083">
        <v>25.087769999999999</v>
      </c>
      <c r="CL1083">
        <v>0</v>
      </c>
      <c r="CM1083">
        <v>0</v>
      </c>
      <c r="CN1083">
        <v>0</v>
      </c>
      <c r="CO1083">
        <v>0</v>
      </c>
      <c r="CP1083">
        <v>0</v>
      </c>
      <c r="CQ1083">
        <v>0</v>
      </c>
      <c r="CR1083">
        <v>0</v>
      </c>
    </row>
    <row r="1084" spans="1:96" x14ac:dyDescent="0.3">
      <c r="A1084">
        <v>2007</v>
      </c>
      <c r="B1084" t="s">
        <v>5973</v>
      </c>
      <c r="C1084" t="s">
        <v>5974</v>
      </c>
      <c r="D1084" t="s">
        <v>627</v>
      </c>
      <c r="E1084" t="s">
        <v>586</v>
      </c>
      <c r="F1084">
        <v>38.088679999999997</v>
      </c>
      <c r="G1084">
        <v>37.020760000000003</v>
      </c>
      <c r="H1084">
        <v>39.062260000000002</v>
      </c>
      <c r="I1084">
        <v>0.47839999999999999</v>
      </c>
      <c r="J1084">
        <v>6.7400000000000002E-2</v>
      </c>
      <c r="K1084">
        <v>0.14549999999999999</v>
      </c>
      <c r="L1084">
        <v>0.24260000000000001</v>
      </c>
      <c r="M1084">
        <v>80301.87</v>
      </c>
      <c r="N1084">
        <v>336158.6</v>
      </c>
      <c r="O1084">
        <v>0.875</v>
      </c>
      <c r="P1084">
        <v>0.33960000000000001</v>
      </c>
      <c r="Q1084">
        <v>0.12859999999999999</v>
      </c>
      <c r="R1084">
        <v>0.92</v>
      </c>
      <c r="S1084" t="s">
        <v>486</v>
      </c>
      <c r="T1084">
        <v>2</v>
      </c>
      <c r="U1084">
        <v>75</v>
      </c>
      <c r="V1084">
        <v>235</v>
      </c>
      <c r="W1084">
        <v>4.8</v>
      </c>
      <c r="X1084" t="s">
        <v>499</v>
      </c>
      <c r="Y1084" t="s">
        <v>5975</v>
      </c>
      <c r="Z1084">
        <v>0</v>
      </c>
      <c r="AA1084" t="s">
        <v>474</v>
      </c>
      <c r="AE1084" t="s">
        <v>475</v>
      </c>
      <c r="AF1084" t="s">
        <v>475</v>
      </c>
      <c r="AH1084">
        <v>0</v>
      </c>
      <c r="AI1084">
        <v>0</v>
      </c>
      <c r="AJ1084" t="s">
        <v>490</v>
      </c>
      <c r="AK1084">
        <v>8043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T1084" t="s">
        <v>5976</v>
      </c>
      <c r="AU1084">
        <v>2</v>
      </c>
      <c r="AV1084">
        <v>0</v>
      </c>
      <c r="AW1084" t="s">
        <v>631</v>
      </c>
      <c r="AX1084" t="s">
        <v>3741</v>
      </c>
      <c r="AY1084">
        <v>66</v>
      </c>
      <c r="AZ1084">
        <v>2</v>
      </c>
      <c r="BA1084">
        <v>9</v>
      </c>
      <c r="BB1084">
        <v>0</v>
      </c>
      <c r="BC1084">
        <v>0.18179999999999999</v>
      </c>
      <c r="BD1084">
        <v>387</v>
      </c>
      <c r="BE1084">
        <v>250</v>
      </c>
      <c r="BF1084">
        <v>11</v>
      </c>
      <c r="BG1084">
        <v>22</v>
      </c>
      <c r="BH1084">
        <v>35</v>
      </c>
      <c r="BI1084">
        <v>0</v>
      </c>
      <c r="BJ1084" t="s">
        <v>5977</v>
      </c>
      <c r="BK1084">
        <v>1</v>
      </c>
      <c r="BL1084">
        <v>2</v>
      </c>
      <c r="BM1084">
        <v>9</v>
      </c>
      <c r="BN1084">
        <v>0</v>
      </c>
      <c r="BO1084">
        <v>0.18179999999999999</v>
      </c>
      <c r="BP1084">
        <v>2</v>
      </c>
      <c r="BQ1084">
        <v>9</v>
      </c>
      <c r="BR1084">
        <v>0</v>
      </c>
      <c r="BS1084">
        <v>0.18179999999999999</v>
      </c>
      <c r="BT1084">
        <v>2</v>
      </c>
      <c r="BU1084">
        <v>9</v>
      </c>
      <c r="BV1084">
        <v>0</v>
      </c>
      <c r="BW1084">
        <v>0.18179999999999999</v>
      </c>
      <c r="BX1084">
        <v>0.61419999999999997</v>
      </c>
      <c r="BY1084">
        <v>0.38600000000000001</v>
      </c>
      <c r="BZ1084">
        <v>0</v>
      </c>
      <c r="CA1084">
        <v>0</v>
      </c>
      <c r="CK1084">
        <v>29.369779999999999</v>
      </c>
      <c r="CL1084">
        <v>0</v>
      </c>
      <c r="CM1084">
        <v>0</v>
      </c>
      <c r="CN1084">
        <v>0</v>
      </c>
      <c r="CO1084">
        <v>0</v>
      </c>
      <c r="CP1084">
        <v>0</v>
      </c>
      <c r="CQ1084">
        <v>0</v>
      </c>
      <c r="CR1084">
        <v>0</v>
      </c>
    </row>
    <row r="1085" spans="1:96" x14ac:dyDescent="0.3">
      <c r="A1085">
        <v>2007</v>
      </c>
      <c r="B1085" t="s">
        <v>1084</v>
      </c>
      <c r="C1085" t="s">
        <v>5978</v>
      </c>
      <c r="D1085" t="s">
        <v>1156</v>
      </c>
      <c r="E1085" t="s">
        <v>974</v>
      </c>
      <c r="F1085">
        <v>35.597169999999998</v>
      </c>
      <c r="G1085">
        <v>34.924390000000002</v>
      </c>
      <c r="H1085">
        <v>36.298270000000002</v>
      </c>
      <c r="I1085">
        <v>0.49619999999999997</v>
      </c>
      <c r="J1085">
        <v>5.1400000000000001E-2</v>
      </c>
      <c r="K1085">
        <v>0.1074</v>
      </c>
      <c r="L1085">
        <v>0.1963</v>
      </c>
      <c r="M1085">
        <v>45177.06</v>
      </c>
      <c r="N1085">
        <v>146989.5</v>
      </c>
      <c r="O1085">
        <v>0.86240000000000006</v>
      </c>
      <c r="P1085">
        <v>0.19789999999999999</v>
      </c>
      <c r="Q1085">
        <v>5.96E-2</v>
      </c>
      <c r="R1085">
        <v>5.38</v>
      </c>
      <c r="S1085" t="s">
        <v>558</v>
      </c>
      <c r="T1085">
        <v>2</v>
      </c>
      <c r="U1085">
        <v>76</v>
      </c>
      <c r="V1085">
        <v>220</v>
      </c>
      <c r="W1085">
        <v>4.8</v>
      </c>
      <c r="X1085" t="s">
        <v>1904</v>
      </c>
      <c r="Y1085" t="s">
        <v>5979</v>
      </c>
      <c r="Z1085">
        <v>21</v>
      </c>
      <c r="AA1085" t="s">
        <v>474</v>
      </c>
      <c r="AE1085" t="s">
        <v>475</v>
      </c>
      <c r="AF1085" t="s">
        <v>475</v>
      </c>
      <c r="AH1085">
        <v>0</v>
      </c>
      <c r="AI1085">
        <v>0</v>
      </c>
      <c r="AJ1085" t="s">
        <v>490</v>
      </c>
      <c r="AK1085">
        <v>98665</v>
      </c>
      <c r="AL1085">
        <v>396</v>
      </c>
      <c r="AM1085">
        <v>209</v>
      </c>
      <c r="AN1085">
        <v>10</v>
      </c>
      <c r="AO1085">
        <v>2890</v>
      </c>
      <c r="AP1085">
        <v>25</v>
      </c>
      <c r="AQ1085">
        <v>505</v>
      </c>
      <c r="AR1085">
        <v>3089</v>
      </c>
      <c r="AS1085">
        <v>137.62</v>
      </c>
      <c r="AT1085" t="s">
        <v>5980</v>
      </c>
      <c r="AU1085">
        <v>5</v>
      </c>
      <c r="AV1085">
        <v>0</v>
      </c>
      <c r="AW1085" t="s">
        <v>5981</v>
      </c>
      <c r="AX1085" t="s">
        <v>5982</v>
      </c>
      <c r="AY1085">
        <v>99</v>
      </c>
      <c r="AZ1085">
        <v>2</v>
      </c>
      <c r="BA1085">
        <v>9</v>
      </c>
      <c r="BB1085">
        <v>0</v>
      </c>
      <c r="BC1085">
        <v>0.18179999999999999</v>
      </c>
      <c r="BD1085">
        <v>434</v>
      </c>
      <c r="BE1085">
        <v>406</v>
      </c>
      <c r="BF1085">
        <v>21</v>
      </c>
      <c r="BG1085">
        <v>26</v>
      </c>
      <c r="BH1085">
        <v>30</v>
      </c>
      <c r="BI1085">
        <v>0</v>
      </c>
      <c r="BJ1085" t="s">
        <v>5983</v>
      </c>
      <c r="BK1085">
        <v>0</v>
      </c>
      <c r="BL1085">
        <v>0</v>
      </c>
      <c r="BM1085">
        <v>0</v>
      </c>
      <c r="BN1085">
        <v>0</v>
      </c>
      <c r="BP1085">
        <v>0</v>
      </c>
      <c r="BQ1085">
        <v>0</v>
      </c>
      <c r="BR1085">
        <v>0</v>
      </c>
      <c r="BT1085">
        <v>0</v>
      </c>
      <c r="BU1085">
        <v>0</v>
      </c>
      <c r="BV1085">
        <v>0</v>
      </c>
      <c r="BX1085">
        <v>0.52849999999999997</v>
      </c>
      <c r="BY1085">
        <v>0.46429999999999999</v>
      </c>
      <c r="BZ1085">
        <v>1</v>
      </c>
      <c r="CA1085">
        <v>1</v>
      </c>
      <c r="CK1085">
        <v>26.776319999999998</v>
      </c>
      <c r="CL1085">
        <v>0</v>
      </c>
      <c r="CM1085">
        <v>0</v>
      </c>
      <c r="CN1085">
        <v>0</v>
      </c>
      <c r="CO1085">
        <v>0</v>
      </c>
      <c r="CP1085">
        <v>0</v>
      </c>
      <c r="CQ1085">
        <v>0</v>
      </c>
      <c r="CR1085">
        <v>0</v>
      </c>
    </row>
    <row r="1086" spans="1:96" x14ac:dyDescent="0.3">
      <c r="A1086">
        <v>2007</v>
      </c>
      <c r="B1086" t="s">
        <v>5984</v>
      </c>
      <c r="C1086" t="s">
        <v>5985</v>
      </c>
      <c r="D1086" t="s">
        <v>5986</v>
      </c>
      <c r="E1086" t="s">
        <v>550</v>
      </c>
      <c r="F1086">
        <v>33.445839999999997</v>
      </c>
      <c r="G1086">
        <v>32.733330000000002</v>
      </c>
      <c r="H1086">
        <v>34.184170000000002</v>
      </c>
      <c r="I1086">
        <v>0.49630000000000002</v>
      </c>
      <c r="J1086">
        <v>5.0200000000000002E-2</v>
      </c>
      <c r="K1086">
        <v>0.10639999999999999</v>
      </c>
      <c r="L1086">
        <v>0.1845</v>
      </c>
      <c r="M1086">
        <v>54568.43</v>
      </c>
      <c r="N1086">
        <v>239210</v>
      </c>
      <c r="O1086">
        <v>0.79620000000000002</v>
      </c>
      <c r="P1086">
        <v>0.25800000000000001</v>
      </c>
      <c r="Q1086">
        <v>7.2700000000000001E-2</v>
      </c>
      <c r="S1086" t="s">
        <v>569</v>
      </c>
      <c r="T1086">
        <v>3</v>
      </c>
      <c r="U1086">
        <v>74</v>
      </c>
      <c r="V1086">
        <v>210</v>
      </c>
      <c r="X1086" t="s">
        <v>570</v>
      </c>
      <c r="Y1086" t="s">
        <v>5987</v>
      </c>
      <c r="AE1086" t="s">
        <v>475</v>
      </c>
      <c r="AH1086">
        <v>0</v>
      </c>
      <c r="AI1086">
        <v>0</v>
      </c>
      <c r="AU1086">
        <v>0</v>
      </c>
      <c r="AW1086" t="s">
        <v>5986</v>
      </c>
      <c r="CK1086">
        <v>26.95946</v>
      </c>
      <c r="CL1086">
        <v>0</v>
      </c>
      <c r="CM1086">
        <v>1</v>
      </c>
      <c r="CN1086">
        <v>0</v>
      </c>
      <c r="CO1086">
        <v>0</v>
      </c>
      <c r="CP1086">
        <v>0</v>
      </c>
      <c r="CQ1086">
        <v>0</v>
      </c>
      <c r="CR1086">
        <v>0</v>
      </c>
    </row>
    <row r="1087" spans="1:96" x14ac:dyDescent="0.3">
      <c r="A1087">
        <v>2007</v>
      </c>
      <c r="B1087" t="s">
        <v>5988</v>
      </c>
      <c r="C1087" t="s">
        <v>5989</v>
      </c>
      <c r="D1087" t="s">
        <v>1597</v>
      </c>
      <c r="E1087" t="s">
        <v>550</v>
      </c>
      <c r="F1087">
        <v>28.846520000000002</v>
      </c>
      <c r="G1087">
        <v>28.413900000000002</v>
      </c>
      <c r="H1087">
        <v>29.33315</v>
      </c>
      <c r="I1087">
        <v>0.51070000000000004</v>
      </c>
      <c r="J1087">
        <v>3.09E-2</v>
      </c>
      <c r="K1087">
        <v>6.9599999999999995E-2</v>
      </c>
      <c r="L1087">
        <v>0.12939999999999999</v>
      </c>
      <c r="M1087">
        <v>50208.639999999999</v>
      </c>
      <c r="N1087">
        <v>232963.1</v>
      </c>
      <c r="O1087">
        <v>0.55259999999999998</v>
      </c>
      <c r="P1087">
        <v>0.16339999999999999</v>
      </c>
      <c r="Q1087">
        <v>4.5499999999999999E-2</v>
      </c>
      <c r="S1087" t="s">
        <v>569</v>
      </c>
      <c r="T1087">
        <v>3</v>
      </c>
      <c r="U1087">
        <v>75</v>
      </c>
      <c r="V1087">
        <v>220</v>
      </c>
      <c r="W1087">
        <v>4.75</v>
      </c>
      <c r="X1087" t="s">
        <v>5990</v>
      </c>
      <c r="Y1087" t="s">
        <v>5991</v>
      </c>
      <c r="Z1087">
        <v>1</v>
      </c>
      <c r="AA1087" t="s">
        <v>474</v>
      </c>
      <c r="AE1087" t="s">
        <v>475</v>
      </c>
      <c r="AF1087" t="s">
        <v>473</v>
      </c>
      <c r="AH1087">
        <v>0</v>
      </c>
      <c r="AI1087">
        <v>0</v>
      </c>
      <c r="AJ1087" t="s">
        <v>490</v>
      </c>
      <c r="AK1087">
        <v>92701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 t="s">
        <v>5992</v>
      </c>
      <c r="AU1087">
        <v>1</v>
      </c>
      <c r="AV1087">
        <v>0</v>
      </c>
      <c r="AW1087" t="s">
        <v>1597</v>
      </c>
      <c r="AX1087" t="s">
        <v>5993</v>
      </c>
      <c r="CK1087">
        <v>27.49511</v>
      </c>
      <c r="CL1087">
        <v>1</v>
      </c>
      <c r="CM1087">
        <v>0</v>
      </c>
      <c r="CN1087">
        <v>0</v>
      </c>
      <c r="CO1087">
        <v>0</v>
      </c>
      <c r="CP1087">
        <v>0</v>
      </c>
      <c r="CQ1087">
        <v>0</v>
      </c>
      <c r="CR1087">
        <v>0</v>
      </c>
    </row>
    <row r="1088" spans="1:96" x14ac:dyDescent="0.3">
      <c r="A1088">
        <v>2007</v>
      </c>
      <c r="B1088" t="s">
        <v>5994</v>
      </c>
      <c r="C1088" t="s">
        <v>5995</v>
      </c>
      <c r="D1088" t="s">
        <v>5996</v>
      </c>
      <c r="E1088" t="s">
        <v>974</v>
      </c>
      <c r="F1088">
        <v>41.35</v>
      </c>
      <c r="G1088">
        <v>40.4</v>
      </c>
      <c r="H1088">
        <v>42.1</v>
      </c>
      <c r="I1088">
        <v>0.48780000000000001</v>
      </c>
      <c r="J1088">
        <v>8.1199999999999994E-2</v>
      </c>
      <c r="K1088">
        <v>0.1663</v>
      </c>
      <c r="L1088">
        <v>0.2762</v>
      </c>
      <c r="M1088">
        <v>36756</v>
      </c>
      <c r="N1088">
        <v>124350</v>
      </c>
      <c r="O1088">
        <v>0.85940000000000005</v>
      </c>
      <c r="P1088">
        <v>0.17150000000000001</v>
      </c>
      <c r="Q1088">
        <v>5.3600000000000002E-2</v>
      </c>
      <c r="S1088" t="s">
        <v>569</v>
      </c>
      <c r="T1088">
        <v>2</v>
      </c>
      <c r="U1088">
        <v>76</v>
      </c>
      <c r="V1088">
        <v>200</v>
      </c>
      <c r="W1088">
        <v>4.7</v>
      </c>
      <c r="X1088" t="s">
        <v>5997</v>
      </c>
      <c r="Y1088" t="s">
        <v>3062</v>
      </c>
      <c r="AE1088" t="s">
        <v>475</v>
      </c>
      <c r="AH1088">
        <v>0</v>
      </c>
      <c r="AI1088">
        <v>0</v>
      </c>
      <c r="AJ1088" t="s">
        <v>490</v>
      </c>
      <c r="AK1088">
        <v>98362</v>
      </c>
      <c r="AU1088">
        <v>0</v>
      </c>
      <c r="AW1088" t="s">
        <v>5998</v>
      </c>
      <c r="CK1088">
        <v>24.342110000000002</v>
      </c>
      <c r="CL1088">
        <v>0</v>
      </c>
      <c r="CM1088">
        <v>1</v>
      </c>
      <c r="CN1088">
        <v>0</v>
      </c>
      <c r="CO1088">
        <v>0</v>
      </c>
      <c r="CP1088">
        <v>0</v>
      </c>
      <c r="CQ1088">
        <v>0</v>
      </c>
      <c r="CR1088">
        <v>0</v>
      </c>
    </row>
    <row r="1089" spans="1:96" x14ac:dyDescent="0.3">
      <c r="A1089">
        <v>2007</v>
      </c>
      <c r="B1089" t="s">
        <v>167</v>
      </c>
      <c r="C1089" t="s">
        <v>5999</v>
      </c>
      <c r="D1089" t="s">
        <v>6000</v>
      </c>
      <c r="E1089" t="s">
        <v>596</v>
      </c>
      <c r="F1089">
        <v>41.1</v>
      </c>
      <c r="G1089">
        <v>39.200000000000003</v>
      </c>
      <c r="H1089">
        <v>42.9</v>
      </c>
      <c r="I1089">
        <v>0.47020000000000001</v>
      </c>
      <c r="J1089">
        <v>0.1018</v>
      </c>
      <c r="K1089">
        <v>0.19020000000000001</v>
      </c>
      <c r="L1089">
        <v>0.2868</v>
      </c>
      <c r="M1089">
        <v>50325</v>
      </c>
      <c r="N1089">
        <v>143500</v>
      </c>
      <c r="O1089">
        <v>0.90459999999999996</v>
      </c>
      <c r="P1089">
        <v>0.29430000000000001</v>
      </c>
      <c r="Q1089">
        <v>7.2800000000000004E-2</v>
      </c>
      <c r="R1089">
        <v>4.01</v>
      </c>
      <c r="S1089" t="s">
        <v>498</v>
      </c>
      <c r="T1089">
        <v>2</v>
      </c>
      <c r="U1089">
        <v>75</v>
      </c>
      <c r="V1089">
        <v>180</v>
      </c>
      <c r="W1089">
        <v>4.8</v>
      </c>
      <c r="X1089" t="s">
        <v>2157</v>
      </c>
      <c r="Y1089" t="s">
        <v>6001</v>
      </c>
      <c r="Z1089">
        <v>0</v>
      </c>
      <c r="AA1089" t="s">
        <v>474</v>
      </c>
      <c r="AD1089">
        <v>2.6</v>
      </c>
      <c r="AE1089" t="s">
        <v>473</v>
      </c>
      <c r="AF1089" t="s">
        <v>473</v>
      </c>
      <c r="AH1089">
        <v>0</v>
      </c>
      <c r="AI1089">
        <v>0</v>
      </c>
      <c r="AJ1089" t="s">
        <v>490</v>
      </c>
      <c r="AK1089">
        <v>55118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T1089" t="s">
        <v>6002</v>
      </c>
      <c r="AU1089">
        <v>1</v>
      </c>
      <c r="AV1089">
        <v>0</v>
      </c>
      <c r="AW1089" t="s">
        <v>6003</v>
      </c>
      <c r="AX1089" t="s">
        <v>173</v>
      </c>
      <c r="AY1089">
        <v>111</v>
      </c>
      <c r="AZ1089">
        <v>2</v>
      </c>
      <c r="BA1089">
        <v>10</v>
      </c>
      <c r="BB1089">
        <v>0</v>
      </c>
      <c r="BC1089">
        <v>0.16669999999999999</v>
      </c>
      <c r="BD1089">
        <v>520</v>
      </c>
      <c r="BE1089">
        <v>488</v>
      </c>
      <c r="BF1089">
        <v>47</v>
      </c>
      <c r="BG1089">
        <v>13</v>
      </c>
      <c r="BH1089">
        <v>45</v>
      </c>
      <c r="BI1089">
        <v>0</v>
      </c>
      <c r="BJ1089" t="s">
        <v>1871</v>
      </c>
      <c r="BK1089">
        <v>5</v>
      </c>
      <c r="BL1089">
        <v>2</v>
      </c>
      <c r="BM1089">
        <v>10</v>
      </c>
      <c r="BN1089">
        <v>0</v>
      </c>
      <c r="BO1089">
        <v>0.16669999999999999</v>
      </c>
      <c r="BP1089">
        <v>27</v>
      </c>
      <c r="BQ1089">
        <v>33</v>
      </c>
      <c r="BR1089">
        <v>0</v>
      </c>
      <c r="BS1089">
        <v>0.45</v>
      </c>
      <c r="BT1089">
        <v>27</v>
      </c>
      <c r="BU1089">
        <v>33</v>
      </c>
      <c r="BV1089">
        <v>0</v>
      </c>
      <c r="BW1089">
        <v>0.45</v>
      </c>
      <c r="BX1089">
        <v>0.53739999999999999</v>
      </c>
      <c r="BY1089">
        <v>0.22409999999999999</v>
      </c>
      <c r="BZ1089">
        <v>0</v>
      </c>
      <c r="CA1089">
        <v>0</v>
      </c>
      <c r="CB1089">
        <v>1954</v>
      </c>
      <c r="CC1089" t="s">
        <v>480</v>
      </c>
      <c r="CE1089">
        <v>0</v>
      </c>
      <c r="CF1089" t="s">
        <v>481</v>
      </c>
      <c r="CG1089">
        <v>1978</v>
      </c>
      <c r="CH1089" t="s">
        <v>825</v>
      </c>
      <c r="CI1089">
        <v>53</v>
      </c>
      <c r="CJ1089">
        <v>29</v>
      </c>
      <c r="CK1089">
        <v>22.495999999999999</v>
      </c>
      <c r="CL1089">
        <v>1</v>
      </c>
      <c r="CM1089">
        <v>0</v>
      </c>
      <c r="CN1089">
        <v>0</v>
      </c>
      <c r="CO1089">
        <v>0</v>
      </c>
      <c r="CP1089">
        <v>0</v>
      </c>
      <c r="CQ1089">
        <v>0</v>
      </c>
      <c r="CR1089">
        <v>0</v>
      </c>
    </row>
    <row r="1090" spans="1:96" x14ac:dyDescent="0.3">
      <c r="A1090">
        <v>2007</v>
      </c>
      <c r="B1090" t="s">
        <v>1358</v>
      </c>
      <c r="C1090" t="s">
        <v>6004</v>
      </c>
      <c r="D1090" t="s">
        <v>2225</v>
      </c>
      <c r="E1090" t="s">
        <v>2292</v>
      </c>
      <c r="F1090">
        <v>36.218800000000002</v>
      </c>
      <c r="G1090">
        <v>35.021369999999997</v>
      </c>
      <c r="H1090">
        <v>37.513680000000001</v>
      </c>
      <c r="I1090">
        <v>0.49419999999999997</v>
      </c>
      <c r="J1090">
        <v>5.5100000000000003E-2</v>
      </c>
      <c r="K1090">
        <v>0.12180000000000001</v>
      </c>
      <c r="L1090">
        <v>0.22040000000000001</v>
      </c>
      <c r="M1090">
        <v>44076.13</v>
      </c>
      <c r="N1090">
        <v>101209.4</v>
      </c>
      <c r="O1090">
        <v>0.82650000000000001</v>
      </c>
      <c r="P1090">
        <v>0.18770000000000001</v>
      </c>
      <c r="Q1090">
        <v>6.5699999999999995E-2</v>
      </c>
      <c r="S1090" t="s">
        <v>569</v>
      </c>
      <c r="T1090">
        <v>2</v>
      </c>
      <c r="U1090">
        <v>75</v>
      </c>
      <c r="V1090">
        <v>195</v>
      </c>
      <c r="W1090">
        <v>4.72</v>
      </c>
      <c r="X1090" t="s">
        <v>2078</v>
      </c>
      <c r="Y1090" t="s">
        <v>6005</v>
      </c>
      <c r="Z1090">
        <v>10</v>
      </c>
      <c r="AA1090" t="s">
        <v>474</v>
      </c>
      <c r="AB1090">
        <v>1070</v>
      </c>
      <c r="AD1090">
        <v>3.2</v>
      </c>
      <c r="AE1090" t="s">
        <v>475</v>
      </c>
      <c r="AF1090" t="s">
        <v>475</v>
      </c>
      <c r="AH1090">
        <v>0</v>
      </c>
      <c r="AI1090">
        <v>0</v>
      </c>
      <c r="AJ1090" t="s">
        <v>490</v>
      </c>
      <c r="AK1090">
        <v>47201</v>
      </c>
      <c r="AL1090">
        <v>51</v>
      </c>
      <c r="AM1090">
        <v>38</v>
      </c>
      <c r="AN1090">
        <v>3</v>
      </c>
      <c r="AO1090">
        <v>333</v>
      </c>
      <c r="AP1090">
        <v>4</v>
      </c>
      <c r="AQ1090">
        <v>78</v>
      </c>
      <c r="AR1090">
        <v>381</v>
      </c>
      <c r="AS1090">
        <v>33.299999999999997</v>
      </c>
      <c r="AT1090" t="s">
        <v>6006</v>
      </c>
      <c r="AU1090">
        <v>4</v>
      </c>
      <c r="AV1090">
        <v>0</v>
      </c>
      <c r="AW1090" t="s">
        <v>6007</v>
      </c>
      <c r="AX1090" t="s">
        <v>1362</v>
      </c>
      <c r="AY1090">
        <v>101</v>
      </c>
      <c r="AZ1090">
        <v>9</v>
      </c>
      <c r="BA1090">
        <v>4</v>
      </c>
      <c r="BB1090">
        <v>0</v>
      </c>
      <c r="BC1090">
        <v>0.69230000000000003</v>
      </c>
      <c r="BD1090">
        <v>407</v>
      </c>
      <c r="BE1090">
        <v>469</v>
      </c>
      <c r="BF1090">
        <v>62</v>
      </c>
      <c r="BG1090">
        <v>32</v>
      </c>
      <c r="BH1090">
        <v>26</v>
      </c>
      <c r="BI1090">
        <v>0</v>
      </c>
      <c r="BJ1090" t="s">
        <v>1363</v>
      </c>
      <c r="BK1090">
        <v>10</v>
      </c>
      <c r="BL1090">
        <v>9</v>
      </c>
      <c r="BM1090">
        <v>4</v>
      </c>
      <c r="BN1090">
        <v>0</v>
      </c>
      <c r="BO1090">
        <v>0.69230000000000003</v>
      </c>
      <c r="BP1090">
        <v>62</v>
      </c>
      <c r="BQ1090">
        <v>51</v>
      </c>
      <c r="BR1090">
        <v>0</v>
      </c>
      <c r="BS1090">
        <v>0.54869999999999997</v>
      </c>
      <c r="BT1090">
        <v>32</v>
      </c>
      <c r="BU1090">
        <v>26</v>
      </c>
      <c r="BV1090">
        <v>0</v>
      </c>
      <c r="BW1090">
        <v>0.55169999999999997</v>
      </c>
      <c r="BX1090">
        <v>0.5</v>
      </c>
      <c r="BY1090">
        <v>0.55169999999999997</v>
      </c>
      <c r="BZ1090">
        <v>0</v>
      </c>
      <c r="CA1090">
        <v>0</v>
      </c>
      <c r="CK1090">
        <v>24.37067</v>
      </c>
      <c r="CL1090">
        <v>0</v>
      </c>
      <c r="CM1090">
        <v>0</v>
      </c>
      <c r="CN1090">
        <v>0</v>
      </c>
      <c r="CO1090">
        <v>0</v>
      </c>
      <c r="CP1090">
        <v>0</v>
      </c>
      <c r="CQ1090">
        <v>0</v>
      </c>
      <c r="CR1090">
        <v>0</v>
      </c>
    </row>
    <row r="1091" spans="1:96" x14ac:dyDescent="0.3">
      <c r="A1091">
        <v>2007</v>
      </c>
      <c r="B1091" t="s">
        <v>123</v>
      </c>
      <c r="C1091" t="s">
        <v>6008</v>
      </c>
      <c r="D1091" t="s">
        <v>6009</v>
      </c>
      <c r="E1091" t="s">
        <v>856</v>
      </c>
      <c r="F1091">
        <v>38.200000000000003</v>
      </c>
      <c r="G1091">
        <v>36.4</v>
      </c>
      <c r="H1091">
        <v>39.6</v>
      </c>
      <c r="I1091">
        <v>0.49030000000000001</v>
      </c>
      <c r="J1091">
        <v>5.5899999999999998E-2</v>
      </c>
      <c r="K1091">
        <v>0.1326</v>
      </c>
      <c r="L1091">
        <v>0.24399999999999999</v>
      </c>
      <c r="M1091">
        <v>45000</v>
      </c>
      <c r="N1091">
        <v>107100</v>
      </c>
      <c r="O1091">
        <v>0.85350000000000004</v>
      </c>
      <c r="P1091">
        <v>0.1195</v>
      </c>
      <c r="Q1091">
        <v>3.3300000000000003E-2</v>
      </c>
      <c r="R1091">
        <v>1.28</v>
      </c>
      <c r="S1091" t="s">
        <v>486</v>
      </c>
      <c r="T1091">
        <v>2</v>
      </c>
      <c r="U1091">
        <v>75</v>
      </c>
      <c r="V1091">
        <v>195</v>
      </c>
      <c r="W1091">
        <v>4.78</v>
      </c>
      <c r="X1091" t="s">
        <v>1049</v>
      </c>
      <c r="Y1091" t="s">
        <v>2052</v>
      </c>
      <c r="Z1091">
        <v>49</v>
      </c>
      <c r="AA1091" t="s">
        <v>474</v>
      </c>
      <c r="AE1091" t="s">
        <v>475</v>
      </c>
      <c r="AF1091" t="s">
        <v>475</v>
      </c>
      <c r="AG1091" t="s">
        <v>481</v>
      </c>
      <c r="AH1091">
        <v>0</v>
      </c>
      <c r="AI1091">
        <v>0</v>
      </c>
      <c r="AJ1091" t="s">
        <v>490</v>
      </c>
      <c r="AK1091">
        <v>45383</v>
      </c>
      <c r="AL1091">
        <v>15</v>
      </c>
      <c r="AM1091">
        <v>5</v>
      </c>
      <c r="AN1091">
        <v>0</v>
      </c>
      <c r="AO1091">
        <v>58</v>
      </c>
      <c r="AP1091">
        <v>1</v>
      </c>
      <c r="AQ1091">
        <v>57</v>
      </c>
      <c r="AR1091">
        <v>227</v>
      </c>
      <c r="AS1091">
        <v>1.18</v>
      </c>
      <c r="AT1091" t="s">
        <v>6010</v>
      </c>
      <c r="AU1091">
        <v>4</v>
      </c>
      <c r="AV1091">
        <v>1</v>
      </c>
      <c r="AW1091" t="s">
        <v>6011</v>
      </c>
      <c r="AX1091" t="s">
        <v>123</v>
      </c>
      <c r="AY1091">
        <v>111</v>
      </c>
      <c r="AZ1091">
        <v>5</v>
      </c>
      <c r="BA1091">
        <v>7</v>
      </c>
      <c r="BB1091">
        <v>0</v>
      </c>
      <c r="BC1091">
        <v>0.41670000000000001</v>
      </c>
      <c r="BD1091">
        <v>416</v>
      </c>
      <c r="BE1091">
        <v>554</v>
      </c>
      <c r="BF1091">
        <v>42</v>
      </c>
      <c r="BG1091">
        <v>17</v>
      </c>
      <c r="BH1091">
        <v>41</v>
      </c>
      <c r="BI1091">
        <v>0</v>
      </c>
      <c r="BJ1091" t="s">
        <v>6012</v>
      </c>
      <c r="BK1091">
        <v>14</v>
      </c>
      <c r="BL1091">
        <v>8</v>
      </c>
      <c r="BM1091">
        <v>2</v>
      </c>
      <c r="BN1091">
        <v>0</v>
      </c>
      <c r="BO1091">
        <v>0.8</v>
      </c>
      <c r="BP1091">
        <v>81</v>
      </c>
      <c r="BQ1091">
        <v>67</v>
      </c>
      <c r="BR1091">
        <v>3</v>
      </c>
      <c r="BS1091">
        <v>0.5464</v>
      </c>
      <c r="BT1091">
        <v>24</v>
      </c>
      <c r="BU1091">
        <v>31</v>
      </c>
      <c r="BV1091">
        <v>0</v>
      </c>
      <c r="BW1091">
        <v>0.43640000000000001</v>
      </c>
      <c r="BX1091">
        <v>0.4526</v>
      </c>
      <c r="BY1091">
        <v>0.29310000000000003</v>
      </c>
      <c r="BZ1091">
        <v>0</v>
      </c>
      <c r="CA1091">
        <v>1</v>
      </c>
      <c r="CB1091">
        <v>1954</v>
      </c>
      <c r="CC1091" t="s">
        <v>480</v>
      </c>
      <c r="CE1091">
        <v>0</v>
      </c>
      <c r="CF1091" t="s">
        <v>593</v>
      </c>
      <c r="CG1091">
        <v>1976</v>
      </c>
      <c r="CH1091" t="s">
        <v>5636</v>
      </c>
      <c r="CI1091">
        <v>53</v>
      </c>
      <c r="CJ1091">
        <v>31</v>
      </c>
      <c r="CK1091">
        <v>24.37067</v>
      </c>
      <c r="CL1091">
        <v>0</v>
      </c>
      <c r="CM1091">
        <v>0</v>
      </c>
      <c r="CN1091">
        <v>0</v>
      </c>
      <c r="CO1091">
        <v>0</v>
      </c>
      <c r="CP1091">
        <v>0</v>
      </c>
      <c r="CQ1091">
        <v>0</v>
      </c>
      <c r="CR1091">
        <v>0</v>
      </c>
    </row>
    <row r="1092" spans="1:96" x14ac:dyDescent="0.3">
      <c r="A1092">
        <v>2007</v>
      </c>
      <c r="B1092" t="s">
        <v>123</v>
      </c>
      <c r="C1092" t="s">
        <v>6013</v>
      </c>
      <c r="D1092" t="s">
        <v>1918</v>
      </c>
      <c r="E1092" t="s">
        <v>1042</v>
      </c>
      <c r="F1092">
        <v>31.46583</v>
      </c>
      <c r="G1092">
        <v>30.729980000000001</v>
      </c>
      <c r="H1092">
        <v>32.108600000000003</v>
      </c>
      <c r="I1092">
        <v>0.49109999999999998</v>
      </c>
      <c r="J1092">
        <v>4.4999999999999998E-2</v>
      </c>
      <c r="K1092">
        <v>9.4299999999999995E-2</v>
      </c>
      <c r="L1092">
        <v>0.16869999999999999</v>
      </c>
      <c r="M1092">
        <v>35302.21</v>
      </c>
      <c r="N1092">
        <v>95416.44</v>
      </c>
      <c r="O1092">
        <v>0.86099999999999999</v>
      </c>
      <c r="P1092">
        <v>0.28910000000000002</v>
      </c>
      <c r="Q1092">
        <v>0.17299999999999999</v>
      </c>
      <c r="R1092">
        <v>2.2799999999999998</v>
      </c>
      <c r="S1092" t="s">
        <v>486</v>
      </c>
      <c r="T1092">
        <v>2</v>
      </c>
      <c r="U1092">
        <v>77</v>
      </c>
      <c r="V1092">
        <v>205</v>
      </c>
      <c r="W1092">
        <v>4.8</v>
      </c>
      <c r="X1092" t="s">
        <v>6014</v>
      </c>
      <c r="Y1092" t="s">
        <v>6015</v>
      </c>
      <c r="Z1092">
        <v>31</v>
      </c>
      <c r="AA1092" t="s">
        <v>474</v>
      </c>
      <c r="AD1092">
        <v>3.7</v>
      </c>
      <c r="AE1092" t="s">
        <v>475</v>
      </c>
      <c r="AF1092" t="s">
        <v>475</v>
      </c>
      <c r="AH1092">
        <v>0</v>
      </c>
      <c r="AI1092">
        <v>0</v>
      </c>
      <c r="AJ1092" t="s">
        <v>490</v>
      </c>
      <c r="AK1092">
        <v>60010</v>
      </c>
      <c r="AL1092">
        <v>5</v>
      </c>
      <c r="AM1092">
        <v>1</v>
      </c>
      <c r="AN1092">
        <v>0</v>
      </c>
      <c r="AO1092">
        <v>6</v>
      </c>
      <c r="AP1092">
        <v>0</v>
      </c>
      <c r="AQ1092">
        <v>6</v>
      </c>
      <c r="AR1092">
        <v>2</v>
      </c>
      <c r="AS1092">
        <v>0.19</v>
      </c>
      <c r="AT1092" t="s">
        <v>6016</v>
      </c>
      <c r="AU1092">
        <v>5</v>
      </c>
      <c r="AV1092">
        <v>0</v>
      </c>
      <c r="AW1092" t="s">
        <v>4196</v>
      </c>
      <c r="AX1092" t="s">
        <v>123</v>
      </c>
      <c r="AY1092">
        <v>111</v>
      </c>
      <c r="AZ1092">
        <v>5</v>
      </c>
      <c r="BA1092">
        <v>7</v>
      </c>
      <c r="BB1092">
        <v>0</v>
      </c>
      <c r="BC1092">
        <v>0.41670000000000001</v>
      </c>
      <c r="BD1092">
        <v>416</v>
      </c>
      <c r="BE1092">
        <v>554</v>
      </c>
      <c r="BF1092">
        <v>42</v>
      </c>
      <c r="BG1092">
        <v>17</v>
      </c>
      <c r="BH1092">
        <v>41</v>
      </c>
      <c r="BI1092">
        <v>0</v>
      </c>
      <c r="BJ1092" t="s">
        <v>6012</v>
      </c>
      <c r="BK1092">
        <v>14</v>
      </c>
      <c r="BL1092">
        <v>8</v>
      </c>
      <c r="BM1092">
        <v>2</v>
      </c>
      <c r="BN1092">
        <v>0</v>
      </c>
      <c r="BO1092">
        <v>0.8</v>
      </c>
      <c r="BP1092">
        <v>81</v>
      </c>
      <c r="BQ1092">
        <v>67</v>
      </c>
      <c r="BR1092">
        <v>3</v>
      </c>
      <c r="BS1092">
        <v>0.5464</v>
      </c>
      <c r="BT1092">
        <v>24</v>
      </c>
      <c r="BU1092">
        <v>31</v>
      </c>
      <c r="BV1092">
        <v>0</v>
      </c>
      <c r="BW1092">
        <v>0.43640000000000001</v>
      </c>
      <c r="BX1092">
        <v>0.4526</v>
      </c>
      <c r="BY1092">
        <v>0.29310000000000003</v>
      </c>
      <c r="BZ1092">
        <v>0</v>
      </c>
      <c r="CA1092">
        <v>1</v>
      </c>
      <c r="CB1092">
        <v>1954</v>
      </c>
      <c r="CC1092" t="s">
        <v>480</v>
      </c>
      <c r="CE1092">
        <v>0</v>
      </c>
      <c r="CF1092" t="s">
        <v>593</v>
      </c>
      <c r="CG1092">
        <v>1976</v>
      </c>
      <c r="CH1092" t="s">
        <v>5636</v>
      </c>
      <c r="CI1092">
        <v>53</v>
      </c>
      <c r="CJ1092">
        <v>31</v>
      </c>
      <c r="CK1092">
        <v>24.306799999999999</v>
      </c>
      <c r="CL1092">
        <v>0</v>
      </c>
      <c r="CM1092">
        <v>0</v>
      </c>
      <c r="CN1092">
        <v>0</v>
      </c>
      <c r="CO1092">
        <v>0</v>
      </c>
      <c r="CP1092">
        <v>0</v>
      </c>
      <c r="CQ1092">
        <v>0</v>
      </c>
      <c r="CR1092">
        <v>0</v>
      </c>
    </row>
    <row r="1093" spans="1:96" x14ac:dyDescent="0.3">
      <c r="A1093">
        <v>2007</v>
      </c>
      <c r="B1093" t="s">
        <v>65</v>
      </c>
      <c r="C1093" t="s">
        <v>6017</v>
      </c>
      <c r="D1093" t="s">
        <v>6018</v>
      </c>
      <c r="E1093" t="s">
        <v>701</v>
      </c>
      <c r="F1093">
        <v>37.588230000000003</v>
      </c>
      <c r="G1093">
        <v>36.327210000000001</v>
      </c>
      <c r="H1093">
        <v>38.709560000000003</v>
      </c>
      <c r="I1093">
        <v>0.48020000000000002</v>
      </c>
      <c r="J1093">
        <v>5.7500000000000002E-2</v>
      </c>
      <c r="K1093">
        <v>0.12670000000000001</v>
      </c>
      <c r="L1093">
        <v>0.21920000000000001</v>
      </c>
      <c r="M1093">
        <v>54784.2</v>
      </c>
      <c r="N1093">
        <v>102953.3</v>
      </c>
      <c r="O1093">
        <v>0.86560000000000004</v>
      </c>
      <c r="P1093">
        <v>0.23880000000000001</v>
      </c>
      <c r="Q1093">
        <v>7.3899999999999993E-2</v>
      </c>
      <c r="R1093">
        <v>2.0699999999999998</v>
      </c>
      <c r="S1093" t="s">
        <v>486</v>
      </c>
      <c r="T1093">
        <v>3</v>
      </c>
      <c r="U1093">
        <v>75</v>
      </c>
      <c r="V1093">
        <v>185</v>
      </c>
      <c r="W1093">
        <v>4.5999999999999996</v>
      </c>
      <c r="X1093" t="s">
        <v>6019</v>
      </c>
      <c r="Y1093" t="s">
        <v>6020</v>
      </c>
      <c r="Z1093">
        <v>41</v>
      </c>
      <c r="AA1093" t="s">
        <v>512</v>
      </c>
      <c r="AB1093">
        <v>960</v>
      </c>
      <c r="AC1093">
        <v>20</v>
      </c>
      <c r="AD1093">
        <v>3.2</v>
      </c>
      <c r="AE1093" t="s">
        <v>475</v>
      </c>
      <c r="AF1093" t="s">
        <v>475</v>
      </c>
      <c r="AG1093" t="s">
        <v>531</v>
      </c>
      <c r="AH1093">
        <v>0</v>
      </c>
      <c r="AI1093">
        <v>0</v>
      </c>
      <c r="AJ1093" t="s">
        <v>490</v>
      </c>
      <c r="AK1093">
        <v>63031</v>
      </c>
      <c r="AL1093">
        <v>6</v>
      </c>
      <c r="AM1093">
        <v>1</v>
      </c>
      <c r="AN1093">
        <v>1</v>
      </c>
      <c r="AO1093">
        <v>10</v>
      </c>
      <c r="AP1093">
        <v>0</v>
      </c>
      <c r="AQ1093">
        <v>14</v>
      </c>
      <c r="AR1093">
        <v>73</v>
      </c>
      <c r="AS1093">
        <v>0.24</v>
      </c>
      <c r="AT1093" t="s">
        <v>6021</v>
      </c>
      <c r="AU1093">
        <v>5</v>
      </c>
      <c r="AV1093">
        <v>1</v>
      </c>
      <c r="AW1093" t="s">
        <v>6022</v>
      </c>
      <c r="AX1093" t="s">
        <v>65</v>
      </c>
      <c r="AY1093">
        <v>109</v>
      </c>
      <c r="AZ1093">
        <v>6</v>
      </c>
      <c r="BA1093">
        <v>7</v>
      </c>
      <c r="BB1093">
        <v>0</v>
      </c>
      <c r="BC1093">
        <v>0.46150000000000002</v>
      </c>
      <c r="BD1093">
        <v>529</v>
      </c>
      <c r="BE1093">
        <v>473</v>
      </c>
      <c r="BF1093">
        <v>36</v>
      </c>
      <c r="BG1093">
        <v>44</v>
      </c>
      <c r="BH1093">
        <v>19</v>
      </c>
      <c r="BI1093">
        <v>0</v>
      </c>
      <c r="BJ1093" t="s">
        <v>1370</v>
      </c>
      <c r="BK1093">
        <v>11</v>
      </c>
      <c r="BL1093">
        <v>6</v>
      </c>
      <c r="BM1093">
        <v>7</v>
      </c>
      <c r="BN1093">
        <v>0</v>
      </c>
      <c r="BO1093">
        <v>0.46150000000000002</v>
      </c>
      <c r="BP1093">
        <v>67</v>
      </c>
      <c r="BQ1093">
        <v>64</v>
      </c>
      <c r="BR1093">
        <v>0</v>
      </c>
      <c r="BS1093">
        <v>0.51149999999999995</v>
      </c>
      <c r="BT1093">
        <v>44</v>
      </c>
      <c r="BU1093">
        <v>19</v>
      </c>
      <c r="BV1093">
        <v>0</v>
      </c>
      <c r="BW1093">
        <v>0.69840000000000002</v>
      </c>
      <c r="BX1093">
        <v>0.54430000000000001</v>
      </c>
      <c r="BY1093">
        <v>0.69840000000000002</v>
      </c>
      <c r="BZ1093">
        <v>0</v>
      </c>
      <c r="CA1093">
        <v>0</v>
      </c>
      <c r="CB1093">
        <v>1955</v>
      </c>
      <c r="CC1093" t="s">
        <v>480</v>
      </c>
      <c r="CE1093">
        <v>0</v>
      </c>
      <c r="CF1093" t="s">
        <v>527</v>
      </c>
      <c r="CG1093">
        <v>1977</v>
      </c>
      <c r="CH1093" t="s">
        <v>164</v>
      </c>
      <c r="CI1093">
        <v>52</v>
      </c>
      <c r="CJ1093">
        <v>30</v>
      </c>
      <c r="CK1093">
        <v>23.120889999999999</v>
      </c>
      <c r="CL1093">
        <v>0</v>
      </c>
      <c r="CM1093">
        <v>1</v>
      </c>
      <c r="CN1093">
        <v>0</v>
      </c>
      <c r="CO1093">
        <v>0</v>
      </c>
      <c r="CP1093">
        <v>0</v>
      </c>
      <c r="CQ1093">
        <v>0</v>
      </c>
      <c r="CR1093">
        <v>0</v>
      </c>
    </row>
    <row r="1094" spans="1:96" x14ac:dyDescent="0.3">
      <c r="A1094">
        <v>2007</v>
      </c>
      <c r="B1094" t="s">
        <v>171</v>
      </c>
      <c r="C1094" t="s">
        <v>4367</v>
      </c>
      <c r="D1094" t="s">
        <v>4368</v>
      </c>
      <c r="E1094" t="s">
        <v>577</v>
      </c>
      <c r="F1094">
        <v>34.016370000000002</v>
      </c>
      <c r="G1094">
        <v>32.727269999999997</v>
      </c>
      <c r="H1094">
        <v>35.229089999999999</v>
      </c>
      <c r="I1094">
        <v>0.48399999999999999</v>
      </c>
      <c r="J1094">
        <v>6.1199999999999997E-2</v>
      </c>
      <c r="K1094">
        <v>0.1293</v>
      </c>
      <c r="L1094">
        <v>0.21809999999999999</v>
      </c>
      <c r="M1094">
        <v>27504.58</v>
      </c>
      <c r="N1094">
        <v>54667.08</v>
      </c>
      <c r="O1094">
        <v>0.63460000000000005</v>
      </c>
      <c r="P1094">
        <v>0.1022</v>
      </c>
      <c r="Q1094">
        <v>2.81E-2</v>
      </c>
      <c r="R1094">
        <v>4.66</v>
      </c>
      <c r="S1094" t="s">
        <v>498</v>
      </c>
      <c r="T1094">
        <v>3</v>
      </c>
      <c r="U1094">
        <v>76.5</v>
      </c>
      <c r="V1094">
        <v>230</v>
      </c>
      <c r="W1094">
        <v>4.8</v>
      </c>
      <c r="X1094" t="s">
        <v>4369</v>
      </c>
      <c r="Y1094" t="s">
        <v>3431</v>
      </c>
      <c r="AA1094" t="s">
        <v>474</v>
      </c>
      <c r="AE1094" t="s">
        <v>475</v>
      </c>
      <c r="AF1094" t="s">
        <v>473</v>
      </c>
      <c r="AH1094">
        <v>0</v>
      </c>
      <c r="AI1094">
        <v>0</v>
      </c>
      <c r="AJ1094" t="s">
        <v>490</v>
      </c>
      <c r="AK1094">
        <v>72315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2</v>
      </c>
      <c r="AR1094">
        <v>10</v>
      </c>
      <c r="AS1094">
        <v>0</v>
      </c>
      <c r="AT1094" t="s">
        <v>4370</v>
      </c>
      <c r="AU1094">
        <v>2</v>
      </c>
      <c r="AV1094">
        <v>0</v>
      </c>
      <c r="AW1094" t="s">
        <v>4371</v>
      </c>
      <c r="AX1094" t="s">
        <v>111</v>
      </c>
      <c r="AY1094">
        <v>110</v>
      </c>
      <c r="AZ1094">
        <v>4</v>
      </c>
      <c r="BA1094">
        <v>8</v>
      </c>
      <c r="BB1094">
        <v>0</v>
      </c>
      <c r="BC1094">
        <v>0.33329999999999999</v>
      </c>
      <c r="BD1094">
        <v>462</v>
      </c>
      <c r="BE1094">
        <v>538</v>
      </c>
      <c r="BF1094">
        <v>42</v>
      </c>
      <c r="BG1094">
        <v>27</v>
      </c>
      <c r="BH1094">
        <v>35</v>
      </c>
      <c r="BI1094">
        <v>0</v>
      </c>
      <c r="BJ1094" t="s">
        <v>6023</v>
      </c>
      <c r="BK1094">
        <v>0</v>
      </c>
      <c r="BL1094">
        <v>0</v>
      </c>
      <c r="BM1094">
        <v>0</v>
      </c>
      <c r="BN1094">
        <v>0</v>
      </c>
      <c r="BP1094">
        <v>0</v>
      </c>
      <c r="BQ1094">
        <v>0</v>
      </c>
      <c r="BR1094">
        <v>0</v>
      </c>
      <c r="BT1094">
        <v>0</v>
      </c>
      <c r="BU1094">
        <v>0</v>
      </c>
      <c r="BV1094">
        <v>0</v>
      </c>
      <c r="BX1094">
        <v>0.48370000000000002</v>
      </c>
      <c r="BY1094">
        <v>0.4355</v>
      </c>
      <c r="BZ1094">
        <v>1</v>
      </c>
      <c r="CA1094">
        <v>1</v>
      </c>
      <c r="CB1094">
        <v>1961</v>
      </c>
      <c r="CC1094" t="s">
        <v>480</v>
      </c>
      <c r="CE1094">
        <v>0</v>
      </c>
      <c r="CF1094" t="s">
        <v>527</v>
      </c>
      <c r="CG1094">
        <v>1988</v>
      </c>
      <c r="CH1094" t="s">
        <v>95</v>
      </c>
      <c r="CI1094">
        <v>46</v>
      </c>
      <c r="CJ1094">
        <v>19</v>
      </c>
      <c r="CK1094">
        <v>27.628689999999999</v>
      </c>
      <c r="CL1094">
        <v>1</v>
      </c>
      <c r="CM1094">
        <v>0</v>
      </c>
      <c r="CN1094">
        <v>0</v>
      </c>
      <c r="CO1094">
        <v>0</v>
      </c>
      <c r="CP1094">
        <v>0</v>
      </c>
      <c r="CQ1094">
        <v>0</v>
      </c>
      <c r="CR1094">
        <v>0</v>
      </c>
    </row>
    <row r="1095" spans="1:96" x14ac:dyDescent="0.3">
      <c r="A1095">
        <v>2007</v>
      </c>
      <c r="B1095" t="s">
        <v>171</v>
      </c>
      <c r="C1095" t="s">
        <v>6024</v>
      </c>
      <c r="D1095" t="s">
        <v>1461</v>
      </c>
      <c r="E1095" t="s">
        <v>1462</v>
      </c>
      <c r="F1095">
        <v>33.699300000000001</v>
      </c>
      <c r="G1095">
        <v>32.928220000000003</v>
      </c>
      <c r="H1095">
        <v>34.404179999999997</v>
      </c>
      <c r="I1095">
        <v>0.49509999999999998</v>
      </c>
      <c r="J1095">
        <v>4.4699999999999997E-2</v>
      </c>
      <c r="K1095">
        <v>9.7000000000000003E-2</v>
      </c>
      <c r="L1095">
        <v>0.17330000000000001</v>
      </c>
      <c r="M1095">
        <v>49756.51</v>
      </c>
      <c r="N1095">
        <v>110052.6</v>
      </c>
      <c r="O1095">
        <v>0.87929999999999997</v>
      </c>
      <c r="P1095">
        <v>0.28560000000000002</v>
      </c>
      <c r="Q1095">
        <v>6.9699999999999998E-2</v>
      </c>
      <c r="R1095">
        <v>1.35</v>
      </c>
      <c r="S1095" t="s">
        <v>486</v>
      </c>
      <c r="T1095">
        <v>2</v>
      </c>
      <c r="U1095">
        <v>74</v>
      </c>
      <c r="V1095">
        <v>195</v>
      </c>
      <c r="W1095">
        <v>4.5</v>
      </c>
      <c r="X1095" t="s">
        <v>3182</v>
      </c>
      <c r="Y1095" t="s">
        <v>6025</v>
      </c>
      <c r="Z1095">
        <v>23</v>
      </c>
      <c r="AA1095" t="s">
        <v>512</v>
      </c>
      <c r="AB1095">
        <v>1230</v>
      </c>
      <c r="AC1095">
        <v>27</v>
      </c>
      <c r="AD1095">
        <v>3.2</v>
      </c>
      <c r="AE1095" t="s">
        <v>475</v>
      </c>
      <c r="AF1095" t="s">
        <v>473</v>
      </c>
      <c r="AH1095">
        <v>0</v>
      </c>
      <c r="AI1095">
        <v>0</v>
      </c>
      <c r="AJ1095" t="s">
        <v>490</v>
      </c>
      <c r="AK1095">
        <v>68111</v>
      </c>
      <c r="AL1095">
        <v>47</v>
      </c>
      <c r="AM1095">
        <v>20</v>
      </c>
      <c r="AN1095">
        <v>4</v>
      </c>
      <c r="AO1095">
        <v>315</v>
      </c>
      <c r="AP1095">
        <v>3</v>
      </c>
      <c r="AQ1095">
        <v>156</v>
      </c>
      <c r="AR1095">
        <v>984</v>
      </c>
      <c r="AS1095">
        <v>13.7</v>
      </c>
      <c r="AT1095" t="s">
        <v>6026</v>
      </c>
      <c r="AU1095">
        <v>4</v>
      </c>
      <c r="AV1095">
        <v>0</v>
      </c>
      <c r="AW1095" t="s">
        <v>6027</v>
      </c>
      <c r="AX1095" t="s">
        <v>97</v>
      </c>
      <c r="AY1095">
        <v>110</v>
      </c>
      <c r="AZ1095">
        <v>4</v>
      </c>
      <c r="BA1095">
        <v>8</v>
      </c>
      <c r="BB1095">
        <v>0</v>
      </c>
      <c r="BC1095">
        <v>0.33329999999999999</v>
      </c>
      <c r="BD1095">
        <v>462</v>
      </c>
      <c r="BE1095">
        <v>538</v>
      </c>
      <c r="BF1095">
        <v>42</v>
      </c>
      <c r="BG1095">
        <v>27</v>
      </c>
      <c r="BH1095">
        <v>35</v>
      </c>
      <c r="BI1095">
        <v>0</v>
      </c>
      <c r="BJ1095" t="s">
        <v>6023</v>
      </c>
      <c r="BK1095">
        <v>0</v>
      </c>
      <c r="BL1095">
        <v>0</v>
      </c>
      <c r="BM1095">
        <v>0</v>
      </c>
      <c r="BN1095">
        <v>0</v>
      </c>
      <c r="BP1095">
        <v>0</v>
      </c>
      <c r="BQ1095">
        <v>0</v>
      </c>
      <c r="BR1095">
        <v>0</v>
      </c>
      <c r="BT1095">
        <v>0</v>
      </c>
      <c r="BU1095">
        <v>0</v>
      </c>
      <c r="BV1095">
        <v>0</v>
      </c>
      <c r="BX1095">
        <v>0.48370000000000002</v>
      </c>
      <c r="BY1095">
        <v>0.4355</v>
      </c>
      <c r="BZ1095">
        <v>1</v>
      </c>
      <c r="CA1095">
        <v>1</v>
      </c>
      <c r="CB1095">
        <v>1961</v>
      </c>
      <c r="CC1095" t="s">
        <v>480</v>
      </c>
      <c r="CE1095">
        <v>0</v>
      </c>
      <c r="CF1095" t="s">
        <v>527</v>
      </c>
      <c r="CG1095">
        <v>1988</v>
      </c>
      <c r="CH1095" t="s">
        <v>95</v>
      </c>
      <c r="CI1095">
        <v>46</v>
      </c>
      <c r="CJ1095">
        <v>19</v>
      </c>
      <c r="CK1095">
        <v>25.03378</v>
      </c>
      <c r="CL1095">
        <v>1</v>
      </c>
      <c r="CM1095">
        <v>1</v>
      </c>
      <c r="CN1095">
        <v>0</v>
      </c>
      <c r="CO1095">
        <v>0</v>
      </c>
      <c r="CP1095">
        <v>0</v>
      </c>
      <c r="CQ1095">
        <v>0</v>
      </c>
      <c r="CR1095">
        <v>0</v>
      </c>
    </row>
    <row r="1096" spans="1:96" x14ac:dyDescent="0.3">
      <c r="A1096">
        <v>2007</v>
      </c>
      <c r="B1096" t="s">
        <v>3606</v>
      </c>
      <c r="C1096" t="s">
        <v>6028</v>
      </c>
      <c r="D1096" t="s">
        <v>4056</v>
      </c>
      <c r="E1096" t="s">
        <v>748</v>
      </c>
      <c r="F1096">
        <v>35.465629999999997</v>
      </c>
      <c r="G1096">
        <v>34.368130000000001</v>
      </c>
      <c r="H1096">
        <v>36.39</v>
      </c>
      <c r="I1096">
        <v>0.5323</v>
      </c>
      <c r="J1096">
        <v>5.2400000000000002E-2</v>
      </c>
      <c r="K1096">
        <v>0.1195</v>
      </c>
      <c r="L1096">
        <v>0.20300000000000001</v>
      </c>
      <c r="M1096">
        <v>39252.400000000001</v>
      </c>
      <c r="N1096">
        <v>101962.5</v>
      </c>
      <c r="O1096">
        <v>0.80400000000000005</v>
      </c>
      <c r="P1096">
        <v>0.1943</v>
      </c>
      <c r="Q1096">
        <v>4.53E-2</v>
      </c>
      <c r="R1096">
        <v>1.9</v>
      </c>
      <c r="S1096" t="s">
        <v>486</v>
      </c>
      <c r="T1096">
        <v>2</v>
      </c>
      <c r="U1096">
        <v>77</v>
      </c>
      <c r="V1096">
        <v>218</v>
      </c>
      <c r="X1096" t="s">
        <v>1149</v>
      </c>
      <c r="Y1096" t="s">
        <v>6029</v>
      </c>
      <c r="Z1096">
        <v>0</v>
      </c>
      <c r="AA1096" t="s">
        <v>474</v>
      </c>
      <c r="AB1096">
        <v>1040</v>
      </c>
      <c r="AC1096">
        <v>22</v>
      </c>
      <c r="AD1096">
        <v>3.3</v>
      </c>
      <c r="AE1096" t="s">
        <v>475</v>
      </c>
      <c r="AF1096" t="s">
        <v>475</v>
      </c>
      <c r="AG1096" t="s">
        <v>489</v>
      </c>
      <c r="AH1096">
        <v>0</v>
      </c>
      <c r="AI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T1096" t="s">
        <v>6030</v>
      </c>
      <c r="AU1096">
        <v>1</v>
      </c>
      <c r="AV1096">
        <v>1</v>
      </c>
      <c r="AW1096" t="s">
        <v>6031</v>
      </c>
      <c r="AY1096">
        <v>35</v>
      </c>
      <c r="AZ1096">
        <v>9</v>
      </c>
      <c r="BA1096">
        <v>3</v>
      </c>
      <c r="BB1096">
        <v>0</v>
      </c>
      <c r="BC1096">
        <v>0.75</v>
      </c>
      <c r="BD1096">
        <v>209</v>
      </c>
      <c r="BE1096">
        <v>171</v>
      </c>
      <c r="BF1096">
        <v>4</v>
      </c>
      <c r="BG1096">
        <v>40</v>
      </c>
      <c r="BH1096">
        <v>22</v>
      </c>
      <c r="BI1096">
        <v>0</v>
      </c>
      <c r="BJ1096" t="s">
        <v>3611</v>
      </c>
      <c r="BK1096">
        <v>8</v>
      </c>
      <c r="BL1096">
        <v>9</v>
      </c>
      <c r="BM1096">
        <v>3</v>
      </c>
      <c r="BN1096">
        <v>0</v>
      </c>
      <c r="BO1096">
        <v>0.75</v>
      </c>
      <c r="BP1096">
        <v>56</v>
      </c>
      <c r="BQ1096">
        <v>40</v>
      </c>
      <c r="BR1096">
        <v>0</v>
      </c>
      <c r="BS1096">
        <v>0.58330000000000004</v>
      </c>
      <c r="BT1096">
        <v>40</v>
      </c>
      <c r="BU1096">
        <v>22</v>
      </c>
      <c r="BV1096">
        <v>0</v>
      </c>
      <c r="BW1096">
        <v>0.6452</v>
      </c>
      <c r="BX1096">
        <v>0.55469999999999997</v>
      </c>
      <c r="BY1096">
        <v>0.6452</v>
      </c>
      <c r="BZ1096">
        <v>0</v>
      </c>
      <c r="CA1096">
        <v>0</v>
      </c>
      <c r="CK1096">
        <v>25.848199999999999</v>
      </c>
      <c r="CL1096">
        <v>0</v>
      </c>
      <c r="CM1096">
        <v>0</v>
      </c>
      <c r="CN1096">
        <v>0</v>
      </c>
      <c r="CO1096">
        <v>0</v>
      </c>
      <c r="CP1096">
        <v>0</v>
      </c>
      <c r="CQ1096">
        <v>0</v>
      </c>
      <c r="CR1096">
        <v>0</v>
      </c>
    </row>
    <row r="1097" spans="1:96" x14ac:dyDescent="0.3">
      <c r="A1097">
        <v>2007</v>
      </c>
      <c r="B1097" t="s">
        <v>72</v>
      </c>
      <c r="C1097" t="s">
        <v>6032</v>
      </c>
      <c r="D1097" t="s">
        <v>700</v>
      </c>
      <c r="E1097" t="s">
        <v>701</v>
      </c>
      <c r="F1097">
        <v>35.950449999999996</v>
      </c>
      <c r="G1097">
        <v>34.04448</v>
      </c>
      <c r="H1097">
        <v>37.716419999999999</v>
      </c>
      <c r="I1097">
        <v>0.46660000000000001</v>
      </c>
      <c r="J1097">
        <v>7.9100000000000004E-2</v>
      </c>
      <c r="K1097">
        <v>0.15440000000000001</v>
      </c>
      <c r="L1097">
        <v>0.2334</v>
      </c>
      <c r="M1097">
        <v>40273.93</v>
      </c>
      <c r="N1097">
        <v>112685.9</v>
      </c>
      <c r="O1097">
        <v>0.82820000000000005</v>
      </c>
      <c r="P1097">
        <v>0.31219999999999998</v>
      </c>
      <c r="Q1097">
        <v>0.1047</v>
      </c>
      <c r="R1097">
        <v>2.66</v>
      </c>
      <c r="S1097" t="s">
        <v>498</v>
      </c>
      <c r="T1097">
        <v>2</v>
      </c>
      <c r="U1097">
        <v>75</v>
      </c>
      <c r="V1097">
        <v>210</v>
      </c>
      <c r="W1097">
        <v>4.5999999999999996</v>
      </c>
      <c r="X1097" t="s">
        <v>6033</v>
      </c>
      <c r="Y1097" t="s">
        <v>6034</v>
      </c>
      <c r="Z1097">
        <v>37</v>
      </c>
      <c r="AA1097" t="s">
        <v>512</v>
      </c>
      <c r="AE1097" t="s">
        <v>475</v>
      </c>
      <c r="AF1097" t="s">
        <v>475</v>
      </c>
      <c r="AG1097" t="s">
        <v>489</v>
      </c>
      <c r="AH1097">
        <v>0</v>
      </c>
      <c r="AI1097">
        <v>0</v>
      </c>
      <c r="AJ1097" t="s">
        <v>490</v>
      </c>
      <c r="AK1097">
        <v>63137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 t="s">
        <v>6035</v>
      </c>
      <c r="AU1097">
        <v>5</v>
      </c>
      <c r="AV1097">
        <v>1</v>
      </c>
      <c r="AW1097" t="s">
        <v>6036</v>
      </c>
      <c r="AX1097" t="s">
        <v>72</v>
      </c>
      <c r="AY1097">
        <v>108</v>
      </c>
      <c r="AZ1097">
        <v>6</v>
      </c>
      <c r="BA1097">
        <v>6</v>
      </c>
      <c r="BB1097">
        <v>0</v>
      </c>
      <c r="BC1097">
        <v>0.5</v>
      </c>
      <c r="BD1097">
        <v>509</v>
      </c>
      <c r="BE1097">
        <v>517</v>
      </c>
      <c r="BF1097">
        <v>48</v>
      </c>
      <c r="BG1097">
        <v>25</v>
      </c>
      <c r="BH1097">
        <v>35</v>
      </c>
      <c r="BI1097">
        <v>0</v>
      </c>
      <c r="BJ1097" t="s">
        <v>2757</v>
      </c>
      <c r="BK1097">
        <v>5</v>
      </c>
      <c r="BL1097">
        <v>6</v>
      </c>
      <c r="BM1097">
        <v>6</v>
      </c>
      <c r="BN1097">
        <v>0</v>
      </c>
      <c r="BO1097">
        <v>0.5</v>
      </c>
      <c r="BP1097">
        <v>25</v>
      </c>
      <c r="BQ1097">
        <v>35</v>
      </c>
      <c r="BR1097">
        <v>0</v>
      </c>
      <c r="BS1097">
        <v>0.41670000000000001</v>
      </c>
      <c r="BT1097">
        <v>25</v>
      </c>
      <c r="BU1097">
        <v>35</v>
      </c>
      <c r="BV1097">
        <v>0</v>
      </c>
      <c r="BW1097">
        <v>0.41670000000000001</v>
      </c>
      <c r="BX1097">
        <v>0.51859999999999995</v>
      </c>
      <c r="BY1097">
        <v>0.41670000000000001</v>
      </c>
      <c r="BZ1097">
        <v>0</v>
      </c>
      <c r="CA1097">
        <v>0</v>
      </c>
      <c r="CB1097">
        <v>1956</v>
      </c>
      <c r="CC1097" t="s">
        <v>682</v>
      </c>
      <c r="CE1097">
        <v>0</v>
      </c>
      <c r="CF1097" t="s">
        <v>683</v>
      </c>
      <c r="CG1097">
        <v>1985</v>
      </c>
      <c r="CH1097" t="s">
        <v>834</v>
      </c>
      <c r="CI1097">
        <v>51</v>
      </c>
      <c r="CJ1097">
        <v>22</v>
      </c>
      <c r="CK1097">
        <v>26.245329999999999</v>
      </c>
      <c r="CL1097">
        <v>0</v>
      </c>
      <c r="CM1097">
        <v>1</v>
      </c>
      <c r="CN1097">
        <v>0</v>
      </c>
      <c r="CO1097">
        <v>0</v>
      </c>
      <c r="CP1097">
        <v>0</v>
      </c>
      <c r="CQ1097">
        <v>0</v>
      </c>
      <c r="CR1097">
        <v>0</v>
      </c>
    </row>
    <row r="1098" spans="1:96" x14ac:dyDescent="0.3">
      <c r="A1098">
        <v>2007</v>
      </c>
      <c r="B1098" t="s">
        <v>72</v>
      </c>
      <c r="C1098" t="s">
        <v>6037</v>
      </c>
      <c r="D1098" t="s">
        <v>1590</v>
      </c>
      <c r="E1098" t="s">
        <v>1591</v>
      </c>
      <c r="F1098">
        <v>37.538890000000002</v>
      </c>
      <c r="G1098">
        <v>35.671529999999997</v>
      </c>
      <c r="H1098">
        <v>39.19444</v>
      </c>
      <c r="I1098">
        <v>0.48180000000000001</v>
      </c>
      <c r="J1098">
        <v>7.6700000000000004E-2</v>
      </c>
      <c r="K1098">
        <v>0.15809999999999999</v>
      </c>
      <c r="L1098">
        <v>0.25640000000000002</v>
      </c>
      <c r="M1098">
        <v>27547.98</v>
      </c>
      <c r="N1098">
        <v>55313.19</v>
      </c>
      <c r="O1098">
        <v>0.74550000000000005</v>
      </c>
      <c r="P1098">
        <v>0.14069999999999999</v>
      </c>
      <c r="Q1098">
        <v>3.7999999999999999E-2</v>
      </c>
      <c r="R1098">
        <v>2.23</v>
      </c>
      <c r="S1098" t="s">
        <v>486</v>
      </c>
      <c r="T1098">
        <v>2</v>
      </c>
      <c r="U1098">
        <v>70</v>
      </c>
      <c r="V1098">
        <v>190</v>
      </c>
      <c r="W1098">
        <v>4.5</v>
      </c>
      <c r="X1098" t="s">
        <v>6038</v>
      </c>
      <c r="Y1098" t="s">
        <v>3132</v>
      </c>
      <c r="Z1098">
        <v>24</v>
      </c>
      <c r="AA1098" t="s">
        <v>512</v>
      </c>
      <c r="AE1098" t="s">
        <v>475</v>
      </c>
      <c r="AF1098" t="s">
        <v>475</v>
      </c>
      <c r="AG1098" t="s">
        <v>625</v>
      </c>
      <c r="AH1098">
        <v>0</v>
      </c>
      <c r="AI1098">
        <v>0</v>
      </c>
      <c r="AJ1098" t="s">
        <v>490</v>
      </c>
      <c r="AK1098">
        <v>74403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37</v>
      </c>
      <c r="AR1098">
        <v>144</v>
      </c>
      <c r="AS1098">
        <v>0</v>
      </c>
      <c r="AT1098" t="s">
        <v>6039</v>
      </c>
      <c r="AU1098">
        <v>5</v>
      </c>
      <c r="AV1098">
        <v>1</v>
      </c>
      <c r="AW1098" t="s">
        <v>1595</v>
      </c>
      <c r="AX1098" t="s">
        <v>72</v>
      </c>
      <c r="AY1098">
        <v>108</v>
      </c>
      <c r="AZ1098">
        <v>6</v>
      </c>
      <c r="BA1098">
        <v>6</v>
      </c>
      <c r="BB1098">
        <v>0</v>
      </c>
      <c r="BC1098">
        <v>0.5</v>
      </c>
      <c r="BD1098">
        <v>509</v>
      </c>
      <c r="BE1098">
        <v>517</v>
      </c>
      <c r="BF1098">
        <v>48</v>
      </c>
      <c r="BG1098">
        <v>25</v>
      </c>
      <c r="BH1098">
        <v>35</v>
      </c>
      <c r="BI1098">
        <v>0</v>
      </c>
      <c r="BJ1098" t="s">
        <v>2757</v>
      </c>
      <c r="BK1098">
        <v>5</v>
      </c>
      <c r="BL1098">
        <v>6</v>
      </c>
      <c r="BM1098">
        <v>6</v>
      </c>
      <c r="BN1098">
        <v>0</v>
      </c>
      <c r="BO1098">
        <v>0.5</v>
      </c>
      <c r="BP1098">
        <v>25</v>
      </c>
      <c r="BQ1098">
        <v>35</v>
      </c>
      <c r="BR1098">
        <v>0</v>
      </c>
      <c r="BS1098">
        <v>0.41670000000000001</v>
      </c>
      <c r="BT1098">
        <v>25</v>
      </c>
      <c r="BU1098">
        <v>35</v>
      </c>
      <c r="BV1098">
        <v>0</v>
      </c>
      <c r="BW1098">
        <v>0.41670000000000001</v>
      </c>
      <c r="BX1098">
        <v>0.51859999999999995</v>
      </c>
      <c r="BY1098">
        <v>0.41670000000000001</v>
      </c>
      <c r="BZ1098">
        <v>0</v>
      </c>
      <c r="CA1098">
        <v>0</v>
      </c>
      <c r="CB1098">
        <v>1956</v>
      </c>
      <c r="CC1098" t="s">
        <v>682</v>
      </c>
      <c r="CE1098">
        <v>0</v>
      </c>
      <c r="CF1098" t="s">
        <v>683</v>
      </c>
      <c r="CG1098">
        <v>1985</v>
      </c>
      <c r="CH1098" t="s">
        <v>834</v>
      </c>
      <c r="CI1098">
        <v>51</v>
      </c>
      <c r="CJ1098">
        <v>22</v>
      </c>
      <c r="CK1098">
        <v>27.259180000000001</v>
      </c>
      <c r="CL1098">
        <v>0</v>
      </c>
      <c r="CM1098">
        <v>1</v>
      </c>
      <c r="CN1098">
        <v>0</v>
      </c>
      <c r="CO1098">
        <v>0</v>
      </c>
      <c r="CP1098">
        <v>0</v>
      </c>
      <c r="CQ1098">
        <v>0</v>
      </c>
      <c r="CR1098">
        <v>0</v>
      </c>
    </row>
    <row r="1099" spans="1:96" x14ac:dyDescent="0.3">
      <c r="A1099">
        <v>2007</v>
      </c>
      <c r="B1099" t="s">
        <v>1345</v>
      </c>
      <c r="C1099" t="s">
        <v>6040</v>
      </c>
      <c r="D1099" t="s">
        <v>3008</v>
      </c>
      <c r="E1099" t="s">
        <v>1486</v>
      </c>
      <c r="F1099">
        <v>33.936360000000001</v>
      </c>
      <c r="G1099">
        <v>33.179090000000002</v>
      </c>
      <c r="H1099">
        <v>34.529389999999999</v>
      </c>
      <c r="I1099">
        <v>0.50729999999999997</v>
      </c>
      <c r="J1099">
        <v>5.0099999999999999E-2</v>
      </c>
      <c r="K1099">
        <v>0.1057</v>
      </c>
      <c r="L1099">
        <v>0.18079999999999999</v>
      </c>
      <c r="M1099">
        <v>46964.13</v>
      </c>
      <c r="N1099">
        <v>93512.960000000006</v>
      </c>
      <c r="O1099">
        <v>0.84570000000000001</v>
      </c>
      <c r="P1099">
        <v>0.25469999999999998</v>
      </c>
      <c r="Q1099">
        <v>6.8500000000000005E-2</v>
      </c>
      <c r="R1099">
        <v>1.1100000000000001</v>
      </c>
      <c r="S1099" t="s">
        <v>486</v>
      </c>
      <c r="T1099">
        <v>2</v>
      </c>
      <c r="U1099">
        <v>75</v>
      </c>
      <c r="V1099">
        <v>190</v>
      </c>
      <c r="W1099">
        <v>4.7</v>
      </c>
      <c r="X1099" t="s">
        <v>6041</v>
      </c>
      <c r="Y1099" t="s">
        <v>6042</v>
      </c>
      <c r="Z1099">
        <v>49</v>
      </c>
      <c r="AA1099" t="s">
        <v>512</v>
      </c>
      <c r="AD1099">
        <v>3.5</v>
      </c>
      <c r="AE1099" t="s">
        <v>475</v>
      </c>
      <c r="AF1099" t="s">
        <v>475</v>
      </c>
      <c r="AG1099" t="s">
        <v>481</v>
      </c>
      <c r="AH1099">
        <v>0</v>
      </c>
      <c r="AI1099">
        <v>0</v>
      </c>
      <c r="AJ1099" t="s">
        <v>476</v>
      </c>
      <c r="AK1099">
        <v>67206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3</v>
      </c>
      <c r="AR1099">
        <v>13</v>
      </c>
      <c r="AS1099">
        <v>0</v>
      </c>
      <c r="AT1099" t="s">
        <v>6043</v>
      </c>
      <c r="AU1099">
        <v>5</v>
      </c>
      <c r="AV1099">
        <v>1</v>
      </c>
      <c r="AW1099" t="s">
        <v>6044</v>
      </c>
      <c r="AX1099" t="s">
        <v>71</v>
      </c>
      <c r="AY1099">
        <v>101</v>
      </c>
      <c r="AZ1099">
        <v>7</v>
      </c>
      <c r="BA1099">
        <v>6</v>
      </c>
      <c r="BB1099">
        <v>0</v>
      </c>
      <c r="BC1099">
        <v>0.53849999999999998</v>
      </c>
      <c r="BD1099">
        <v>428</v>
      </c>
      <c r="BE1099">
        <v>541</v>
      </c>
      <c r="BF1099">
        <v>36</v>
      </c>
      <c r="BG1099">
        <v>38</v>
      </c>
      <c r="BH1099">
        <v>25</v>
      </c>
      <c r="BI1099">
        <v>0</v>
      </c>
      <c r="BJ1099" t="s">
        <v>5238</v>
      </c>
      <c r="BK1099">
        <v>1</v>
      </c>
      <c r="BL1099">
        <v>7</v>
      </c>
      <c r="BM1099">
        <v>6</v>
      </c>
      <c r="BN1099">
        <v>0</v>
      </c>
      <c r="BO1099">
        <v>0.53849999999999998</v>
      </c>
      <c r="BP1099">
        <v>7</v>
      </c>
      <c r="BQ1099">
        <v>6</v>
      </c>
      <c r="BR1099">
        <v>0</v>
      </c>
      <c r="BS1099">
        <v>0.53849999999999998</v>
      </c>
      <c r="BT1099">
        <v>7</v>
      </c>
      <c r="BU1099">
        <v>6</v>
      </c>
      <c r="BV1099">
        <v>0</v>
      </c>
      <c r="BW1099">
        <v>0.53849999999999998</v>
      </c>
      <c r="BX1099">
        <v>0.4617</v>
      </c>
      <c r="BY1099">
        <v>0.60319999999999996</v>
      </c>
      <c r="BZ1099">
        <v>0</v>
      </c>
      <c r="CA1099">
        <v>0</v>
      </c>
      <c r="CB1099">
        <v>1969</v>
      </c>
      <c r="CC1099" t="s">
        <v>480</v>
      </c>
      <c r="CE1099">
        <v>0</v>
      </c>
      <c r="CF1099" t="s">
        <v>913</v>
      </c>
      <c r="CG1099">
        <v>1993</v>
      </c>
      <c r="CH1099" t="s">
        <v>4896</v>
      </c>
      <c r="CI1099">
        <v>38</v>
      </c>
      <c r="CJ1099">
        <v>14</v>
      </c>
      <c r="CK1099">
        <v>23.74578</v>
      </c>
      <c r="CL1099">
        <v>0</v>
      </c>
      <c r="CM1099">
        <v>1</v>
      </c>
      <c r="CN1099">
        <v>1</v>
      </c>
      <c r="CO1099">
        <v>0</v>
      </c>
      <c r="CP1099">
        <v>0</v>
      </c>
      <c r="CQ1099">
        <v>0</v>
      </c>
      <c r="CR1099">
        <v>0</v>
      </c>
    </row>
    <row r="1100" spans="1:96" x14ac:dyDescent="0.3">
      <c r="A1100">
        <v>2007</v>
      </c>
      <c r="B1100" t="s">
        <v>948</v>
      </c>
      <c r="C1100" t="s">
        <v>6045</v>
      </c>
      <c r="D1100" t="s">
        <v>2241</v>
      </c>
      <c r="E1100" t="s">
        <v>662</v>
      </c>
      <c r="F1100">
        <v>32.036369999999998</v>
      </c>
      <c r="G1100">
        <v>31.196359999999999</v>
      </c>
      <c r="H1100">
        <v>32.921819999999997</v>
      </c>
      <c r="I1100">
        <v>0.50760000000000005</v>
      </c>
      <c r="J1100">
        <v>0.04</v>
      </c>
      <c r="K1100">
        <v>8.5300000000000001E-2</v>
      </c>
      <c r="L1100">
        <v>0.1545</v>
      </c>
      <c r="M1100">
        <v>46616.97</v>
      </c>
      <c r="N1100">
        <v>207520.6</v>
      </c>
      <c r="O1100">
        <v>0.81430000000000002</v>
      </c>
      <c r="P1100">
        <v>0.3644</v>
      </c>
      <c r="Q1100">
        <v>0.1075</v>
      </c>
      <c r="R1100">
        <v>5.45</v>
      </c>
      <c r="S1100" t="s">
        <v>558</v>
      </c>
      <c r="T1100">
        <v>2</v>
      </c>
      <c r="U1100">
        <v>75</v>
      </c>
      <c r="V1100">
        <v>189</v>
      </c>
      <c r="W1100">
        <v>4.68</v>
      </c>
      <c r="X1100" t="s">
        <v>6046</v>
      </c>
      <c r="Y1100" t="s">
        <v>2111</v>
      </c>
      <c r="Z1100">
        <v>12</v>
      </c>
      <c r="AA1100" t="s">
        <v>512</v>
      </c>
      <c r="AD1100">
        <v>2.7</v>
      </c>
      <c r="AE1100" t="s">
        <v>475</v>
      </c>
      <c r="AF1100" t="s">
        <v>475</v>
      </c>
      <c r="AH1100">
        <v>0</v>
      </c>
      <c r="AI1100">
        <v>0</v>
      </c>
      <c r="AJ1100" t="s">
        <v>490</v>
      </c>
      <c r="AK1100">
        <v>30344</v>
      </c>
      <c r="AL1100">
        <v>127</v>
      </c>
      <c r="AM1100">
        <v>70</v>
      </c>
      <c r="AN1100">
        <v>7</v>
      </c>
      <c r="AO1100">
        <v>718</v>
      </c>
      <c r="AP1100">
        <v>5</v>
      </c>
      <c r="AQ1100">
        <v>171</v>
      </c>
      <c r="AR1100">
        <v>779</v>
      </c>
      <c r="AS1100">
        <v>59.83</v>
      </c>
      <c r="AT1100" t="s">
        <v>6047</v>
      </c>
      <c r="AU1100">
        <v>4</v>
      </c>
      <c r="AV1100">
        <v>0</v>
      </c>
      <c r="AW1100" t="s">
        <v>2245</v>
      </c>
      <c r="AX1100" t="s">
        <v>118</v>
      </c>
      <c r="AY1100">
        <v>84</v>
      </c>
      <c r="AZ1100">
        <v>6</v>
      </c>
      <c r="BA1100">
        <v>6</v>
      </c>
      <c r="BB1100">
        <v>0</v>
      </c>
      <c r="BC1100">
        <v>0.5</v>
      </c>
      <c r="BD1100">
        <v>294</v>
      </c>
      <c r="BE1100">
        <v>467</v>
      </c>
      <c r="BF1100">
        <v>28</v>
      </c>
      <c r="BG1100">
        <v>20</v>
      </c>
      <c r="BH1100">
        <v>38</v>
      </c>
      <c r="BI1100">
        <v>0</v>
      </c>
      <c r="BJ1100" t="s">
        <v>4401</v>
      </c>
      <c r="BK1100">
        <v>3</v>
      </c>
      <c r="BL1100">
        <v>6</v>
      </c>
      <c r="BM1100">
        <v>6</v>
      </c>
      <c r="BN1100">
        <v>0</v>
      </c>
      <c r="BO1100">
        <v>0.5</v>
      </c>
      <c r="BP1100">
        <v>12</v>
      </c>
      <c r="BQ1100">
        <v>22</v>
      </c>
      <c r="BR1100">
        <v>0</v>
      </c>
      <c r="BS1100">
        <v>0.35289999999999999</v>
      </c>
      <c r="BT1100">
        <v>12</v>
      </c>
      <c r="BU1100">
        <v>22</v>
      </c>
      <c r="BV1100">
        <v>0</v>
      </c>
      <c r="BW1100">
        <v>0.35289999999999999</v>
      </c>
      <c r="BX1100">
        <v>0.40810000000000002</v>
      </c>
      <c r="BY1100">
        <v>0.3448</v>
      </c>
      <c r="BZ1100">
        <v>0</v>
      </c>
      <c r="CA1100">
        <v>0</v>
      </c>
      <c r="CB1100">
        <v>1957</v>
      </c>
      <c r="CC1100" t="s">
        <v>480</v>
      </c>
      <c r="CD1100" t="s">
        <v>192</v>
      </c>
      <c r="CE1100">
        <v>10</v>
      </c>
      <c r="CF1100" t="s">
        <v>545</v>
      </c>
      <c r="CG1100">
        <v>1988</v>
      </c>
      <c r="CH1100" t="s">
        <v>157</v>
      </c>
      <c r="CI1100">
        <v>50</v>
      </c>
      <c r="CJ1100">
        <v>19</v>
      </c>
      <c r="CK1100">
        <v>23.620799999999999</v>
      </c>
      <c r="CL1100">
        <v>0</v>
      </c>
      <c r="CM1100">
        <v>1</v>
      </c>
      <c r="CN1100">
        <v>0</v>
      </c>
      <c r="CO1100">
        <v>0</v>
      </c>
      <c r="CP1100">
        <v>0</v>
      </c>
      <c r="CQ1100">
        <v>0</v>
      </c>
      <c r="CR1100">
        <v>0</v>
      </c>
    </row>
    <row r="1101" spans="1:96" x14ac:dyDescent="0.3">
      <c r="A1101">
        <v>2007</v>
      </c>
      <c r="B1101" t="s">
        <v>133</v>
      </c>
      <c r="C1101" t="s">
        <v>6048</v>
      </c>
      <c r="D1101" t="s">
        <v>1316</v>
      </c>
      <c r="E1101" t="s">
        <v>653</v>
      </c>
      <c r="F1101">
        <v>36.474719999999998</v>
      </c>
      <c r="G1101">
        <v>35.09046</v>
      </c>
      <c r="H1101">
        <v>37.78537</v>
      </c>
      <c r="I1101">
        <v>0.48759999999999998</v>
      </c>
      <c r="J1101">
        <v>6.25E-2</v>
      </c>
      <c r="K1101">
        <v>0.1363</v>
      </c>
      <c r="L1101">
        <v>0.2336</v>
      </c>
      <c r="M1101">
        <v>35309.360000000001</v>
      </c>
      <c r="N1101">
        <v>96462.720000000001</v>
      </c>
      <c r="O1101">
        <v>0.73270000000000002</v>
      </c>
      <c r="P1101">
        <v>0.1918</v>
      </c>
      <c r="Q1101">
        <v>5.8099999999999999E-2</v>
      </c>
      <c r="R1101">
        <v>2.4700000000000002</v>
      </c>
      <c r="S1101" t="s">
        <v>486</v>
      </c>
      <c r="T1101">
        <v>2</v>
      </c>
      <c r="U1101">
        <v>75</v>
      </c>
      <c r="V1101">
        <v>205</v>
      </c>
      <c r="W1101">
        <v>4.55</v>
      </c>
      <c r="X1101" t="s">
        <v>849</v>
      </c>
      <c r="Y1101" t="s">
        <v>6049</v>
      </c>
      <c r="Z1101">
        <v>26</v>
      </c>
      <c r="AA1101" t="s">
        <v>474</v>
      </c>
      <c r="AE1101" t="s">
        <v>475</v>
      </c>
      <c r="AF1101" t="s">
        <v>475</v>
      </c>
      <c r="AG1101" t="s">
        <v>481</v>
      </c>
      <c r="AH1101">
        <v>0</v>
      </c>
      <c r="AI1101">
        <v>0</v>
      </c>
      <c r="AJ1101" t="s">
        <v>490</v>
      </c>
      <c r="AK1101">
        <v>29601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 t="s">
        <v>6050</v>
      </c>
      <c r="AU1101">
        <v>3</v>
      </c>
      <c r="AV1101">
        <v>1</v>
      </c>
      <c r="AW1101" t="s">
        <v>1321</v>
      </c>
      <c r="AX1101" t="s">
        <v>133</v>
      </c>
      <c r="AY1101">
        <v>105</v>
      </c>
      <c r="AZ1101">
        <v>8</v>
      </c>
      <c r="BA1101">
        <v>5</v>
      </c>
      <c r="BB1101">
        <v>0</v>
      </c>
      <c r="BC1101">
        <v>0.61539999999999995</v>
      </c>
      <c r="BD1101">
        <v>504</v>
      </c>
      <c r="BE1101">
        <v>500</v>
      </c>
      <c r="BF1101">
        <v>39</v>
      </c>
      <c r="BG1101">
        <v>24</v>
      </c>
      <c r="BH1101">
        <v>35</v>
      </c>
      <c r="BI1101">
        <v>0</v>
      </c>
      <c r="BJ1101" t="s">
        <v>2782</v>
      </c>
      <c r="BK1101">
        <v>22</v>
      </c>
      <c r="BL1101">
        <v>8</v>
      </c>
      <c r="BM1101">
        <v>5</v>
      </c>
      <c r="BN1101">
        <v>0</v>
      </c>
      <c r="BO1101">
        <v>0.61539999999999995</v>
      </c>
      <c r="BP1101">
        <v>106</v>
      </c>
      <c r="BQ1101">
        <v>141</v>
      </c>
      <c r="BR1101">
        <v>4</v>
      </c>
      <c r="BS1101">
        <v>0.43030000000000002</v>
      </c>
      <c r="BT1101">
        <v>26</v>
      </c>
      <c r="BU1101">
        <v>34</v>
      </c>
      <c r="BV1101">
        <v>0</v>
      </c>
      <c r="BW1101">
        <v>0.43330000000000002</v>
      </c>
      <c r="BX1101">
        <v>0.52059999999999995</v>
      </c>
      <c r="BY1101">
        <v>0.40679999999999999</v>
      </c>
      <c r="BZ1101">
        <v>0</v>
      </c>
      <c r="CA1101">
        <v>0</v>
      </c>
      <c r="CB1101">
        <v>1941</v>
      </c>
      <c r="CC1101" t="s">
        <v>480</v>
      </c>
      <c r="CE1101">
        <v>0</v>
      </c>
      <c r="CF1101" t="s">
        <v>481</v>
      </c>
      <c r="CG1101">
        <v>1963</v>
      </c>
      <c r="CH1101" t="s">
        <v>86</v>
      </c>
      <c r="CI1101">
        <v>66</v>
      </c>
      <c r="CJ1101">
        <v>44</v>
      </c>
      <c r="CK1101">
        <v>25.620450000000002</v>
      </c>
      <c r="CL1101">
        <v>0</v>
      </c>
      <c r="CM1101">
        <v>0</v>
      </c>
      <c r="CN1101">
        <v>0</v>
      </c>
      <c r="CO1101">
        <v>0</v>
      </c>
      <c r="CP1101">
        <v>0</v>
      </c>
      <c r="CQ1101">
        <v>0</v>
      </c>
      <c r="CR1101">
        <v>0</v>
      </c>
    </row>
    <row r="1102" spans="1:96" x14ac:dyDescent="0.3">
      <c r="A1102">
        <v>2007</v>
      </c>
      <c r="B1102" t="s">
        <v>1383</v>
      </c>
      <c r="C1102" t="s">
        <v>6051</v>
      </c>
      <c r="D1102" t="s">
        <v>3404</v>
      </c>
      <c r="E1102" t="s">
        <v>521</v>
      </c>
      <c r="F1102">
        <v>36.760869999999997</v>
      </c>
      <c r="G1102">
        <v>35.273910000000001</v>
      </c>
      <c r="H1102">
        <v>38.133699999999997</v>
      </c>
      <c r="I1102">
        <v>0.49109999999999998</v>
      </c>
      <c r="J1102">
        <v>7.6100000000000001E-2</v>
      </c>
      <c r="K1102">
        <v>0.15659999999999999</v>
      </c>
      <c r="L1102">
        <v>0.24809999999999999</v>
      </c>
      <c r="M1102">
        <v>35553.550000000003</v>
      </c>
      <c r="N1102">
        <v>75291.3</v>
      </c>
      <c r="O1102">
        <v>0.72689999999999999</v>
      </c>
      <c r="P1102">
        <v>0.17199999999999999</v>
      </c>
      <c r="Q1102">
        <v>4.5699999999999998E-2</v>
      </c>
      <c r="R1102">
        <v>3.17</v>
      </c>
      <c r="S1102" t="s">
        <v>498</v>
      </c>
      <c r="T1102">
        <v>4</v>
      </c>
      <c r="U1102">
        <v>75</v>
      </c>
      <c r="V1102">
        <v>190</v>
      </c>
      <c r="W1102">
        <v>4.7</v>
      </c>
      <c r="X1102" t="s">
        <v>4713</v>
      </c>
      <c r="Y1102" t="s">
        <v>1318</v>
      </c>
      <c r="Z1102">
        <v>71</v>
      </c>
      <c r="AA1102" t="s">
        <v>474</v>
      </c>
      <c r="AD1102">
        <v>3.01</v>
      </c>
      <c r="AE1102" t="s">
        <v>475</v>
      </c>
      <c r="AF1102" t="s">
        <v>475</v>
      </c>
      <c r="AH1102">
        <v>0</v>
      </c>
      <c r="AI1102">
        <v>0</v>
      </c>
      <c r="AJ1102" t="s">
        <v>490</v>
      </c>
      <c r="AK1102">
        <v>77833</v>
      </c>
      <c r="AL1102">
        <v>963</v>
      </c>
      <c r="AM1102">
        <v>530</v>
      </c>
      <c r="AN1102">
        <v>39</v>
      </c>
      <c r="AO1102">
        <v>6592</v>
      </c>
      <c r="AP1102">
        <v>50</v>
      </c>
      <c r="AQ1102">
        <v>1017</v>
      </c>
      <c r="AR1102">
        <v>6245</v>
      </c>
      <c r="AS1102">
        <v>92.85</v>
      </c>
      <c r="AT1102" t="s">
        <v>6052</v>
      </c>
      <c r="AU1102">
        <v>9</v>
      </c>
      <c r="AV1102">
        <v>0</v>
      </c>
      <c r="AW1102" t="s">
        <v>6053</v>
      </c>
      <c r="AX1102" t="s">
        <v>181</v>
      </c>
      <c r="AY1102">
        <v>110</v>
      </c>
      <c r="AZ1102">
        <v>11</v>
      </c>
      <c r="BA1102">
        <v>2</v>
      </c>
      <c r="BB1102">
        <v>0</v>
      </c>
      <c r="BC1102">
        <v>0.84619999999999995</v>
      </c>
      <c r="BD1102">
        <v>669</v>
      </c>
      <c r="BE1102">
        <v>365</v>
      </c>
      <c r="BF1102">
        <v>45</v>
      </c>
      <c r="BG1102">
        <v>52</v>
      </c>
      <c r="BH1102">
        <v>13</v>
      </c>
      <c r="BI1102">
        <v>0</v>
      </c>
      <c r="BJ1102" t="s">
        <v>3006</v>
      </c>
      <c r="BK1102">
        <v>6</v>
      </c>
      <c r="BL1102">
        <v>11</v>
      </c>
      <c r="BM1102">
        <v>2</v>
      </c>
      <c r="BN1102">
        <v>0</v>
      </c>
      <c r="BO1102">
        <v>0.84619999999999995</v>
      </c>
      <c r="BP1102">
        <v>50</v>
      </c>
      <c r="BQ1102">
        <v>25</v>
      </c>
      <c r="BR1102">
        <v>0</v>
      </c>
      <c r="BS1102">
        <v>0.66669999999999996</v>
      </c>
      <c r="BT1102">
        <v>46</v>
      </c>
      <c r="BU1102">
        <v>18</v>
      </c>
      <c r="BV1102">
        <v>0</v>
      </c>
      <c r="BW1102">
        <v>0.71879999999999999</v>
      </c>
      <c r="BX1102">
        <v>0.66169999999999995</v>
      </c>
      <c r="BY1102">
        <v>0.8</v>
      </c>
      <c r="BZ1102">
        <v>0</v>
      </c>
      <c r="CA1102">
        <v>0</v>
      </c>
      <c r="CB1102">
        <v>1953</v>
      </c>
      <c r="CC1102" t="s">
        <v>480</v>
      </c>
      <c r="CE1102">
        <v>0</v>
      </c>
      <c r="CF1102" t="s">
        <v>913</v>
      </c>
      <c r="CG1102">
        <v>1980</v>
      </c>
      <c r="CH1102" t="s">
        <v>91</v>
      </c>
      <c r="CI1102">
        <v>54</v>
      </c>
      <c r="CJ1102">
        <v>27</v>
      </c>
      <c r="CK1102">
        <v>23.74578</v>
      </c>
      <c r="CL1102">
        <v>0</v>
      </c>
      <c r="CM1102">
        <v>0</v>
      </c>
      <c r="CN1102">
        <v>0</v>
      </c>
      <c r="CO1102">
        <v>0</v>
      </c>
      <c r="CP1102">
        <v>0</v>
      </c>
      <c r="CQ1102">
        <v>0</v>
      </c>
      <c r="CR1102">
        <v>0</v>
      </c>
    </row>
    <row r="1103" spans="1:96" x14ac:dyDescent="0.3">
      <c r="A1103">
        <v>2007</v>
      </c>
      <c r="B1103" t="s">
        <v>6054</v>
      </c>
      <c r="C1103" t="s">
        <v>6055</v>
      </c>
      <c r="D1103" t="s">
        <v>6056</v>
      </c>
      <c r="E1103" t="s">
        <v>521</v>
      </c>
      <c r="F1103">
        <v>35.006819999999998</v>
      </c>
      <c r="G1103">
        <v>34.088630000000002</v>
      </c>
      <c r="H1103">
        <v>35.788640000000001</v>
      </c>
      <c r="I1103">
        <v>0.50029999999999997</v>
      </c>
      <c r="J1103">
        <v>3.4799999999999998E-2</v>
      </c>
      <c r="K1103">
        <v>8.0100000000000005E-2</v>
      </c>
      <c r="L1103">
        <v>0.156</v>
      </c>
      <c r="M1103">
        <v>64398.91</v>
      </c>
      <c r="N1103">
        <v>117725</v>
      </c>
      <c r="O1103">
        <v>0.84360000000000002</v>
      </c>
      <c r="P1103">
        <v>0.33029999999999998</v>
      </c>
      <c r="Q1103">
        <v>9.5200000000000007E-2</v>
      </c>
      <c r="S1103" t="s">
        <v>569</v>
      </c>
      <c r="T1103">
        <v>2</v>
      </c>
      <c r="U1103">
        <v>73.5</v>
      </c>
      <c r="V1103">
        <v>190</v>
      </c>
      <c r="X1103" t="s">
        <v>6057</v>
      </c>
      <c r="Y1103" t="s">
        <v>3421</v>
      </c>
      <c r="Z1103">
        <v>16</v>
      </c>
      <c r="AA1103" t="s">
        <v>474</v>
      </c>
      <c r="AE1103" t="s">
        <v>475</v>
      </c>
      <c r="AF1103" t="s">
        <v>473</v>
      </c>
      <c r="AH1103">
        <v>0</v>
      </c>
      <c r="AI1103">
        <v>0</v>
      </c>
      <c r="AL1103">
        <v>148</v>
      </c>
      <c r="AM1103">
        <v>103</v>
      </c>
      <c r="AN1103">
        <v>1</v>
      </c>
      <c r="AO1103">
        <v>1205</v>
      </c>
      <c r="AP1103">
        <v>11</v>
      </c>
      <c r="AQ1103">
        <v>169</v>
      </c>
      <c r="AR1103">
        <v>1258</v>
      </c>
      <c r="AS1103">
        <v>75.31</v>
      </c>
      <c r="AT1103" t="s">
        <v>6058</v>
      </c>
      <c r="AU1103">
        <v>3</v>
      </c>
      <c r="AV1103">
        <v>0</v>
      </c>
      <c r="AW1103" t="s">
        <v>6059</v>
      </c>
      <c r="AX1103" t="s">
        <v>121</v>
      </c>
      <c r="CK1103">
        <v>24.724879999999999</v>
      </c>
      <c r="CL1103">
        <v>1</v>
      </c>
      <c r="CM1103">
        <v>0</v>
      </c>
      <c r="CN1103">
        <v>0</v>
      </c>
      <c r="CO1103">
        <v>0</v>
      </c>
      <c r="CP1103">
        <v>0</v>
      </c>
      <c r="CQ1103">
        <v>0</v>
      </c>
      <c r="CR1103">
        <v>0</v>
      </c>
    </row>
    <row r="1104" spans="1:96" x14ac:dyDescent="0.3">
      <c r="A1104">
        <v>2007</v>
      </c>
      <c r="B1104" t="s">
        <v>2013</v>
      </c>
      <c r="C1104" t="s">
        <v>6060</v>
      </c>
      <c r="D1104" t="s">
        <v>6061</v>
      </c>
      <c r="E1104" t="s">
        <v>469</v>
      </c>
      <c r="F1104">
        <v>33.507089999999998</v>
      </c>
      <c r="G1104">
        <v>32.207709999999999</v>
      </c>
      <c r="H1104">
        <v>34.687069999999999</v>
      </c>
      <c r="I1104">
        <v>0.48570000000000002</v>
      </c>
      <c r="J1104">
        <v>4.9599999999999998E-2</v>
      </c>
      <c r="K1104">
        <v>0.1119</v>
      </c>
      <c r="L1104">
        <v>0.1933</v>
      </c>
      <c r="M1104">
        <v>32380.720000000001</v>
      </c>
      <c r="N1104">
        <v>82767.240000000005</v>
      </c>
      <c r="O1104">
        <v>0.71660000000000001</v>
      </c>
      <c r="P1104">
        <v>0.1691</v>
      </c>
      <c r="Q1104">
        <v>4.1399999999999999E-2</v>
      </c>
      <c r="R1104">
        <v>3</v>
      </c>
      <c r="S1104" t="s">
        <v>498</v>
      </c>
      <c r="T1104">
        <v>2</v>
      </c>
      <c r="U1104">
        <v>74</v>
      </c>
      <c r="V1104">
        <v>183</v>
      </c>
      <c r="W1104">
        <v>4.59</v>
      </c>
      <c r="X1104" t="s">
        <v>729</v>
      </c>
      <c r="Y1104" t="s">
        <v>6062</v>
      </c>
      <c r="Z1104">
        <v>35</v>
      </c>
      <c r="AA1104" t="s">
        <v>474</v>
      </c>
      <c r="AE1104" t="s">
        <v>475</v>
      </c>
      <c r="AF1104" t="s">
        <v>475</v>
      </c>
      <c r="AH1104">
        <v>0</v>
      </c>
      <c r="AI1104">
        <v>0</v>
      </c>
      <c r="AJ1104" t="s">
        <v>490</v>
      </c>
      <c r="AK1104">
        <v>32561</v>
      </c>
      <c r="AL1104">
        <v>111</v>
      </c>
      <c r="AM1104">
        <v>65</v>
      </c>
      <c r="AN1104">
        <v>5</v>
      </c>
      <c r="AO1104">
        <v>990</v>
      </c>
      <c r="AP1104">
        <v>7</v>
      </c>
      <c r="AQ1104">
        <v>278</v>
      </c>
      <c r="AR1104">
        <v>1502</v>
      </c>
      <c r="AS1104">
        <v>28.29</v>
      </c>
      <c r="AT1104" t="s">
        <v>6063</v>
      </c>
      <c r="AU1104">
        <v>5</v>
      </c>
      <c r="AV1104">
        <v>0</v>
      </c>
      <c r="AW1104" t="s">
        <v>6064</v>
      </c>
      <c r="AX1104" t="s">
        <v>2013</v>
      </c>
      <c r="AY1104">
        <v>100</v>
      </c>
      <c r="AZ1104">
        <v>6</v>
      </c>
      <c r="BA1104">
        <v>6</v>
      </c>
      <c r="BB1104">
        <v>0</v>
      </c>
      <c r="BC1104">
        <v>0.5</v>
      </c>
      <c r="BD1104">
        <v>457</v>
      </c>
      <c r="BE1104">
        <v>480</v>
      </c>
      <c r="BF1104">
        <v>31</v>
      </c>
      <c r="BG1104">
        <v>23</v>
      </c>
      <c r="BH1104">
        <v>35</v>
      </c>
      <c r="BI1104">
        <v>0</v>
      </c>
      <c r="BJ1104" t="s">
        <v>2019</v>
      </c>
      <c r="BK1104">
        <v>5</v>
      </c>
      <c r="BL1104">
        <v>6</v>
      </c>
      <c r="BM1104">
        <v>6</v>
      </c>
      <c r="BN1104">
        <v>0</v>
      </c>
      <c r="BO1104">
        <v>0.5</v>
      </c>
      <c r="BP1104">
        <v>23</v>
      </c>
      <c r="BQ1104">
        <v>35</v>
      </c>
      <c r="BR1104">
        <v>0</v>
      </c>
      <c r="BS1104">
        <v>0.39660000000000001</v>
      </c>
      <c r="BT1104">
        <v>23</v>
      </c>
      <c r="BU1104">
        <v>35</v>
      </c>
      <c r="BV1104">
        <v>0</v>
      </c>
      <c r="BW1104">
        <v>0.39660000000000001</v>
      </c>
      <c r="BX1104">
        <v>0.50409999999999999</v>
      </c>
      <c r="BY1104">
        <v>0.39660000000000001</v>
      </c>
      <c r="BZ1104">
        <v>0</v>
      </c>
      <c r="CA1104">
        <v>0</v>
      </c>
      <c r="CB1104">
        <v>1953</v>
      </c>
      <c r="CC1104" t="s">
        <v>480</v>
      </c>
      <c r="CE1104">
        <v>0</v>
      </c>
      <c r="CF1104" t="s">
        <v>531</v>
      </c>
      <c r="CG1104">
        <v>1977</v>
      </c>
      <c r="CH1104" t="s">
        <v>1177</v>
      </c>
      <c r="CI1104">
        <v>54</v>
      </c>
      <c r="CJ1104">
        <v>30</v>
      </c>
      <c r="CK1104">
        <v>23.49324</v>
      </c>
      <c r="CL1104">
        <v>0</v>
      </c>
      <c r="CM1104">
        <v>0</v>
      </c>
      <c r="CN1104">
        <v>0</v>
      </c>
      <c r="CO1104">
        <v>0</v>
      </c>
      <c r="CP1104">
        <v>0</v>
      </c>
      <c r="CQ1104">
        <v>0</v>
      </c>
      <c r="CR1104">
        <v>0</v>
      </c>
    </row>
    <row r="1105" spans="1:96" x14ac:dyDescent="0.3">
      <c r="A1105">
        <v>2007</v>
      </c>
      <c r="B1105" t="s">
        <v>2013</v>
      </c>
      <c r="C1105" t="s">
        <v>6065</v>
      </c>
      <c r="D1105" t="s">
        <v>1415</v>
      </c>
      <c r="E1105" t="s">
        <v>469</v>
      </c>
      <c r="F1105">
        <v>36.274859999999997</v>
      </c>
      <c r="G1105">
        <v>34.930610000000001</v>
      </c>
      <c r="H1105">
        <v>37.62276</v>
      </c>
      <c r="I1105">
        <v>0.49049999999999999</v>
      </c>
      <c r="J1105">
        <v>6.08E-2</v>
      </c>
      <c r="K1105">
        <v>0.13220000000000001</v>
      </c>
      <c r="L1105">
        <v>0.2263</v>
      </c>
      <c r="M1105">
        <v>42204.23</v>
      </c>
      <c r="N1105">
        <v>147350.29999999999</v>
      </c>
      <c r="O1105">
        <v>0.69920000000000004</v>
      </c>
      <c r="P1105">
        <v>0.20030000000000001</v>
      </c>
      <c r="Q1105">
        <v>6.5699999999999995E-2</v>
      </c>
      <c r="R1105">
        <v>7.79</v>
      </c>
      <c r="S1105" t="s">
        <v>558</v>
      </c>
      <c r="T1105">
        <v>2</v>
      </c>
      <c r="U1105">
        <v>72.5</v>
      </c>
      <c r="V1105">
        <v>175</v>
      </c>
      <c r="W1105">
        <v>4.6500000000000004</v>
      </c>
      <c r="X1105" t="s">
        <v>644</v>
      </c>
      <c r="Y1105" t="s">
        <v>6066</v>
      </c>
      <c r="Z1105">
        <v>44</v>
      </c>
      <c r="AA1105" t="s">
        <v>474</v>
      </c>
      <c r="AE1105" t="s">
        <v>475</v>
      </c>
      <c r="AF1105" t="s">
        <v>475</v>
      </c>
      <c r="AH1105">
        <v>0</v>
      </c>
      <c r="AI1105">
        <v>0</v>
      </c>
      <c r="AJ1105" t="s">
        <v>476</v>
      </c>
      <c r="AK1105">
        <v>33165</v>
      </c>
      <c r="AL1105">
        <v>745</v>
      </c>
      <c r="AM1105">
        <v>421</v>
      </c>
      <c r="AN1105">
        <v>20</v>
      </c>
      <c r="AO1105">
        <v>4757</v>
      </c>
      <c r="AP1105">
        <v>24</v>
      </c>
      <c r="AQ1105">
        <v>878</v>
      </c>
      <c r="AR1105">
        <v>4975</v>
      </c>
      <c r="AS1105">
        <v>108.11</v>
      </c>
      <c r="AT1105" t="s">
        <v>6067</v>
      </c>
      <c r="AU1105">
        <v>5</v>
      </c>
      <c r="AV1105">
        <v>0</v>
      </c>
      <c r="AW1105" t="s">
        <v>6068</v>
      </c>
      <c r="AX1105" t="s">
        <v>2013</v>
      </c>
      <c r="AY1105">
        <v>100</v>
      </c>
      <c r="AZ1105">
        <v>6</v>
      </c>
      <c r="BA1105">
        <v>6</v>
      </c>
      <c r="BB1105">
        <v>0</v>
      </c>
      <c r="BC1105">
        <v>0.5</v>
      </c>
      <c r="BD1105">
        <v>457</v>
      </c>
      <c r="BE1105">
        <v>480</v>
      </c>
      <c r="BF1105">
        <v>31</v>
      </c>
      <c r="BG1105">
        <v>23</v>
      </c>
      <c r="BH1105">
        <v>35</v>
      </c>
      <c r="BI1105">
        <v>0</v>
      </c>
      <c r="BJ1105" t="s">
        <v>2019</v>
      </c>
      <c r="BK1105">
        <v>5</v>
      </c>
      <c r="BL1105">
        <v>6</v>
      </c>
      <c r="BM1105">
        <v>6</v>
      </c>
      <c r="BN1105">
        <v>0</v>
      </c>
      <c r="BO1105">
        <v>0.5</v>
      </c>
      <c r="BP1105">
        <v>23</v>
      </c>
      <c r="BQ1105">
        <v>35</v>
      </c>
      <c r="BR1105">
        <v>0</v>
      </c>
      <c r="BS1105">
        <v>0.39660000000000001</v>
      </c>
      <c r="BT1105">
        <v>23</v>
      </c>
      <c r="BU1105">
        <v>35</v>
      </c>
      <c r="BV1105">
        <v>0</v>
      </c>
      <c r="BW1105">
        <v>0.39660000000000001</v>
      </c>
      <c r="BX1105">
        <v>0.50409999999999999</v>
      </c>
      <c r="BY1105">
        <v>0.39660000000000001</v>
      </c>
      <c r="BZ1105">
        <v>0</v>
      </c>
      <c r="CA1105">
        <v>0</v>
      </c>
      <c r="CB1105">
        <v>1953</v>
      </c>
      <c r="CC1105" t="s">
        <v>480</v>
      </c>
      <c r="CE1105">
        <v>0</v>
      </c>
      <c r="CF1105" t="s">
        <v>531</v>
      </c>
      <c r="CG1105">
        <v>1977</v>
      </c>
      <c r="CH1105" t="s">
        <v>1177</v>
      </c>
      <c r="CI1105">
        <v>54</v>
      </c>
      <c r="CJ1105">
        <v>30</v>
      </c>
      <c r="CK1105">
        <v>23.405470000000001</v>
      </c>
      <c r="CL1105">
        <v>0</v>
      </c>
      <c r="CM1105">
        <v>0</v>
      </c>
      <c r="CN1105">
        <v>1</v>
      </c>
      <c r="CO1105">
        <v>0</v>
      </c>
      <c r="CP1105">
        <v>0</v>
      </c>
      <c r="CQ1105">
        <v>0</v>
      </c>
      <c r="CR1105">
        <v>0</v>
      </c>
    </row>
    <row r="1106" spans="1:96" x14ac:dyDescent="0.3">
      <c r="A1106">
        <v>2007</v>
      </c>
      <c r="B1106" t="s">
        <v>1660</v>
      </c>
      <c r="C1106" t="s">
        <v>6069</v>
      </c>
      <c r="D1106" t="s">
        <v>1036</v>
      </c>
      <c r="E1106" t="s">
        <v>634</v>
      </c>
      <c r="F1106">
        <v>33.900440000000003</v>
      </c>
      <c r="G1106">
        <v>32.231999999999999</v>
      </c>
      <c r="H1106">
        <v>35.600439999999999</v>
      </c>
      <c r="I1106">
        <v>0.48139999999999999</v>
      </c>
      <c r="J1106">
        <v>6.3600000000000004E-2</v>
      </c>
      <c r="K1106">
        <v>0.1343</v>
      </c>
      <c r="L1106">
        <v>0.22320000000000001</v>
      </c>
      <c r="M1106">
        <v>28120.560000000001</v>
      </c>
      <c r="N1106">
        <v>65773.78</v>
      </c>
      <c r="O1106">
        <v>0.71579999999999999</v>
      </c>
      <c r="P1106">
        <v>0.1701</v>
      </c>
      <c r="Q1106">
        <v>5.3699999999999998E-2</v>
      </c>
      <c r="R1106">
        <v>0</v>
      </c>
      <c r="S1106" t="s">
        <v>539</v>
      </c>
      <c r="T1106">
        <v>2</v>
      </c>
      <c r="U1106">
        <v>72</v>
      </c>
      <c r="V1106">
        <v>203</v>
      </c>
      <c r="W1106">
        <v>4.5</v>
      </c>
      <c r="X1106" t="s">
        <v>6070</v>
      </c>
      <c r="Y1106" t="s">
        <v>4333</v>
      </c>
      <c r="Z1106">
        <v>12</v>
      </c>
      <c r="AA1106" t="s">
        <v>512</v>
      </c>
      <c r="AE1106" t="s">
        <v>475</v>
      </c>
      <c r="AF1106" t="s">
        <v>475</v>
      </c>
      <c r="AG1106" t="s">
        <v>481</v>
      </c>
      <c r="AH1106">
        <v>0</v>
      </c>
      <c r="AI1106">
        <v>0</v>
      </c>
      <c r="AJ1106" t="s">
        <v>490</v>
      </c>
      <c r="AK1106">
        <v>71210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 t="s">
        <v>6071</v>
      </c>
      <c r="AU1106">
        <v>2</v>
      </c>
      <c r="AV1106">
        <v>1</v>
      </c>
      <c r="AW1106" t="s">
        <v>4485</v>
      </c>
      <c r="AX1106" t="s">
        <v>1660</v>
      </c>
      <c r="AY1106">
        <v>56</v>
      </c>
      <c r="AZ1106">
        <v>4</v>
      </c>
      <c r="BA1106">
        <v>8</v>
      </c>
      <c r="BB1106">
        <v>0</v>
      </c>
      <c r="BC1106">
        <v>0.33329999999999999</v>
      </c>
      <c r="BD1106">
        <v>250</v>
      </c>
      <c r="BE1106">
        <v>326</v>
      </c>
      <c r="BF1106">
        <v>8</v>
      </c>
      <c r="BG1106">
        <v>15</v>
      </c>
      <c r="BH1106">
        <v>34</v>
      </c>
      <c r="BI1106">
        <v>0</v>
      </c>
      <c r="BJ1106" t="s">
        <v>2807</v>
      </c>
      <c r="BK1106">
        <v>14</v>
      </c>
      <c r="BL1106">
        <v>4</v>
      </c>
      <c r="BM1106">
        <v>8</v>
      </c>
      <c r="BN1106">
        <v>0</v>
      </c>
      <c r="BO1106">
        <v>0.33329999999999999</v>
      </c>
      <c r="BP1106">
        <v>60</v>
      </c>
      <c r="BQ1106">
        <v>95</v>
      </c>
      <c r="BR1106">
        <v>0</v>
      </c>
      <c r="BS1106">
        <v>0.3871</v>
      </c>
      <c r="BT1106">
        <v>15</v>
      </c>
      <c r="BU1106">
        <v>38</v>
      </c>
      <c r="BV1106">
        <v>0</v>
      </c>
      <c r="BW1106">
        <v>0.28299999999999997</v>
      </c>
      <c r="BX1106">
        <v>0.44180000000000003</v>
      </c>
      <c r="BY1106">
        <v>0.30609999999999998</v>
      </c>
      <c r="BZ1106">
        <v>0</v>
      </c>
      <c r="CA1106">
        <v>0</v>
      </c>
      <c r="CB1106">
        <v>1955</v>
      </c>
      <c r="CC1106" t="s">
        <v>480</v>
      </c>
      <c r="CE1106">
        <v>0</v>
      </c>
      <c r="CF1106" t="s">
        <v>593</v>
      </c>
      <c r="CG1106">
        <v>1977</v>
      </c>
      <c r="CH1106" t="s">
        <v>1090</v>
      </c>
      <c r="CI1106">
        <v>52</v>
      </c>
      <c r="CJ1106">
        <v>30</v>
      </c>
      <c r="CK1106">
        <v>27.528739999999999</v>
      </c>
      <c r="CL1106">
        <v>0</v>
      </c>
      <c r="CM1106">
        <v>1</v>
      </c>
      <c r="CN1106">
        <v>0</v>
      </c>
      <c r="CO1106">
        <v>0</v>
      </c>
      <c r="CP1106">
        <v>0</v>
      </c>
      <c r="CQ1106">
        <v>0</v>
      </c>
      <c r="CR1106">
        <v>0</v>
      </c>
    </row>
    <row r="1107" spans="1:96" x14ac:dyDescent="0.3">
      <c r="A1107">
        <v>2007</v>
      </c>
      <c r="B1107" t="s">
        <v>2025</v>
      </c>
      <c r="C1107" t="s">
        <v>5263</v>
      </c>
      <c r="D1107" t="s">
        <v>4836</v>
      </c>
      <c r="E1107" t="s">
        <v>748</v>
      </c>
      <c r="F1107">
        <v>41.7</v>
      </c>
      <c r="G1107">
        <v>40.200000000000003</v>
      </c>
      <c r="H1107">
        <v>43.3</v>
      </c>
      <c r="I1107">
        <v>0.48770000000000002</v>
      </c>
      <c r="J1107">
        <v>8.4900000000000003E-2</v>
      </c>
      <c r="K1107">
        <v>0.17180000000000001</v>
      </c>
      <c r="L1107">
        <v>0.28910000000000002</v>
      </c>
      <c r="M1107">
        <v>33103</v>
      </c>
      <c r="N1107">
        <v>73700</v>
      </c>
      <c r="O1107">
        <v>0.65890000000000004</v>
      </c>
      <c r="P1107">
        <v>0.1177</v>
      </c>
      <c r="Q1107">
        <v>3.5200000000000002E-2</v>
      </c>
      <c r="R1107">
        <v>3.57</v>
      </c>
      <c r="S1107" t="s">
        <v>498</v>
      </c>
      <c r="T1107">
        <v>2</v>
      </c>
      <c r="U1107">
        <v>75</v>
      </c>
      <c r="V1107">
        <v>203</v>
      </c>
      <c r="W1107">
        <v>4.5999999999999996</v>
      </c>
      <c r="X1107" t="s">
        <v>5264</v>
      </c>
      <c r="Y1107" t="s">
        <v>5265</v>
      </c>
      <c r="AA1107" t="s">
        <v>512</v>
      </c>
      <c r="AD1107">
        <v>2.5</v>
      </c>
      <c r="AE1107" t="s">
        <v>475</v>
      </c>
      <c r="AF1107" t="s">
        <v>475</v>
      </c>
      <c r="AH1107">
        <v>0</v>
      </c>
      <c r="AI1107">
        <v>0</v>
      </c>
      <c r="AJ1107" t="s">
        <v>476</v>
      </c>
      <c r="AK1107">
        <v>24531</v>
      </c>
      <c r="AV1107">
        <v>0</v>
      </c>
      <c r="AW1107" t="s">
        <v>4837</v>
      </c>
      <c r="AY1107">
        <v>86</v>
      </c>
      <c r="AZ1107">
        <v>12</v>
      </c>
      <c r="BA1107">
        <v>1</v>
      </c>
      <c r="BB1107">
        <v>0</v>
      </c>
      <c r="BC1107">
        <v>0.92310000000000003</v>
      </c>
      <c r="BD1107">
        <v>426</v>
      </c>
      <c r="BE1107">
        <v>394</v>
      </c>
      <c r="BF1107">
        <v>17</v>
      </c>
      <c r="BG1107">
        <v>48</v>
      </c>
      <c r="BH1107">
        <v>15</v>
      </c>
      <c r="BI1107">
        <v>0</v>
      </c>
      <c r="BJ1107" t="s">
        <v>3211</v>
      </c>
      <c r="BK1107">
        <v>4</v>
      </c>
      <c r="BL1107">
        <v>8</v>
      </c>
      <c r="BM1107">
        <v>5</v>
      </c>
      <c r="BN1107">
        <v>0</v>
      </c>
      <c r="BO1107">
        <v>0.61539999999999995</v>
      </c>
      <c r="BP1107">
        <v>29</v>
      </c>
      <c r="BQ1107">
        <v>22</v>
      </c>
      <c r="BR1107">
        <v>0</v>
      </c>
      <c r="BS1107">
        <v>0.56859999999999999</v>
      </c>
      <c r="BT1107">
        <v>29</v>
      </c>
      <c r="BU1107">
        <v>22</v>
      </c>
      <c r="BV1107">
        <v>0</v>
      </c>
      <c r="BW1107">
        <v>0.56859999999999999</v>
      </c>
      <c r="BX1107">
        <v>0.52929999999999999</v>
      </c>
      <c r="BY1107">
        <v>0.76190000000000002</v>
      </c>
      <c r="BZ1107">
        <v>0</v>
      </c>
      <c r="CA1107">
        <v>1</v>
      </c>
      <c r="CB1107">
        <v>1965</v>
      </c>
      <c r="CC1107" t="s">
        <v>480</v>
      </c>
      <c r="CE1107">
        <v>0</v>
      </c>
      <c r="CF1107" t="s">
        <v>593</v>
      </c>
      <c r="CG1107">
        <v>1990</v>
      </c>
      <c r="CH1107" t="s">
        <v>3212</v>
      </c>
      <c r="CI1107">
        <v>42</v>
      </c>
      <c r="CJ1107">
        <v>17</v>
      </c>
      <c r="CK1107">
        <v>25.37049</v>
      </c>
      <c r="CL1107">
        <v>0</v>
      </c>
      <c r="CM1107">
        <v>1</v>
      </c>
      <c r="CN1107">
        <v>1</v>
      </c>
      <c r="CO1107">
        <v>0</v>
      </c>
      <c r="CP1107">
        <v>0</v>
      </c>
      <c r="CQ1107">
        <v>0</v>
      </c>
      <c r="CR1107">
        <v>0</v>
      </c>
    </row>
    <row r="1108" spans="1:96" x14ac:dyDescent="0.3">
      <c r="A1108">
        <v>2007</v>
      </c>
      <c r="B1108" t="s">
        <v>2025</v>
      </c>
      <c r="C1108" t="s">
        <v>6072</v>
      </c>
      <c r="D1108" t="s">
        <v>3884</v>
      </c>
      <c r="E1108" t="s">
        <v>586</v>
      </c>
      <c r="F1108">
        <v>38.6</v>
      </c>
      <c r="G1108">
        <v>37.700000000000003</v>
      </c>
      <c r="H1108">
        <v>39.4</v>
      </c>
      <c r="I1108">
        <v>0.4829</v>
      </c>
      <c r="J1108">
        <v>5.2900000000000003E-2</v>
      </c>
      <c r="K1108">
        <v>0.1128</v>
      </c>
      <c r="L1108">
        <v>0.2157</v>
      </c>
      <c r="M1108">
        <v>88318</v>
      </c>
      <c r="N1108">
        <v>330100</v>
      </c>
      <c r="O1108">
        <v>0.95509999999999995</v>
      </c>
      <c r="P1108">
        <v>0.51280000000000003</v>
      </c>
      <c r="Q1108">
        <v>0.16550000000000001</v>
      </c>
      <c r="R1108">
        <v>6.43</v>
      </c>
      <c r="S1108" t="s">
        <v>558</v>
      </c>
      <c r="T1108">
        <v>3</v>
      </c>
      <c r="U1108">
        <v>75</v>
      </c>
      <c r="V1108">
        <v>200</v>
      </c>
      <c r="W1108">
        <v>4.8</v>
      </c>
      <c r="X1108" t="s">
        <v>849</v>
      </c>
      <c r="Y1108" t="s">
        <v>6073</v>
      </c>
      <c r="Z1108">
        <v>20</v>
      </c>
      <c r="AA1108" t="s">
        <v>474</v>
      </c>
      <c r="AE1108" t="s">
        <v>475</v>
      </c>
      <c r="AF1108" t="s">
        <v>473</v>
      </c>
      <c r="AH1108">
        <v>0</v>
      </c>
      <c r="AI1108">
        <v>0</v>
      </c>
      <c r="AJ1108" t="s">
        <v>476</v>
      </c>
      <c r="AK1108">
        <v>7446</v>
      </c>
      <c r="AL1108">
        <v>267</v>
      </c>
      <c r="AM1108">
        <v>144</v>
      </c>
      <c r="AN1108">
        <v>9</v>
      </c>
      <c r="AO1108">
        <v>1818</v>
      </c>
      <c r="AP1108">
        <v>8</v>
      </c>
      <c r="AQ1108">
        <v>321</v>
      </c>
      <c r="AR1108">
        <v>1683</v>
      </c>
      <c r="AS1108">
        <v>90.9</v>
      </c>
      <c r="AT1108" t="s">
        <v>6074</v>
      </c>
      <c r="AU1108">
        <v>4</v>
      </c>
      <c r="AV1108">
        <v>0</v>
      </c>
      <c r="AW1108" t="s">
        <v>3887</v>
      </c>
      <c r="AX1108" t="s">
        <v>93</v>
      </c>
      <c r="AY1108">
        <v>86</v>
      </c>
      <c r="AZ1108">
        <v>12</v>
      </c>
      <c r="BA1108">
        <v>1</v>
      </c>
      <c r="BB1108">
        <v>0</v>
      </c>
      <c r="BC1108">
        <v>0.92310000000000003</v>
      </c>
      <c r="BD1108">
        <v>426</v>
      </c>
      <c r="BE1108">
        <v>394</v>
      </c>
      <c r="BF1108">
        <v>17</v>
      </c>
      <c r="BG1108">
        <v>48</v>
      </c>
      <c r="BH1108">
        <v>15</v>
      </c>
      <c r="BI1108">
        <v>0</v>
      </c>
      <c r="BJ1108" t="s">
        <v>3211</v>
      </c>
      <c r="BK1108">
        <v>4</v>
      </c>
      <c r="BL1108">
        <v>8</v>
      </c>
      <c r="BM1108">
        <v>5</v>
      </c>
      <c r="BN1108">
        <v>0</v>
      </c>
      <c r="BO1108">
        <v>0.61539999999999995</v>
      </c>
      <c r="BP1108">
        <v>29</v>
      </c>
      <c r="BQ1108">
        <v>22</v>
      </c>
      <c r="BR1108">
        <v>0</v>
      </c>
      <c r="BS1108">
        <v>0.56859999999999999</v>
      </c>
      <c r="BT1108">
        <v>29</v>
      </c>
      <c r="BU1108">
        <v>22</v>
      </c>
      <c r="BV1108">
        <v>0</v>
      </c>
      <c r="BW1108">
        <v>0.56859999999999999</v>
      </c>
      <c r="BX1108">
        <v>0.52929999999999999</v>
      </c>
      <c r="BY1108">
        <v>0.76190000000000002</v>
      </c>
      <c r="BZ1108">
        <v>0</v>
      </c>
      <c r="CA1108">
        <v>1</v>
      </c>
      <c r="CB1108">
        <v>1965</v>
      </c>
      <c r="CC1108" t="s">
        <v>480</v>
      </c>
      <c r="CE1108">
        <v>0</v>
      </c>
      <c r="CF1108" t="s">
        <v>593</v>
      </c>
      <c r="CG1108">
        <v>1990</v>
      </c>
      <c r="CH1108" t="s">
        <v>3212</v>
      </c>
      <c r="CI1108">
        <v>42</v>
      </c>
      <c r="CJ1108">
        <v>17</v>
      </c>
      <c r="CK1108">
        <v>24.995560000000001</v>
      </c>
      <c r="CL1108">
        <v>1</v>
      </c>
      <c r="CM1108">
        <v>0</v>
      </c>
      <c r="CN1108">
        <v>1</v>
      </c>
      <c r="CO1108">
        <v>0</v>
      </c>
      <c r="CP1108">
        <v>0</v>
      </c>
      <c r="CQ1108">
        <v>0</v>
      </c>
      <c r="CR1108">
        <v>0</v>
      </c>
    </row>
    <row r="1109" spans="1:96" x14ac:dyDescent="0.3">
      <c r="A1109">
        <v>2007</v>
      </c>
      <c r="B1109" t="s">
        <v>739</v>
      </c>
      <c r="C1109" t="s">
        <v>6075</v>
      </c>
      <c r="D1109" t="s">
        <v>6076</v>
      </c>
      <c r="E1109" t="s">
        <v>856</v>
      </c>
      <c r="F1109">
        <v>37</v>
      </c>
      <c r="G1109">
        <v>35.799999999999997</v>
      </c>
      <c r="H1109">
        <v>38.200000000000003</v>
      </c>
      <c r="I1109">
        <v>0.47410000000000002</v>
      </c>
      <c r="J1109">
        <v>6.1899999999999997E-2</v>
      </c>
      <c r="K1109">
        <v>0.1421</v>
      </c>
      <c r="L1109">
        <v>0.24709999999999999</v>
      </c>
      <c r="M1109">
        <v>28407</v>
      </c>
      <c r="N1109">
        <v>70600</v>
      </c>
      <c r="O1109">
        <v>0.75770000000000004</v>
      </c>
      <c r="P1109">
        <v>9.4700000000000006E-2</v>
      </c>
      <c r="Q1109">
        <v>3.4200000000000001E-2</v>
      </c>
      <c r="R1109">
        <v>0.08</v>
      </c>
      <c r="S1109" t="s">
        <v>539</v>
      </c>
      <c r="T1109">
        <v>3</v>
      </c>
      <c r="U1109">
        <v>75</v>
      </c>
      <c r="V1109">
        <v>215</v>
      </c>
      <c r="W1109">
        <v>4.7</v>
      </c>
      <c r="X1109" t="s">
        <v>644</v>
      </c>
      <c r="Y1109" t="s">
        <v>621</v>
      </c>
      <c r="Z1109">
        <v>0</v>
      </c>
      <c r="AA1109" t="s">
        <v>474</v>
      </c>
      <c r="AD1109">
        <v>3.65</v>
      </c>
      <c r="AE1109" t="s">
        <v>475</v>
      </c>
      <c r="AF1109" t="s">
        <v>475</v>
      </c>
      <c r="AH1109">
        <v>0</v>
      </c>
      <c r="AI1109">
        <v>0</v>
      </c>
      <c r="AJ1109" t="s">
        <v>490</v>
      </c>
      <c r="AK1109">
        <v>45680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T1109" t="s">
        <v>6077</v>
      </c>
      <c r="AU1109">
        <v>1</v>
      </c>
      <c r="AV1109">
        <v>0</v>
      </c>
      <c r="AW1109" t="s">
        <v>6078</v>
      </c>
      <c r="AX1109" t="s">
        <v>143</v>
      </c>
      <c r="AY1109">
        <v>94</v>
      </c>
      <c r="AZ1109">
        <v>5</v>
      </c>
      <c r="BA1109">
        <v>7</v>
      </c>
      <c r="BB1109">
        <v>0</v>
      </c>
      <c r="BC1109">
        <v>0.41670000000000001</v>
      </c>
      <c r="BD1109">
        <v>485</v>
      </c>
      <c r="BE1109">
        <v>439</v>
      </c>
      <c r="BF1109">
        <v>40</v>
      </c>
      <c r="BG1109">
        <v>34</v>
      </c>
      <c r="BH1109">
        <v>26</v>
      </c>
      <c r="BI1109">
        <v>0</v>
      </c>
      <c r="BJ1109" t="s">
        <v>4439</v>
      </c>
      <c r="BK1109">
        <v>2</v>
      </c>
      <c r="BL1109">
        <v>5</v>
      </c>
      <c r="BM1109">
        <v>7</v>
      </c>
      <c r="BN1109">
        <v>0</v>
      </c>
      <c r="BO1109">
        <v>0.41670000000000001</v>
      </c>
      <c r="BP1109">
        <v>9</v>
      </c>
      <c r="BQ1109">
        <v>14</v>
      </c>
      <c r="BR1109">
        <v>0</v>
      </c>
      <c r="BS1109">
        <v>0.39129999999999998</v>
      </c>
      <c r="BT1109">
        <v>9</v>
      </c>
      <c r="BU1109">
        <v>14</v>
      </c>
      <c r="BV1109">
        <v>0</v>
      </c>
      <c r="BW1109">
        <v>0.39129999999999998</v>
      </c>
      <c r="BX1109">
        <v>0.54459999999999997</v>
      </c>
      <c r="BY1109">
        <v>0.56669999999999998</v>
      </c>
      <c r="BZ1109">
        <v>0</v>
      </c>
      <c r="CA1109">
        <v>0</v>
      </c>
      <c r="CB1109">
        <v>1964</v>
      </c>
      <c r="CC1109" t="s">
        <v>480</v>
      </c>
      <c r="CE1109">
        <v>0</v>
      </c>
      <c r="CF1109" t="s">
        <v>516</v>
      </c>
      <c r="CG1109">
        <v>1988</v>
      </c>
      <c r="CH1109" t="s">
        <v>739</v>
      </c>
      <c r="CI1109">
        <v>43</v>
      </c>
      <c r="CJ1109">
        <v>19</v>
      </c>
      <c r="CK1109">
        <v>26.87022</v>
      </c>
      <c r="CL1109">
        <v>0</v>
      </c>
      <c r="CM1109">
        <v>0</v>
      </c>
      <c r="CN1109">
        <v>0</v>
      </c>
      <c r="CO1109">
        <v>0</v>
      </c>
      <c r="CP1109">
        <v>0</v>
      </c>
      <c r="CQ1109">
        <v>0</v>
      </c>
      <c r="CR1109">
        <v>0</v>
      </c>
    </row>
    <row r="1110" spans="1:96" x14ac:dyDescent="0.3">
      <c r="A1110">
        <v>2007</v>
      </c>
      <c r="B1110" t="s">
        <v>739</v>
      </c>
      <c r="C1110" t="s">
        <v>6079</v>
      </c>
      <c r="D1110" t="s">
        <v>6080</v>
      </c>
      <c r="E1110" t="s">
        <v>653</v>
      </c>
      <c r="F1110">
        <v>41</v>
      </c>
      <c r="G1110">
        <v>39.799999999999997</v>
      </c>
      <c r="H1110">
        <v>42.1</v>
      </c>
      <c r="I1110">
        <v>0.495</v>
      </c>
      <c r="J1110">
        <v>7.0400000000000004E-2</v>
      </c>
      <c r="K1110">
        <v>0.15740000000000001</v>
      </c>
      <c r="L1110">
        <v>0.27860000000000001</v>
      </c>
      <c r="M1110">
        <v>35658</v>
      </c>
      <c r="N1110">
        <v>97500</v>
      </c>
      <c r="O1110">
        <v>0.74360000000000004</v>
      </c>
      <c r="P1110">
        <v>0.17810000000000001</v>
      </c>
      <c r="Q1110">
        <v>4.4600000000000001E-2</v>
      </c>
      <c r="R1110">
        <v>2.2400000000000002</v>
      </c>
      <c r="S1110" t="s">
        <v>486</v>
      </c>
      <c r="T1110">
        <v>2</v>
      </c>
      <c r="U1110">
        <v>76</v>
      </c>
      <c r="V1110">
        <v>210</v>
      </c>
      <c r="W1110">
        <v>4.8499999999999996</v>
      </c>
      <c r="X1110" t="s">
        <v>687</v>
      </c>
      <c r="Y1110" t="s">
        <v>6081</v>
      </c>
      <c r="Z1110">
        <v>12</v>
      </c>
      <c r="AA1110" t="s">
        <v>474</v>
      </c>
      <c r="AB1110">
        <v>880</v>
      </c>
      <c r="AC1110">
        <v>18</v>
      </c>
      <c r="AD1110">
        <v>3.7</v>
      </c>
      <c r="AE1110" t="s">
        <v>473</v>
      </c>
      <c r="AF1110" t="s">
        <v>475</v>
      </c>
      <c r="AH1110">
        <v>0</v>
      </c>
      <c r="AI1110">
        <v>0</v>
      </c>
      <c r="AJ1110" t="s">
        <v>490</v>
      </c>
      <c r="AK1110">
        <v>29356</v>
      </c>
      <c r="AL1110">
        <v>307</v>
      </c>
      <c r="AM1110">
        <v>154</v>
      </c>
      <c r="AN1110">
        <v>13</v>
      </c>
      <c r="AO1110">
        <v>1767</v>
      </c>
      <c r="AP1110">
        <v>14</v>
      </c>
      <c r="AQ1110">
        <v>342</v>
      </c>
      <c r="AR1110">
        <v>1727</v>
      </c>
      <c r="AS1110">
        <v>147.25</v>
      </c>
      <c r="AT1110" t="s">
        <v>6082</v>
      </c>
      <c r="AU1110">
        <v>4</v>
      </c>
      <c r="AV1110">
        <v>0</v>
      </c>
      <c r="AW1110" t="s">
        <v>6083</v>
      </c>
      <c r="AX1110" t="s">
        <v>143</v>
      </c>
      <c r="AY1110">
        <v>94</v>
      </c>
      <c r="AZ1110">
        <v>5</v>
      </c>
      <c r="BA1110">
        <v>7</v>
      </c>
      <c r="BB1110">
        <v>0</v>
      </c>
      <c r="BC1110">
        <v>0.41670000000000001</v>
      </c>
      <c r="BD1110">
        <v>485</v>
      </c>
      <c r="BE1110">
        <v>439</v>
      </c>
      <c r="BF1110">
        <v>40</v>
      </c>
      <c r="BG1110">
        <v>34</v>
      </c>
      <c r="BH1110">
        <v>26</v>
      </c>
      <c r="BI1110">
        <v>0</v>
      </c>
      <c r="BJ1110" t="s">
        <v>4439</v>
      </c>
      <c r="BK1110">
        <v>2</v>
      </c>
      <c r="BL1110">
        <v>5</v>
      </c>
      <c r="BM1110">
        <v>7</v>
      </c>
      <c r="BN1110">
        <v>0</v>
      </c>
      <c r="BO1110">
        <v>0.41670000000000001</v>
      </c>
      <c r="BP1110">
        <v>9</v>
      </c>
      <c r="BQ1110">
        <v>14</v>
      </c>
      <c r="BR1110">
        <v>0</v>
      </c>
      <c r="BS1110">
        <v>0.39129999999999998</v>
      </c>
      <c r="BT1110">
        <v>9</v>
      </c>
      <c r="BU1110">
        <v>14</v>
      </c>
      <c r="BV1110">
        <v>0</v>
      </c>
      <c r="BW1110">
        <v>0.39129999999999998</v>
      </c>
      <c r="BX1110">
        <v>0.54459999999999997</v>
      </c>
      <c r="BY1110">
        <v>0.56669999999999998</v>
      </c>
      <c r="BZ1110">
        <v>0</v>
      </c>
      <c r="CA1110">
        <v>0</v>
      </c>
      <c r="CB1110">
        <v>1964</v>
      </c>
      <c r="CC1110" t="s">
        <v>480</v>
      </c>
      <c r="CE1110">
        <v>0</v>
      </c>
      <c r="CF1110" t="s">
        <v>516</v>
      </c>
      <c r="CG1110">
        <v>1988</v>
      </c>
      <c r="CH1110" t="s">
        <v>739</v>
      </c>
      <c r="CI1110">
        <v>43</v>
      </c>
      <c r="CJ1110">
        <v>19</v>
      </c>
      <c r="CK1110">
        <v>25.55921</v>
      </c>
      <c r="CL1110">
        <v>0</v>
      </c>
      <c r="CM1110">
        <v>0</v>
      </c>
      <c r="CN1110">
        <v>0</v>
      </c>
      <c r="CO1110">
        <v>0</v>
      </c>
      <c r="CP1110">
        <v>0</v>
      </c>
      <c r="CQ1110">
        <v>0</v>
      </c>
      <c r="CR1110">
        <v>0</v>
      </c>
    </row>
    <row r="1111" spans="1:96" x14ac:dyDescent="0.3">
      <c r="A1111">
        <v>2007</v>
      </c>
      <c r="B1111" t="s">
        <v>1407</v>
      </c>
      <c r="C1111" t="s">
        <v>6084</v>
      </c>
      <c r="D1111" t="s">
        <v>1736</v>
      </c>
      <c r="E1111" t="s">
        <v>509</v>
      </c>
      <c r="F1111">
        <v>35.485579999999999</v>
      </c>
      <c r="G1111">
        <v>34.758659999999999</v>
      </c>
      <c r="H1111">
        <v>36.199039999999997</v>
      </c>
      <c r="I1111">
        <v>0.48070000000000002</v>
      </c>
      <c r="J1111">
        <v>5.1900000000000002E-2</v>
      </c>
      <c r="K1111">
        <v>0.1101</v>
      </c>
      <c r="L1111">
        <v>0.19</v>
      </c>
      <c r="M1111">
        <v>51864.29</v>
      </c>
      <c r="N1111">
        <v>103758</v>
      </c>
      <c r="O1111">
        <v>0.81140000000000001</v>
      </c>
      <c r="P1111">
        <v>0.315</v>
      </c>
      <c r="Q1111">
        <v>8.3500000000000005E-2</v>
      </c>
      <c r="R1111">
        <v>1.84</v>
      </c>
      <c r="S1111" t="s">
        <v>486</v>
      </c>
      <c r="T1111">
        <v>2</v>
      </c>
      <c r="U1111">
        <v>77.5</v>
      </c>
      <c r="V1111">
        <v>220</v>
      </c>
      <c r="W1111">
        <v>4.7</v>
      </c>
      <c r="X1111" t="s">
        <v>1337</v>
      </c>
      <c r="Y1111" t="s">
        <v>3062</v>
      </c>
      <c r="Z1111">
        <v>32</v>
      </c>
      <c r="AA1111" t="s">
        <v>474</v>
      </c>
      <c r="AE1111" t="s">
        <v>475</v>
      </c>
      <c r="AF1111" t="s">
        <v>473</v>
      </c>
      <c r="AG1111" t="s">
        <v>489</v>
      </c>
      <c r="AH1111">
        <v>0</v>
      </c>
      <c r="AI1111">
        <v>0</v>
      </c>
      <c r="AJ1111" t="s">
        <v>476</v>
      </c>
      <c r="AK1111">
        <v>39110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1</v>
      </c>
      <c r="AR1111">
        <v>-2</v>
      </c>
      <c r="AS1111">
        <v>0</v>
      </c>
      <c r="AT1111" t="s">
        <v>6085</v>
      </c>
      <c r="AU1111">
        <v>4</v>
      </c>
      <c r="AV1111">
        <v>1</v>
      </c>
      <c r="AW1111" t="s">
        <v>6086</v>
      </c>
      <c r="AX1111" t="s">
        <v>76</v>
      </c>
      <c r="AY1111">
        <v>88</v>
      </c>
      <c r="AZ1111">
        <v>2</v>
      </c>
      <c r="BA1111">
        <v>10</v>
      </c>
      <c r="BB1111">
        <v>0</v>
      </c>
      <c r="BC1111">
        <v>0.16669999999999999</v>
      </c>
      <c r="BD1111">
        <v>415</v>
      </c>
      <c r="BE1111">
        <v>423</v>
      </c>
      <c r="BF1111">
        <v>32</v>
      </c>
      <c r="BG1111">
        <v>29</v>
      </c>
      <c r="BH1111">
        <v>32</v>
      </c>
      <c r="BI1111">
        <v>0</v>
      </c>
      <c r="BJ1111" t="s">
        <v>1413</v>
      </c>
      <c r="BK1111">
        <v>12</v>
      </c>
      <c r="BL1111">
        <v>2</v>
      </c>
      <c r="BM1111">
        <v>10</v>
      </c>
      <c r="BN1111">
        <v>0</v>
      </c>
      <c r="BO1111">
        <v>0.16669999999999999</v>
      </c>
      <c r="BP1111">
        <v>69</v>
      </c>
      <c r="BQ1111">
        <v>73</v>
      </c>
      <c r="BR1111">
        <v>0</v>
      </c>
      <c r="BS1111">
        <v>0.4859</v>
      </c>
      <c r="BT1111">
        <v>29</v>
      </c>
      <c r="BU1111">
        <v>32</v>
      </c>
      <c r="BV1111">
        <v>0</v>
      </c>
      <c r="BW1111">
        <v>0.47539999999999999</v>
      </c>
      <c r="BX1111">
        <v>0.51380000000000003</v>
      </c>
      <c r="BY1111">
        <v>0.47539999999999999</v>
      </c>
      <c r="BZ1111">
        <v>0</v>
      </c>
      <c r="CA1111">
        <v>0</v>
      </c>
      <c r="CB1111">
        <v>1954</v>
      </c>
      <c r="CC1111" t="s">
        <v>480</v>
      </c>
      <c r="CE1111">
        <v>0</v>
      </c>
      <c r="CF1111" t="s">
        <v>489</v>
      </c>
      <c r="CG1111">
        <v>1982</v>
      </c>
      <c r="CH1111" t="s">
        <v>93</v>
      </c>
      <c r="CI1111">
        <v>53</v>
      </c>
      <c r="CJ1111">
        <v>25</v>
      </c>
      <c r="CK1111">
        <v>25.749839999999999</v>
      </c>
      <c r="CL1111">
        <v>1</v>
      </c>
      <c r="CM1111">
        <v>0</v>
      </c>
      <c r="CN1111">
        <v>1</v>
      </c>
      <c r="CO1111">
        <v>0</v>
      </c>
      <c r="CP1111">
        <v>0</v>
      </c>
      <c r="CQ1111">
        <v>0</v>
      </c>
      <c r="CR1111">
        <v>0</v>
      </c>
    </row>
    <row r="1112" spans="1:96" x14ac:dyDescent="0.3">
      <c r="A1112">
        <v>2007</v>
      </c>
      <c r="B1112" t="s">
        <v>6087</v>
      </c>
      <c r="C1112" t="s">
        <v>6088</v>
      </c>
      <c r="D1112" t="s">
        <v>6089</v>
      </c>
      <c r="E1112" t="s">
        <v>662</v>
      </c>
      <c r="F1112">
        <v>32.129759999999997</v>
      </c>
      <c r="G1112">
        <v>31.303570000000001</v>
      </c>
      <c r="H1112">
        <v>32.962499999999999</v>
      </c>
      <c r="I1112">
        <v>0.5071</v>
      </c>
      <c r="J1112">
        <v>2.46E-2</v>
      </c>
      <c r="K1112">
        <v>5.8200000000000002E-2</v>
      </c>
      <c r="L1112">
        <v>0.12379999999999999</v>
      </c>
      <c r="M1112">
        <v>54769.74</v>
      </c>
      <c r="N1112">
        <v>148925.6</v>
      </c>
      <c r="O1112">
        <v>0.82909999999999995</v>
      </c>
      <c r="P1112">
        <v>0.31790000000000002</v>
      </c>
      <c r="Q1112">
        <v>8.5800000000000001E-2</v>
      </c>
      <c r="S1112" t="s">
        <v>569</v>
      </c>
      <c r="T1112">
        <v>2</v>
      </c>
      <c r="U1112">
        <v>73.5</v>
      </c>
      <c r="V1112">
        <v>198</v>
      </c>
      <c r="W1112">
        <v>4.87</v>
      </c>
      <c r="X1112" t="s">
        <v>1318</v>
      </c>
      <c r="Y1112" t="s">
        <v>6090</v>
      </c>
      <c r="Z1112">
        <v>43</v>
      </c>
      <c r="AA1112" t="s">
        <v>474</v>
      </c>
      <c r="AD1112">
        <v>3.4</v>
      </c>
      <c r="AE1112" t="s">
        <v>475</v>
      </c>
      <c r="AF1112" t="s">
        <v>473</v>
      </c>
      <c r="AH1112">
        <v>0</v>
      </c>
      <c r="AI1112">
        <v>0</v>
      </c>
      <c r="AJ1112" t="s">
        <v>476</v>
      </c>
      <c r="AK1112">
        <v>30093</v>
      </c>
      <c r="AL1112">
        <v>1329</v>
      </c>
      <c r="AM1112">
        <v>848</v>
      </c>
      <c r="AN1112">
        <v>42</v>
      </c>
      <c r="AO1112">
        <v>8934</v>
      </c>
      <c r="AP1112">
        <v>58</v>
      </c>
      <c r="AQ1112">
        <v>1580</v>
      </c>
      <c r="AR1112">
        <v>8834</v>
      </c>
      <c r="AS1112">
        <v>207.77</v>
      </c>
      <c r="AT1112" t="s">
        <v>6091</v>
      </c>
      <c r="AU1112">
        <v>5</v>
      </c>
      <c r="AV1112">
        <v>0</v>
      </c>
      <c r="AW1112" t="s">
        <v>6092</v>
      </c>
      <c r="AX1112" t="s">
        <v>2927</v>
      </c>
      <c r="CK1112">
        <v>25.765930000000001</v>
      </c>
      <c r="CL1112">
        <v>1</v>
      </c>
      <c r="CM1112">
        <v>0</v>
      </c>
      <c r="CN1112">
        <v>1</v>
      </c>
      <c r="CO1112">
        <v>0</v>
      </c>
      <c r="CP1112">
        <v>0</v>
      </c>
      <c r="CQ1112">
        <v>0</v>
      </c>
      <c r="CR1112">
        <v>0</v>
      </c>
    </row>
    <row r="1113" spans="1:96" x14ac:dyDescent="0.3">
      <c r="A1113">
        <v>2007</v>
      </c>
      <c r="B1113" t="s">
        <v>1284</v>
      </c>
      <c r="C1113" t="s">
        <v>6093</v>
      </c>
      <c r="D1113" t="s">
        <v>6094</v>
      </c>
      <c r="E1113" t="s">
        <v>509</v>
      </c>
      <c r="F1113">
        <v>34.200000000000003</v>
      </c>
      <c r="G1113">
        <v>33.6</v>
      </c>
      <c r="H1113">
        <v>34.700000000000003</v>
      </c>
      <c r="I1113">
        <v>0.49409999999999998</v>
      </c>
      <c r="J1113">
        <v>3.3099999999999997E-2</v>
      </c>
      <c r="K1113">
        <v>9.1800000000000007E-2</v>
      </c>
      <c r="L1113">
        <v>0.17730000000000001</v>
      </c>
      <c r="M1113">
        <v>56525</v>
      </c>
      <c r="N1113">
        <v>130200</v>
      </c>
      <c r="O1113">
        <v>0.86309999999999998</v>
      </c>
      <c r="P1113">
        <v>0.18820000000000001</v>
      </c>
      <c r="Q1113">
        <v>4.3400000000000001E-2</v>
      </c>
      <c r="R1113">
        <v>8.5500000000000007</v>
      </c>
      <c r="S1113" t="s">
        <v>558</v>
      </c>
      <c r="T1113">
        <v>2</v>
      </c>
      <c r="U1113">
        <v>73</v>
      </c>
      <c r="V1113">
        <v>180</v>
      </c>
      <c r="W1113">
        <v>4.8</v>
      </c>
      <c r="X1113" t="s">
        <v>2332</v>
      </c>
      <c r="Y1113" t="s">
        <v>621</v>
      </c>
      <c r="Z1113">
        <v>19</v>
      </c>
      <c r="AA1113" t="s">
        <v>474</v>
      </c>
      <c r="AD1113">
        <v>3</v>
      </c>
      <c r="AE1113" t="s">
        <v>475</v>
      </c>
      <c r="AF1113" t="s">
        <v>473</v>
      </c>
      <c r="AG1113" t="s">
        <v>481</v>
      </c>
      <c r="AH1113">
        <v>0</v>
      </c>
      <c r="AI1113">
        <v>0</v>
      </c>
      <c r="AJ1113" t="s">
        <v>490</v>
      </c>
      <c r="AK1113">
        <v>38654</v>
      </c>
      <c r="AL1113">
        <v>44</v>
      </c>
      <c r="AM1113">
        <v>23</v>
      </c>
      <c r="AN1113">
        <v>3</v>
      </c>
      <c r="AO1113">
        <v>248</v>
      </c>
      <c r="AP1113">
        <v>1</v>
      </c>
      <c r="AQ1113">
        <v>64</v>
      </c>
      <c r="AR1113">
        <v>251</v>
      </c>
      <c r="AS1113">
        <v>13.05</v>
      </c>
      <c r="AT1113" t="s">
        <v>6095</v>
      </c>
      <c r="AU1113">
        <v>4</v>
      </c>
      <c r="AV1113">
        <v>1</v>
      </c>
      <c r="AW1113" t="s">
        <v>6096</v>
      </c>
      <c r="AX1113" t="s">
        <v>83</v>
      </c>
      <c r="AY1113">
        <v>79</v>
      </c>
      <c r="AZ1113">
        <v>7</v>
      </c>
      <c r="BA1113">
        <v>6</v>
      </c>
      <c r="BB1113">
        <v>0</v>
      </c>
      <c r="BC1113">
        <v>0.53849999999999998</v>
      </c>
      <c r="BD1113">
        <v>527</v>
      </c>
      <c r="BE1113">
        <v>286</v>
      </c>
      <c r="BF1113">
        <v>18</v>
      </c>
      <c r="BG1113">
        <v>48</v>
      </c>
      <c r="BH1113">
        <v>15</v>
      </c>
      <c r="BI1113">
        <v>0</v>
      </c>
      <c r="BJ1113" t="s">
        <v>6097</v>
      </c>
      <c r="BK1113">
        <v>0</v>
      </c>
      <c r="BL1113">
        <v>0</v>
      </c>
      <c r="BM1113">
        <v>0</v>
      </c>
      <c r="BN1113">
        <v>0</v>
      </c>
      <c r="BP1113">
        <v>0</v>
      </c>
      <c r="BQ1113">
        <v>0</v>
      </c>
      <c r="BR1113">
        <v>0</v>
      </c>
      <c r="BT1113">
        <v>0</v>
      </c>
      <c r="BU1113">
        <v>0</v>
      </c>
      <c r="BV1113">
        <v>0</v>
      </c>
      <c r="BX1113">
        <v>0.65580000000000005</v>
      </c>
      <c r="BY1113">
        <v>0.76190000000000002</v>
      </c>
      <c r="BZ1113">
        <v>1</v>
      </c>
      <c r="CA1113">
        <v>1</v>
      </c>
      <c r="CB1113">
        <v>1966</v>
      </c>
      <c r="CC1113" t="s">
        <v>480</v>
      </c>
      <c r="CD1113" t="s">
        <v>1337</v>
      </c>
      <c r="CE1113">
        <v>1</v>
      </c>
      <c r="CF1113" t="s">
        <v>527</v>
      </c>
      <c r="CG1113">
        <v>1991</v>
      </c>
      <c r="CH1113" t="s">
        <v>1284</v>
      </c>
      <c r="CI1113">
        <v>41</v>
      </c>
      <c r="CJ1113">
        <v>16</v>
      </c>
      <c r="CK1113">
        <v>23.745539999999998</v>
      </c>
      <c r="CL1113">
        <v>1</v>
      </c>
      <c r="CM1113">
        <v>0</v>
      </c>
      <c r="CN1113">
        <v>0</v>
      </c>
      <c r="CO1113">
        <v>0</v>
      </c>
      <c r="CP1113">
        <v>0</v>
      </c>
      <c r="CQ1113">
        <v>0</v>
      </c>
      <c r="CR1113">
        <v>0</v>
      </c>
    </row>
    <row r="1114" spans="1:96" x14ac:dyDescent="0.3">
      <c r="A1114">
        <v>2007</v>
      </c>
      <c r="B1114" t="s">
        <v>1284</v>
      </c>
      <c r="C1114" t="s">
        <v>6098</v>
      </c>
      <c r="D1114" t="s">
        <v>4062</v>
      </c>
      <c r="E1114" t="s">
        <v>469</v>
      </c>
      <c r="F1114">
        <v>33.396700000000003</v>
      </c>
      <c r="G1114">
        <v>32.485149999999997</v>
      </c>
      <c r="H1114">
        <v>34.354100000000003</v>
      </c>
      <c r="I1114">
        <v>0.4869</v>
      </c>
      <c r="J1114">
        <v>4.6800000000000001E-2</v>
      </c>
      <c r="K1114">
        <v>0.1011</v>
      </c>
      <c r="L1114">
        <v>0.17649999999999999</v>
      </c>
      <c r="M1114">
        <v>40539.519999999997</v>
      </c>
      <c r="N1114">
        <v>102061.8</v>
      </c>
      <c r="O1114">
        <v>0.81310000000000004</v>
      </c>
      <c r="P1114">
        <v>0.2427</v>
      </c>
      <c r="Q1114">
        <v>6.4500000000000002E-2</v>
      </c>
      <c r="R1114">
        <v>2.08</v>
      </c>
      <c r="S1114" t="s">
        <v>486</v>
      </c>
      <c r="T1114">
        <v>4</v>
      </c>
      <c r="U1114">
        <v>74</v>
      </c>
      <c r="V1114">
        <v>190</v>
      </c>
      <c r="W1114">
        <v>4.7</v>
      </c>
      <c r="X1114" t="s">
        <v>1592</v>
      </c>
      <c r="Y1114" t="s">
        <v>6099</v>
      </c>
      <c r="Z1114">
        <v>35</v>
      </c>
      <c r="AA1114" t="s">
        <v>474</v>
      </c>
      <c r="AE1114" t="s">
        <v>475</v>
      </c>
      <c r="AF1114" t="s">
        <v>473</v>
      </c>
      <c r="AH1114">
        <v>0</v>
      </c>
      <c r="AI1114">
        <v>0</v>
      </c>
      <c r="AJ1114" t="s">
        <v>490</v>
      </c>
      <c r="AK1114">
        <v>33629</v>
      </c>
      <c r="AL1114">
        <v>627</v>
      </c>
      <c r="AM1114">
        <v>354</v>
      </c>
      <c r="AN1114">
        <v>35</v>
      </c>
      <c r="AO1114">
        <v>3655</v>
      </c>
      <c r="AP1114">
        <v>24</v>
      </c>
      <c r="AQ1114">
        <v>791</v>
      </c>
      <c r="AR1114">
        <v>3981</v>
      </c>
      <c r="AS1114">
        <v>104.43</v>
      </c>
      <c r="AT1114" t="s">
        <v>6100</v>
      </c>
      <c r="AU1114">
        <v>6</v>
      </c>
      <c r="AV1114">
        <v>0</v>
      </c>
      <c r="AW1114" t="s">
        <v>6101</v>
      </c>
      <c r="AX1114" t="s">
        <v>180</v>
      </c>
      <c r="AY1114">
        <v>79</v>
      </c>
      <c r="AZ1114">
        <v>7</v>
      </c>
      <c r="BA1114">
        <v>6</v>
      </c>
      <c r="BB1114">
        <v>0</v>
      </c>
      <c r="BC1114">
        <v>0.53849999999999998</v>
      </c>
      <c r="BD1114">
        <v>527</v>
      </c>
      <c r="BE1114">
        <v>286</v>
      </c>
      <c r="BF1114">
        <v>18</v>
      </c>
      <c r="BG1114">
        <v>48</v>
      </c>
      <c r="BH1114">
        <v>15</v>
      </c>
      <c r="BI1114">
        <v>0</v>
      </c>
      <c r="BJ1114" t="s">
        <v>6097</v>
      </c>
      <c r="BK1114">
        <v>0</v>
      </c>
      <c r="BL1114">
        <v>0</v>
      </c>
      <c r="BM1114">
        <v>0</v>
      </c>
      <c r="BN1114">
        <v>0</v>
      </c>
      <c r="BP1114">
        <v>0</v>
      </c>
      <c r="BQ1114">
        <v>0</v>
      </c>
      <c r="BR1114">
        <v>0</v>
      </c>
      <c r="BT1114">
        <v>0</v>
      </c>
      <c r="BU1114">
        <v>0</v>
      </c>
      <c r="BV1114">
        <v>0</v>
      </c>
      <c r="BX1114">
        <v>0.65580000000000005</v>
      </c>
      <c r="BY1114">
        <v>0.76190000000000002</v>
      </c>
      <c r="BZ1114">
        <v>1</v>
      </c>
      <c r="CA1114">
        <v>1</v>
      </c>
      <c r="CB1114">
        <v>1966</v>
      </c>
      <c r="CC1114" t="s">
        <v>480</v>
      </c>
      <c r="CD1114" t="s">
        <v>1337</v>
      </c>
      <c r="CE1114">
        <v>1</v>
      </c>
      <c r="CF1114" t="s">
        <v>527</v>
      </c>
      <c r="CG1114">
        <v>1991</v>
      </c>
      <c r="CH1114" t="s">
        <v>1284</v>
      </c>
      <c r="CI1114">
        <v>41</v>
      </c>
      <c r="CJ1114">
        <v>16</v>
      </c>
      <c r="CK1114">
        <v>24.39189</v>
      </c>
      <c r="CL1114">
        <v>1</v>
      </c>
      <c r="CM1114">
        <v>0</v>
      </c>
      <c r="CN1114">
        <v>0</v>
      </c>
      <c r="CO1114">
        <v>0</v>
      </c>
      <c r="CP1114">
        <v>0</v>
      </c>
      <c r="CQ1114">
        <v>0</v>
      </c>
      <c r="CR1114">
        <v>0</v>
      </c>
    </row>
    <row r="1115" spans="1:96" x14ac:dyDescent="0.3">
      <c r="A1115">
        <v>2007</v>
      </c>
      <c r="B1115" t="s">
        <v>825</v>
      </c>
      <c r="C1115" t="s">
        <v>6102</v>
      </c>
      <c r="D1115" t="s">
        <v>2853</v>
      </c>
      <c r="E1115" t="s">
        <v>856</v>
      </c>
      <c r="F1115">
        <v>21.6</v>
      </c>
      <c r="G1115">
        <v>21.8</v>
      </c>
      <c r="H1115">
        <v>21.5</v>
      </c>
      <c r="I1115">
        <v>0.4733</v>
      </c>
      <c r="J1115">
        <v>2.8500000000000001E-2</v>
      </c>
      <c r="K1115">
        <v>6.0699999999999997E-2</v>
      </c>
      <c r="L1115">
        <v>0.109</v>
      </c>
      <c r="M1115">
        <v>34199</v>
      </c>
      <c r="N1115">
        <v>135400</v>
      </c>
      <c r="O1115">
        <v>0.87460000000000004</v>
      </c>
      <c r="P1115">
        <v>0.40250000000000002</v>
      </c>
      <c r="Q1115">
        <v>0.22009999999999999</v>
      </c>
      <c r="R1115">
        <v>0.38</v>
      </c>
      <c r="S1115" t="s">
        <v>539</v>
      </c>
      <c r="T1115">
        <v>2</v>
      </c>
      <c r="U1115">
        <v>77.5</v>
      </c>
      <c r="V1115">
        <v>219</v>
      </c>
      <c r="W1115">
        <v>4.9000000000000004</v>
      </c>
      <c r="X1115" t="s">
        <v>2930</v>
      </c>
      <c r="Y1115" t="s">
        <v>6103</v>
      </c>
      <c r="Z1115">
        <v>18</v>
      </c>
      <c r="AA1115" t="s">
        <v>512</v>
      </c>
      <c r="AB1115">
        <v>1000</v>
      </c>
      <c r="AC1115">
        <v>21</v>
      </c>
      <c r="AD1115">
        <v>3.8</v>
      </c>
      <c r="AE1115" t="s">
        <v>475</v>
      </c>
      <c r="AF1115" t="s">
        <v>473</v>
      </c>
      <c r="AH1115">
        <v>0</v>
      </c>
      <c r="AI1115">
        <v>0</v>
      </c>
      <c r="AJ1115" t="s">
        <v>490</v>
      </c>
      <c r="AK1115">
        <v>45315</v>
      </c>
      <c r="AL1115">
        <v>430</v>
      </c>
      <c r="AM1115">
        <v>238</v>
      </c>
      <c r="AN1115">
        <v>17</v>
      </c>
      <c r="AO1115">
        <v>2678</v>
      </c>
      <c r="AP1115">
        <v>15</v>
      </c>
      <c r="AQ1115">
        <v>540</v>
      </c>
      <c r="AR1115">
        <v>2808</v>
      </c>
      <c r="AS1115">
        <v>148.78</v>
      </c>
      <c r="AT1115" t="s">
        <v>6104</v>
      </c>
      <c r="AU1115">
        <v>4</v>
      </c>
      <c r="AV1115">
        <v>0</v>
      </c>
      <c r="AW1115" t="s">
        <v>6105</v>
      </c>
      <c r="AX1115" t="s">
        <v>6106</v>
      </c>
      <c r="AY1115">
        <v>103</v>
      </c>
      <c r="AZ1115">
        <v>2</v>
      </c>
      <c r="BA1115">
        <v>10</v>
      </c>
      <c r="BB1115">
        <v>0</v>
      </c>
      <c r="BC1115">
        <v>0.16669999999999999</v>
      </c>
      <c r="BD1115">
        <v>609</v>
      </c>
      <c r="BE1115">
        <v>334</v>
      </c>
      <c r="BF1115">
        <v>40</v>
      </c>
      <c r="BG1115">
        <v>37</v>
      </c>
      <c r="BH1115">
        <v>25</v>
      </c>
      <c r="BI1115">
        <v>0</v>
      </c>
      <c r="BJ1115" t="s">
        <v>6107</v>
      </c>
      <c r="BK1115">
        <v>2</v>
      </c>
      <c r="BL1115">
        <v>2</v>
      </c>
      <c r="BM1115">
        <v>10</v>
      </c>
      <c r="BN1115">
        <v>0</v>
      </c>
      <c r="BO1115">
        <v>0.16669999999999999</v>
      </c>
      <c r="BP1115">
        <v>9</v>
      </c>
      <c r="BQ1115">
        <v>14</v>
      </c>
      <c r="BR1115">
        <v>0</v>
      </c>
      <c r="BS1115">
        <v>0.39129999999999998</v>
      </c>
      <c r="BT1115">
        <v>9</v>
      </c>
      <c r="BU1115">
        <v>14</v>
      </c>
      <c r="BV1115">
        <v>0</v>
      </c>
      <c r="BW1115">
        <v>0.39129999999999998</v>
      </c>
      <c r="BX1115">
        <v>0.66020000000000001</v>
      </c>
      <c r="BY1115">
        <v>0.5968</v>
      </c>
      <c r="BZ1115">
        <v>0</v>
      </c>
      <c r="CA1115">
        <v>0</v>
      </c>
      <c r="CB1115">
        <v>1967</v>
      </c>
      <c r="CC1115" t="s">
        <v>480</v>
      </c>
      <c r="CE1115">
        <v>0</v>
      </c>
      <c r="CF1115" t="s">
        <v>593</v>
      </c>
      <c r="CG1115">
        <v>1991</v>
      </c>
      <c r="CH1115" t="s">
        <v>668</v>
      </c>
      <c r="CI1115">
        <v>40</v>
      </c>
      <c r="CJ1115">
        <v>16</v>
      </c>
      <c r="CK1115">
        <v>25.6328</v>
      </c>
      <c r="CL1115">
        <v>1</v>
      </c>
      <c r="CM1115">
        <v>1</v>
      </c>
      <c r="CN1115">
        <v>0</v>
      </c>
      <c r="CO1115">
        <v>0</v>
      </c>
      <c r="CP1115">
        <v>0</v>
      </c>
      <c r="CQ1115">
        <v>0</v>
      </c>
      <c r="CR1115">
        <v>0</v>
      </c>
    </row>
    <row r="1116" spans="1:96" x14ac:dyDescent="0.3">
      <c r="A1116">
        <v>2007</v>
      </c>
      <c r="B1116" t="s">
        <v>91</v>
      </c>
      <c r="C1116" t="s">
        <v>6108</v>
      </c>
      <c r="D1116" t="s">
        <v>6109</v>
      </c>
      <c r="E1116" t="s">
        <v>521</v>
      </c>
      <c r="F1116">
        <v>38.343829999999997</v>
      </c>
      <c r="G1116">
        <v>37.004939999999998</v>
      </c>
      <c r="H1116">
        <v>39.686419999999998</v>
      </c>
      <c r="I1116">
        <v>0.48699999999999999</v>
      </c>
      <c r="J1116">
        <v>7.5800000000000006E-2</v>
      </c>
      <c r="K1116">
        <v>0.15459999999999999</v>
      </c>
      <c r="L1116">
        <v>0.25629999999999997</v>
      </c>
      <c r="M1116">
        <v>30802.02</v>
      </c>
      <c r="N1116">
        <v>60075.31</v>
      </c>
      <c r="O1116">
        <v>0.76580000000000004</v>
      </c>
      <c r="P1116">
        <v>0.1305</v>
      </c>
      <c r="Q1116">
        <v>3.9399999999999998E-2</v>
      </c>
      <c r="R1116">
        <v>8.2799999999999994</v>
      </c>
      <c r="S1116" t="s">
        <v>558</v>
      </c>
      <c r="T1116">
        <v>5</v>
      </c>
      <c r="U1116">
        <v>78</v>
      </c>
      <c r="V1116">
        <v>220</v>
      </c>
      <c r="W1116">
        <v>5.13</v>
      </c>
      <c r="X1116" t="s">
        <v>975</v>
      </c>
      <c r="Y1116" t="s">
        <v>6110</v>
      </c>
      <c r="Z1116">
        <v>37</v>
      </c>
      <c r="AA1116" t="s">
        <v>474</v>
      </c>
      <c r="AE1116" t="s">
        <v>475</v>
      </c>
      <c r="AF1116" t="s">
        <v>475</v>
      </c>
      <c r="AH1116">
        <v>1</v>
      </c>
      <c r="AI1116">
        <v>1</v>
      </c>
      <c r="AJ1116" t="s">
        <v>490</v>
      </c>
      <c r="AK1116">
        <v>75503</v>
      </c>
      <c r="AL1116">
        <v>955</v>
      </c>
      <c r="AM1116">
        <v>552</v>
      </c>
      <c r="AN1116">
        <v>24</v>
      </c>
      <c r="AO1116">
        <v>8385</v>
      </c>
      <c r="AP1116">
        <v>69</v>
      </c>
      <c r="AQ1116">
        <v>1090</v>
      </c>
      <c r="AR1116">
        <v>8244</v>
      </c>
      <c r="AS1116">
        <v>226.62</v>
      </c>
      <c r="AT1116" t="s">
        <v>6111</v>
      </c>
      <c r="AU1116">
        <v>4</v>
      </c>
      <c r="AV1116">
        <v>0</v>
      </c>
      <c r="AW1116" t="s">
        <v>6112</v>
      </c>
      <c r="AX1116" t="s">
        <v>96</v>
      </c>
      <c r="AY1116">
        <v>114</v>
      </c>
      <c r="AZ1116">
        <v>11</v>
      </c>
      <c r="BA1116">
        <v>2</v>
      </c>
      <c r="BB1116">
        <v>0</v>
      </c>
      <c r="BC1116">
        <v>0.84619999999999995</v>
      </c>
      <c r="BD1116">
        <v>825</v>
      </c>
      <c r="BE1116">
        <v>267</v>
      </c>
      <c r="BF1116">
        <v>37</v>
      </c>
      <c r="BG1116">
        <v>47</v>
      </c>
      <c r="BH1116">
        <v>16</v>
      </c>
      <c r="BI1116">
        <v>0</v>
      </c>
      <c r="BJ1116" t="s">
        <v>2071</v>
      </c>
      <c r="BK1116">
        <v>12</v>
      </c>
      <c r="BL1116">
        <v>11</v>
      </c>
      <c r="BM1116">
        <v>2</v>
      </c>
      <c r="BN1116">
        <v>0</v>
      </c>
      <c r="BO1116">
        <v>0.84619999999999995</v>
      </c>
      <c r="BP1116">
        <v>113</v>
      </c>
      <c r="BQ1116">
        <v>36</v>
      </c>
      <c r="BR1116">
        <v>0</v>
      </c>
      <c r="BS1116">
        <v>0.75839999999999996</v>
      </c>
      <c r="BT1116">
        <v>47</v>
      </c>
      <c r="BU1116">
        <v>16</v>
      </c>
      <c r="BV1116">
        <v>0</v>
      </c>
      <c r="BW1116">
        <v>0.746</v>
      </c>
      <c r="BX1116">
        <v>0.76349999999999996</v>
      </c>
      <c r="BY1116">
        <v>0.746</v>
      </c>
      <c r="BZ1116">
        <v>0</v>
      </c>
      <c r="CA1116">
        <v>0</v>
      </c>
      <c r="CB1116">
        <v>1945</v>
      </c>
      <c r="CC1116" t="s">
        <v>480</v>
      </c>
      <c r="CE1116">
        <v>0</v>
      </c>
      <c r="CF1116" t="s">
        <v>593</v>
      </c>
      <c r="CG1116">
        <v>1976</v>
      </c>
      <c r="CH1116" t="s">
        <v>78</v>
      </c>
      <c r="CI1116">
        <v>62</v>
      </c>
      <c r="CJ1116">
        <v>31</v>
      </c>
      <c r="CK1116">
        <v>25.420780000000001</v>
      </c>
      <c r="CL1116">
        <v>0</v>
      </c>
      <c r="CM1116">
        <v>0</v>
      </c>
      <c r="CN1116">
        <v>0</v>
      </c>
      <c r="CO1116">
        <v>1</v>
      </c>
      <c r="CP1116">
        <v>0</v>
      </c>
      <c r="CQ1116">
        <v>0</v>
      </c>
      <c r="CR1116">
        <v>1</v>
      </c>
    </row>
    <row r="1117" spans="1:96" x14ac:dyDescent="0.3">
      <c r="A1117">
        <v>2007</v>
      </c>
      <c r="B1117" t="s">
        <v>762</v>
      </c>
      <c r="C1117" t="s">
        <v>6113</v>
      </c>
      <c r="D1117" t="s">
        <v>1188</v>
      </c>
      <c r="E1117" t="s">
        <v>765</v>
      </c>
      <c r="F1117">
        <v>33.00544</v>
      </c>
      <c r="G1117">
        <v>32.346260000000001</v>
      </c>
      <c r="H1117">
        <v>33.727890000000002</v>
      </c>
      <c r="I1117">
        <v>0.49490000000000001</v>
      </c>
      <c r="J1117">
        <v>5.4600000000000003E-2</v>
      </c>
      <c r="K1117">
        <v>0.1114</v>
      </c>
      <c r="L1117">
        <v>0.1895</v>
      </c>
      <c r="M1117">
        <v>47777.99</v>
      </c>
      <c r="N1117">
        <v>122024.5</v>
      </c>
      <c r="O1117">
        <v>0.83289999999999997</v>
      </c>
      <c r="P1117">
        <v>0.22889999999999999</v>
      </c>
      <c r="Q1117">
        <v>6.5699999999999995E-2</v>
      </c>
      <c r="R1117">
        <v>0.85</v>
      </c>
      <c r="S1117" t="s">
        <v>539</v>
      </c>
      <c r="T1117">
        <v>2</v>
      </c>
      <c r="U1117">
        <v>75</v>
      </c>
      <c r="V1117">
        <v>175</v>
      </c>
      <c r="W1117">
        <v>4.82</v>
      </c>
      <c r="X1117" t="s">
        <v>6114</v>
      </c>
      <c r="Y1117" t="s">
        <v>6115</v>
      </c>
      <c r="Z1117">
        <v>44</v>
      </c>
      <c r="AA1117" t="s">
        <v>474</v>
      </c>
      <c r="AB1117">
        <v>1260</v>
      </c>
      <c r="AC1117">
        <v>28</v>
      </c>
      <c r="AD1117">
        <v>4</v>
      </c>
      <c r="AE1117" t="s">
        <v>475</v>
      </c>
      <c r="AF1117" t="s">
        <v>475</v>
      </c>
      <c r="AH1117">
        <v>1</v>
      </c>
      <c r="AI1117">
        <v>1</v>
      </c>
      <c r="AJ1117" t="s">
        <v>476</v>
      </c>
      <c r="AK1117">
        <v>49423</v>
      </c>
      <c r="AL1117">
        <v>1078</v>
      </c>
      <c r="AM1117">
        <v>696</v>
      </c>
      <c r="AN1117">
        <v>27</v>
      </c>
      <c r="AO1117">
        <v>8831</v>
      </c>
      <c r="AP1117">
        <v>65</v>
      </c>
      <c r="AQ1117">
        <v>1185</v>
      </c>
      <c r="AR1117">
        <v>8681</v>
      </c>
      <c r="AS1117">
        <v>200.7</v>
      </c>
      <c r="AT1117" t="s">
        <v>6116</v>
      </c>
      <c r="AU1117">
        <v>5</v>
      </c>
      <c r="AV1117">
        <v>0</v>
      </c>
      <c r="AW1117" t="s">
        <v>6117</v>
      </c>
      <c r="AX1117" t="s">
        <v>146</v>
      </c>
      <c r="AY1117">
        <v>108</v>
      </c>
      <c r="AZ1117">
        <v>4</v>
      </c>
      <c r="BA1117">
        <v>8</v>
      </c>
      <c r="BB1117">
        <v>0</v>
      </c>
      <c r="BC1117">
        <v>0.33329999999999999</v>
      </c>
      <c r="BD1117">
        <v>589</v>
      </c>
      <c r="BE1117">
        <v>404</v>
      </c>
      <c r="BF1117">
        <v>43</v>
      </c>
      <c r="BG1117">
        <v>25</v>
      </c>
      <c r="BH1117">
        <v>32</v>
      </c>
      <c r="BI1117">
        <v>0</v>
      </c>
      <c r="BJ1117" t="s">
        <v>3451</v>
      </c>
      <c r="BK1117">
        <v>3</v>
      </c>
      <c r="BL1117">
        <v>7</v>
      </c>
      <c r="BM1117">
        <v>5</v>
      </c>
      <c r="BN1117">
        <v>0</v>
      </c>
      <c r="BO1117">
        <v>0.58330000000000004</v>
      </c>
      <c r="BP1117">
        <v>18</v>
      </c>
      <c r="BQ1117">
        <v>17</v>
      </c>
      <c r="BR1117">
        <v>0</v>
      </c>
      <c r="BS1117">
        <v>0.51429999999999998</v>
      </c>
      <c r="BT1117">
        <v>18</v>
      </c>
      <c r="BU1117">
        <v>17</v>
      </c>
      <c r="BV1117">
        <v>0</v>
      </c>
      <c r="BW1117">
        <v>0.51429999999999998</v>
      </c>
      <c r="BX1117">
        <v>0.61</v>
      </c>
      <c r="BY1117">
        <v>0.43859999999999999</v>
      </c>
      <c r="BZ1117">
        <v>0</v>
      </c>
      <c r="CA1117">
        <v>1</v>
      </c>
      <c r="CB1117">
        <v>1956</v>
      </c>
      <c r="CC1117" t="s">
        <v>480</v>
      </c>
      <c r="CE1117">
        <v>0</v>
      </c>
      <c r="CF1117" t="s">
        <v>481</v>
      </c>
      <c r="CG1117">
        <v>1980</v>
      </c>
      <c r="CH1117" t="s">
        <v>159</v>
      </c>
      <c r="CI1117">
        <v>51</v>
      </c>
      <c r="CJ1117">
        <v>27</v>
      </c>
      <c r="CK1117">
        <v>21.871110000000002</v>
      </c>
      <c r="CL1117">
        <v>0</v>
      </c>
      <c r="CM1117">
        <v>0</v>
      </c>
      <c r="CN1117">
        <v>1</v>
      </c>
      <c r="CO1117">
        <v>1</v>
      </c>
      <c r="CP1117">
        <v>0</v>
      </c>
      <c r="CQ1117">
        <v>0</v>
      </c>
      <c r="CR1117">
        <v>1</v>
      </c>
    </row>
    <row r="1118" spans="1:96" x14ac:dyDescent="0.3">
      <c r="A1118">
        <v>2007</v>
      </c>
      <c r="B1118" t="s">
        <v>762</v>
      </c>
      <c r="C1118" t="s">
        <v>6118</v>
      </c>
      <c r="D1118" t="s">
        <v>1984</v>
      </c>
      <c r="E1118" t="s">
        <v>521</v>
      </c>
      <c r="F1118">
        <v>32.659599999999998</v>
      </c>
      <c r="G1118">
        <v>32.156570000000002</v>
      </c>
      <c r="H1118">
        <v>33.29242</v>
      </c>
      <c r="I1118">
        <v>0.51160000000000005</v>
      </c>
      <c r="J1118">
        <v>3.32E-2</v>
      </c>
      <c r="K1118">
        <v>7.3800000000000004E-2</v>
      </c>
      <c r="L1118">
        <v>0.13850000000000001</v>
      </c>
      <c r="M1118">
        <v>57775.13</v>
      </c>
      <c r="N1118">
        <v>167017.20000000001</v>
      </c>
      <c r="O1118">
        <v>0.86219999999999997</v>
      </c>
      <c r="P1118">
        <v>0.41909999999999997</v>
      </c>
      <c r="Q1118">
        <v>0.13420000000000001</v>
      </c>
      <c r="R1118">
        <v>11.3</v>
      </c>
      <c r="S1118" t="s">
        <v>470</v>
      </c>
      <c r="T1118">
        <v>3</v>
      </c>
      <c r="U1118">
        <v>77.5</v>
      </c>
      <c r="V1118">
        <v>240</v>
      </c>
      <c r="W1118">
        <v>4.8499999999999996</v>
      </c>
      <c r="X1118" t="s">
        <v>1603</v>
      </c>
      <c r="Y1118" t="s">
        <v>6119</v>
      </c>
      <c r="Z1118">
        <v>36</v>
      </c>
      <c r="AA1118" t="s">
        <v>474</v>
      </c>
      <c r="AE1118" t="s">
        <v>475</v>
      </c>
      <c r="AF1118" t="s">
        <v>473</v>
      </c>
      <c r="AH1118">
        <v>1</v>
      </c>
      <c r="AI1118">
        <v>1</v>
      </c>
      <c r="AJ1118" t="s">
        <v>490</v>
      </c>
      <c r="AK1118">
        <v>78746</v>
      </c>
      <c r="AL1118">
        <v>1403</v>
      </c>
      <c r="AM1118">
        <v>938</v>
      </c>
      <c r="AN1118">
        <v>33</v>
      </c>
      <c r="AO1118">
        <v>10068</v>
      </c>
      <c r="AP1118">
        <v>67</v>
      </c>
      <c r="AQ1118">
        <v>1508</v>
      </c>
      <c r="AR1118">
        <v>9779</v>
      </c>
      <c r="AS1118">
        <v>279.67</v>
      </c>
      <c r="AT1118" t="s">
        <v>6120</v>
      </c>
      <c r="AU1118">
        <v>4</v>
      </c>
      <c r="AV1118">
        <v>0</v>
      </c>
      <c r="AW1118" t="s">
        <v>674</v>
      </c>
      <c r="AX1118" t="s">
        <v>104</v>
      </c>
      <c r="AY1118">
        <v>108</v>
      </c>
      <c r="AZ1118">
        <v>4</v>
      </c>
      <c r="BA1118">
        <v>8</v>
      </c>
      <c r="BB1118">
        <v>0</v>
      </c>
      <c r="BC1118">
        <v>0.33329999999999999</v>
      </c>
      <c r="BD1118">
        <v>589</v>
      </c>
      <c r="BE1118">
        <v>404</v>
      </c>
      <c r="BF1118">
        <v>43</v>
      </c>
      <c r="BG1118">
        <v>25</v>
      </c>
      <c r="BH1118">
        <v>32</v>
      </c>
      <c r="BI1118">
        <v>0</v>
      </c>
      <c r="BJ1118" t="s">
        <v>3451</v>
      </c>
      <c r="BK1118">
        <v>3</v>
      </c>
      <c r="BL1118">
        <v>7</v>
      </c>
      <c r="BM1118">
        <v>5</v>
      </c>
      <c r="BN1118">
        <v>0</v>
      </c>
      <c r="BO1118">
        <v>0.58330000000000004</v>
      </c>
      <c r="BP1118">
        <v>18</v>
      </c>
      <c r="BQ1118">
        <v>17</v>
      </c>
      <c r="BR1118">
        <v>0</v>
      </c>
      <c r="BS1118">
        <v>0.51429999999999998</v>
      </c>
      <c r="BT1118">
        <v>18</v>
      </c>
      <c r="BU1118">
        <v>17</v>
      </c>
      <c r="BV1118">
        <v>0</v>
      </c>
      <c r="BW1118">
        <v>0.51429999999999998</v>
      </c>
      <c r="BX1118">
        <v>0.61</v>
      </c>
      <c r="BY1118">
        <v>0.43859999999999999</v>
      </c>
      <c r="BZ1118">
        <v>0</v>
      </c>
      <c r="CA1118">
        <v>1</v>
      </c>
      <c r="CB1118">
        <v>1956</v>
      </c>
      <c r="CC1118" t="s">
        <v>480</v>
      </c>
      <c r="CE1118">
        <v>0</v>
      </c>
      <c r="CF1118" t="s">
        <v>481</v>
      </c>
      <c r="CG1118">
        <v>1980</v>
      </c>
      <c r="CH1118" t="s">
        <v>159</v>
      </c>
      <c r="CI1118">
        <v>51</v>
      </c>
      <c r="CJ1118">
        <v>27</v>
      </c>
      <c r="CK1118">
        <v>28.09074</v>
      </c>
      <c r="CL1118">
        <v>1</v>
      </c>
      <c r="CM1118">
        <v>0</v>
      </c>
      <c r="CN1118">
        <v>0</v>
      </c>
      <c r="CO1118">
        <v>1</v>
      </c>
      <c r="CP1118">
        <v>0</v>
      </c>
      <c r="CQ1118">
        <v>0</v>
      </c>
      <c r="CR1118">
        <v>1</v>
      </c>
    </row>
    <row r="1119" spans="1:96" x14ac:dyDescent="0.3">
      <c r="A1119">
        <v>2007</v>
      </c>
      <c r="B1119" t="s">
        <v>192</v>
      </c>
      <c r="C1119" t="s">
        <v>6121</v>
      </c>
      <c r="D1119" t="s">
        <v>3519</v>
      </c>
      <c r="E1119" t="s">
        <v>497</v>
      </c>
      <c r="F1119">
        <v>33.73359</v>
      </c>
      <c r="G1119">
        <v>32.701529999999998</v>
      </c>
      <c r="H1119">
        <v>34.855379999999997</v>
      </c>
      <c r="I1119">
        <v>0.50409999999999999</v>
      </c>
      <c r="J1119">
        <v>5.28E-2</v>
      </c>
      <c r="K1119">
        <v>0.1086</v>
      </c>
      <c r="L1119">
        <v>0.1847</v>
      </c>
      <c r="M1119">
        <v>42801.16</v>
      </c>
      <c r="N1119">
        <v>188870.8</v>
      </c>
      <c r="O1119">
        <v>0.8125</v>
      </c>
      <c r="P1119">
        <v>0.29630000000000001</v>
      </c>
      <c r="Q1119">
        <v>8.6699999999999999E-2</v>
      </c>
      <c r="R1119">
        <v>6.96</v>
      </c>
      <c r="S1119" t="s">
        <v>558</v>
      </c>
      <c r="T1119">
        <v>4</v>
      </c>
      <c r="U1119">
        <v>73</v>
      </c>
      <c r="V1119">
        <v>195</v>
      </c>
      <c r="W1119">
        <v>4.7</v>
      </c>
      <c r="X1119" t="s">
        <v>3961</v>
      </c>
      <c r="Y1119" t="s">
        <v>6122</v>
      </c>
      <c r="Z1119">
        <v>1</v>
      </c>
      <c r="AA1119" t="s">
        <v>474</v>
      </c>
      <c r="AD1119">
        <v>2.85</v>
      </c>
      <c r="AE1119" t="s">
        <v>475</v>
      </c>
      <c r="AF1119" t="s">
        <v>473</v>
      </c>
      <c r="AH1119">
        <v>0</v>
      </c>
      <c r="AI1119">
        <v>0</v>
      </c>
      <c r="AJ1119" t="s">
        <v>476</v>
      </c>
      <c r="AK1119">
        <v>80236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 t="s">
        <v>6123</v>
      </c>
      <c r="AU1119">
        <v>3</v>
      </c>
      <c r="AV1119">
        <v>0</v>
      </c>
      <c r="AW1119" t="s">
        <v>3523</v>
      </c>
      <c r="AX1119" t="s">
        <v>4433</v>
      </c>
      <c r="AY1119">
        <v>115</v>
      </c>
      <c r="AZ1119">
        <v>6</v>
      </c>
      <c r="BA1119">
        <v>7</v>
      </c>
      <c r="BB1119">
        <v>0</v>
      </c>
      <c r="BC1119">
        <v>0.46150000000000002</v>
      </c>
      <c r="BD1119">
        <v>592</v>
      </c>
      <c r="BE1119">
        <v>426</v>
      </c>
      <c r="BF1119">
        <v>40</v>
      </c>
      <c r="BG1119">
        <v>38</v>
      </c>
      <c r="BH1119">
        <v>25</v>
      </c>
      <c r="BI1119">
        <v>0</v>
      </c>
      <c r="BJ1119" t="s">
        <v>6124</v>
      </c>
      <c r="BK1119">
        <v>0</v>
      </c>
      <c r="BL1119">
        <v>0</v>
      </c>
      <c r="BM1119">
        <v>0</v>
      </c>
      <c r="BN1119">
        <v>0</v>
      </c>
      <c r="BP1119">
        <v>0</v>
      </c>
      <c r="BQ1119">
        <v>0</v>
      </c>
      <c r="BR1119">
        <v>0</v>
      </c>
      <c r="BT1119">
        <v>0</v>
      </c>
      <c r="BU1119">
        <v>0</v>
      </c>
      <c r="BV1119">
        <v>0</v>
      </c>
      <c r="BX1119">
        <v>0.59740000000000004</v>
      </c>
      <c r="BY1119">
        <v>0.60319999999999996</v>
      </c>
      <c r="BZ1119">
        <v>1</v>
      </c>
      <c r="CA1119">
        <v>1</v>
      </c>
      <c r="CB1119">
        <v>1960</v>
      </c>
      <c r="CC1119" t="s">
        <v>480</v>
      </c>
      <c r="CE1119">
        <v>0</v>
      </c>
      <c r="CF1119" t="s">
        <v>489</v>
      </c>
      <c r="CG1119">
        <v>1986</v>
      </c>
      <c r="CH1119" t="s">
        <v>167</v>
      </c>
      <c r="CI1119">
        <v>47</v>
      </c>
      <c r="CJ1119">
        <v>21</v>
      </c>
      <c r="CK1119">
        <v>25.724340000000002</v>
      </c>
      <c r="CL1119">
        <v>1</v>
      </c>
      <c r="CM1119">
        <v>0</v>
      </c>
      <c r="CN1119">
        <v>1</v>
      </c>
      <c r="CO1119">
        <v>0</v>
      </c>
      <c r="CP1119">
        <v>0</v>
      </c>
      <c r="CQ1119">
        <v>0</v>
      </c>
      <c r="CR1119">
        <v>0</v>
      </c>
    </row>
    <row r="1120" spans="1:96" x14ac:dyDescent="0.3">
      <c r="A1120">
        <v>2007</v>
      </c>
      <c r="B1120" t="s">
        <v>177</v>
      </c>
      <c r="C1120" t="s">
        <v>6125</v>
      </c>
      <c r="D1120" t="s">
        <v>6126</v>
      </c>
      <c r="E1120" t="s">
        <v>808</v>
      </c>
      <c r="F1120">
        <v>32.167400000000001</v>
      </c>
      <c r="G1120">
        <v>30.250800000000002</v>
      </c>
      <c r="H1120">
        <v>33.998600000000003</v>
      </c>
      <c r="I1120">
        <v>0.4788</v>
      </c>
      <c r="J1120">
        <v>5.33E-2</v>
      </c>
      <c r="K1120">
        <v>0.11020000000000001</v>
      </c>
      <c r="L1120">
        <v>0.1804</v>
      </c>
      <c r="M1120">
        <v>33854.6</v>
      </c>
      <c r="N1120">
        <v>79095.649999999994</v>
      </c>
      <c r="O1120">
        <v>0.7893</v>
      </c>
      <c r="P1120">
        <v>0.24979999999999999</v>
      </c>
      <c r="Q1120">
        <v>8.6599999999999996E-2</v>
      </c>
      <c r="R1120">
        <v>1.68</v>
      </c>
      <c r="S1120" t="s">
        <v>486</v>
      </c>
      <c r="T1120">
        <v>2</v>
      </c>
      <c r="U1120">
        <v>75</v>
      </c>
      <c r="V1120">
        <v>206</v>
      </c>
      <c r="W1120">
        <v>4.8</v>
      </c>
      <c r="X1120" t="s">
        <v>644</v>
      </c>
      <c r="Y1120" t="s">
        <v>6127</v>
      </c>
      <c r="Z1120">
        <v>36</v>
      </c>
      <c r="AA1120" t="s">
        <v>512</v>
      </c>
      <c r="AD1120">
        <v>2.8</v>
      </c>
      <c r="AE1120" t="s">
        <v>475</v>
      </c>
      <c r="AF1120" t="s">
        <v>475</v>
      </c>
      <c r="AH1120">
        <v>0</v>
      </c>
      <c r="AI1120">
        <v>0</v>
      </c>
      <c r="AJ1120" t="s">
        <v>490</v>
      </c>
      <c r="AK1120">
        <v>36108</v>
      </c>
      <c r="AL1120">
        <v>460</v>
      </c>
      <c r="AM1120">
        <v>267</v>
      </c>
      <c r="AN1120">
        <v>18</v>
      </c>
      <c r="AO1120">
        <v>3297</v>
      </c>
      <c r="AP1120">
        <v>28</v>
      </c>
      <c r="AQ1120">
        <v>860</v>
      </c>
      <c r="AR1120">
        <v>4872</v>
      </c>
      <c r="AS1120">
        <v>91.58</v>
      </c>
      <c r="AT1120" t="s">
        <v>6128</v>
      </c>
      <c r="AU1120">
        <v>5</v>
      </c>
      <c r="AV1120">
        <v>0</v>
      </c>
      <c r="AW1120" t="s">
        <v>6129</v>
      </c>
      <c r="AX1120" t="s">
        <v>6130</v>
      </c>
      <c r="AY1120">
        <v>102</v>
      </c>
      <c r="AZ1120">
        <v>3</v>
      </c>
      <c r="BA1120">
        <v>9</v>
      </c>
      <c r="BB1120">
        <v>0</v>
      </c>
      <c r="BC1120">
        <v>0.25</v>
      </c>
      <c r="BD1120">
        <v>469</v>
      </c>
      <c r="BE1120">
        <v>495</v>
      </c>
      <c r="BF1120">
        <v>37</v>
      </c>
      <c r="BG1120">
        <v>14</v>
      </c>
      <c r="BH1120">
        <v>44</v>
      </c>
      <c r="BI1120">
        <v>0</v>
      </c>
      <c r="BJ1120" t="s">
        <v>4473</v>
      </c>
      <c r="BK1120">
        <v>3</v>
      </c>
      <c r="BL1120">
        <v>3</v>
      </c>
      <c r="BM1120">
        <v>9</v>
      </c>
      <c r="BN1120">
        <v>0</v>
      </c>
      <c r="BO1120">
        <v>0.25</v>
      </c>
      <c r="BP1120">
        <v>9</v>
      </c>
      <c r="BQ1120">
        <v>25</v>
      </c>
      <c r="BR1120">
        <v>0</v>
      </c>
      <c r="BS1120">
        <v>0.26469999999999999</v>
      </c>
      <c r="BT1120">
        <v>9</v>
      </c>
      <c r="BU1120">
        <v>25</v>
      </c>
      <c r="BV1120">
        <v>0</v>
      </c>
      <c r="BW1120">
        <v>0.26469999999999999</v>
      </c>
      <c r="BX1120">
        <v>0.50549999999999995</v>
      </c>
      <c r="BY1120">
        <v>0.2414</v>
      </c>
      <c r="BZ1120">
        <v>0</v>
      </c>
      <c r="CA1120">
        <v>0</v>
      </c>
      <c r="CB1120">
        <v>1954</v>
      </c>
      <c r="CC1120" t="s">
        <v>480</v>
      </c>
      <c r="CD1120" t="s">
        <v>3149</v>
      </c>
      <c r="CE1120">
        <v>1</v>
      </c>
      <c r="CF1120" t="s">
        <v>738</v>
      </c>
      <c r="CG1120">
        <v>1976</v>
      </c>
      <c r="CH1120" t="s">
        <v>92</v>
      </c>
      <c r="CI1120">
        <v>53</v>
      </c>
      <c r="CJ1120">
        <v>31</v>
      </c>
      <c r="CK1120">
        <v>25.745419999999999</v>
      </c>
      <c r="CL1120">
        <v>0</v>
      </c>
      <c r="CM1120">
        <v>1</v>
      </c>
      <c r="CN1120">
        <v>0</v>
      </c>
      <c r="CO1120">
        <v>0</v>
      </c>
      <c r="CP1120">
        <v>0</v>
      </c>
      <c r="CQ1120">
        <v>0</v>
      </c>
      <c r="CR1120">
        <v>0</v>
      </c>
    </row>
    <row r="1121" spans="1:96" x14ac:dyDescent="0.3">
      <c r="A1121">
        <v>2007</v>
      </c>
      <c r="B1121" t="s">
        <v>177</v>
      </c>
      <c r="C1121" t="s">
        <v>6131</v>
      </c>
      <c r="D1121" t="s">
        <v>6132</v>
      </c>
      <c r="E1121" t="s">
        <v>550</v>
      </c>
      <c r="F1121">
        <v>34.448810000000002</v>
      </c>
      <c r="G1121">
        <v>33.575800000000001</v>
      </c>
      <c r="H1121">
        <v>35.310870000000001</v>
      </c>
      <c r="I1121">
        <v>0.4955</v>
      </c>
      <c r="J1121">
        <v>5.5599999999999997E-2</v>
      </c>
      <c r="K1121">
        <v>0.1154</v>
      </c>
      <c r="L1121">
        <v>0.1978</v>
      </c>
      <c r="M1121">
        <v>51764.51</v>
      </c>
      <c r="N1121">
        <v>242643.3</v>
      </c>
      <c r="O1121">
        <v>0.81699999999999995</v>
      </c>
      <c r="P1121">
        <v>0.29020000000000001</v>
      </c>
      <c r="Q1121">
        <v>9.5000000000000001E-2</v>
      </c>
      <c r="R1121">
        <v>18.86</v>
      </c>
      <c r="S1121" t="s">
        <v>470</v>
      </c>
      <c r="T1121">
        <v>4</v>
      </c>
      <c r="U1121">
        <v>73</v>
      </c>
      <c r="V1121">
        <v>195</v>
      </c>
      <c r="W1121">
        <v>4.7</v>
      </c>
      <c r="X1121" t="s">
        <v>1100</v>
      </c>
      <c r="Y1121" t="s">
        <v>6133</v>
      </c>
      <c r="Z1121">
        <v>24</v>
      </c>
      <c r="AA1121" t="s">
        <v>474</v>
      </c>
      <c r="AE1121" t="s">
        <v>475</v>
      </c>
      <c r="AF1121" t="s">
        <v>473</v>
      </c>
      <c r="AH1121">
        <v>0</v>
      </c>
      <c r="AI1121">
        <v>0</v>
      </c>
      <c r="AJ1121" t="s">
        <v>490</v>
      </c>
      <c r="AK1121">
        <v>95127</v>
      </c>
      <c r="AL1121">
        <v>713</v>
      </c>
      <c r="AM1121">
        <v>395</v>
      </c>
      <c r="AN1121">
        <v>36</v>
      </c>
      <c r="AO1121">
        <v>5446</v>
      </c>
      <c r="AP1121">
        <v>43</v>
      </c>
      <c r="AQ1121">
        <v>796</v>
      </c>
      <c r="AR1121">
        <v>5554</v>
      </c>
      <c r="AS1121">
        <v>226.92</v>
      </c>
      <c r="AT1121" t="s">
        <v>6134</v>
      </c>
      <c r="AU1121">
        <v>4</v>
      </c>
      <c r="AV1121">
        <v>0</v>
      </c>
      <c r="AW1121" t="s">
        <v>6135</v>
      </c>
      <c r="AX1121" t="s">
        <v>5982</v>
      </c>
      <c r="AY1121">
        <v>102</v>
      </c>
      <c r="AZ1121">
        <v>3</v>
      </c>
      <c r="BA1121">
        <v>9</v>
      </c>
      <c r="BB1121">
        <v>0</v>
      </c>
      <c r="BC1121">
        <v>0.25</v>
      </c>
      <c r="BD1121">
        <v>469</v>
      </c>
      <c r="BE1121">
        <v>495</v>
      </c>
      <c r="BF1121">
        <v>37</v>
      </c>
      <c r="BG1121">
        <v>14</v>
      </c>
      <c r="BH1121">
        <v>44</v>
      </c>
      <c r="BI1121">
        <v>0</v>
      </c>
      <c r="BJ1121" t="s">
        <v>4473</v>
      </c>
      <c r="BK1121">
        <v>3</v>
      </c>
      <c r="BL1121">
        <v>3</v>
      </c>
      <c r="BM1121">
        <v>9</v>
      </c>
      <c r="BN1121">
        <v>0</v>
      </c>
      <c r="BO1121">
        <v>0.25</v>
      </c>
      <c r="BP1121">
        <v>9</v>
      </c>
      <c r="BQ1121">
        <v>25</v>
      </c>
      <c r="BR1121">
        <v>0</v>
      </c>
      <c r="BS1121">
        <v>0.26469999999999999</v>
      </c>
      <c r="BT1121">
        <v>9</v>
      </c>
      <c r="BU1121">
        <v>25</v>
      </c>
      <c r="BV1121">
        <v>0</v>
      </c>
      <c r="BW1121">
        <v>0.26469999999999999</v>
      </c>
      <c r="BX1121">
        <v>0.50549999999999995</v>
      </c>
      <c r="BY1121">
        <v>0.2414</v>
      </c>
      <c r="BZ1121">
        <v>0</v>
      </c>
      <c r="CA1121">
        <v>0</v>
      </c>
      <c r="CB1121">
        <v>1954</v>
      </c>
      <c r="CC1121" t="s">
        <v>480</v>
      </c>
      <c r="CD1121" t="s">
        <v>3149</v>
      </c>
      <c r="CE1121">
        <v>1</v>
      </c>
      <c r="CF1121" t="s">
        <v>738</v>
      </c>
      <c r="CG1121">
        <v>1976</v>
      </c>
      <c r="CH1121" t="s">
        <v>92</v>
      </c>
      <c r="CI1121">
        <v>53</v>
      </c>
      <c r="CJ1121">
        <v>31</v>
      </c>
      <c r="CK1121">
        <v>25.724340000000002</v>
      </c>
      <c r="CL1121">
        <v>1</v>
      </c>
      <c r="CM1121">
        <v>0</v>
      </c>
      <c r="CN1121">
        <v>0</v>
      </c>
      <c r="CO1121">
        <v>0</v>
      </c>
      <c r="CP1121">
        <v>0</v>
      </c>
      <c r="CQ1121">
        <v>0</v>
      </c>
      <c r="CR1121">
        <v>0</v>
      </c>
    </row>
    <row r="1122" spans="1:96" x14ac:dyDescent="0.3">
      <c r="A1122">
        <v>2007</v>
      </c>
      <c r="B1122" t="s">
        <v>177</v>
      </c>
      <c r="C1122" t="s">
        <v>6136</v>
      </c>
      <c r="D1122" t="s">
        <v>1673</v>
      </c>
      <c r="E1122" t="s">
        <v>469</v>
      </c>
      <c r="F1122">
        <v>39.053829999999998</v>
      </c>
      <c r="G1122">
        <v>38.185110000000002</v>
      </c>
      <c r="H1122">
        <v>39.917079999999999</v>
      </c>
      <c r="I1122">
        <v>0.49370000000000003</v>
      </c>
      <c r="J1122">
        <v>7.3700000000000002E-2</v>
      </c>
      <c r="K1122">
        <v>0.14369999999999999</v>
      </c>
      <c r="L1122">
        <v>0.23319999999999999</v>
      </c>
      <c r="M1122">
        <v>49423.85</v>
      </c>
      <c r="N1122">
        <v>170439.3</v>
      </c>
      <c r="O1122">
        <v>0.82150000000000001</v>
      </c>
      <c r="P1122">
        <v>0.23899999999999999</v>
      </c>
      <c r="Q1122">
        <v>6.8199999999999997E-2</v>
      </c>
      <c r="R1122">
        <v>7.23</v>
      </c>
      <c r="S1122" t="s">
        <v>558</v>
      </c>
      <c r="T1122">
        <v>2</v>
      </c>
      <c r="U1122">
        <v>74</v>
      </c>
      <c r="V1122">
        <v>190</v>
      </c>
      <c r="W1122">
        <v>4.5</v>
      </c>
      <c r="X1122" t="s">
        <v>1803</v>
      </c>
      <c r="Y1122" t="s">
        <v>3066</v>
      </c>
      <c r="Z1122">
        <v>46</v>
      </c>
      <c r="AA1122" t="s">
        <v>474</v>
      </c>
      <c r="AD1122">
        <v>3.8</v>
      </c>
      <c r="AE1122" t="s">
        <v>475</v>
      </c>
      <c r="AF1122" t="s">
        <v>473</v>
      </c>
      <c r="AH1122">
        <v>0</v>
      </c>
      <c r="AI1122">
        <v>0</v>
      </c>
      <c r="AJ1122" t="s">
        <v>476</v>
      </c>
      <c r="AK1122">
        <v>33312</v>
      </c>
      <c r="AL1122">
        <v>1068</v>
      </c>
      <c r="AM1122">
        <v>615</v>
      </c>
      <c r="AN1122">
        <v>32</v>
      </c>
      <c r="AO1122">
        <v>6949</v>
      </c>
      <c r="AP1122">
        <v>42</v>
      </c>
      <c r="AQ1122">
        <v>1229</v>
      </c>
      <c r="AR1122">
        <v>6967</v>
      </c>
      <c r="AS1122">
        <v>151.07</v>
      </c>
      <c r="AT1122" t="s">
        <v>6137</v>
      </c>
      <c r="AU1122">
        <v>4</v>
      </c>
      <c r="AV1122">
        <v>0</v>
      </c>
      <c r="AW1122" t="s">
        <v>2963</v>
      </c>
      <c r="AX1122" t="s">
        <v>173</v>
      </c>
      <c r="AY1122">
        <v>102</v>
      </c>
      <c r="AZ1122">
        <v>3</v>
      </c>
      <c r="BA1122">
        <v>9</v>
      </c>
      <c r="BB1122">
        <v>0</v>
      </c>
      <c r="BC1122">
        <v>0.25</v>
      </c>
      <c r="BD1122">
        <v>469</v>
      </c>
      <c r="BE1122">
        <v>495</v>
      </c>
      <c r="BF1122">
        <v>37</v>
      </c>
      <c r="BG1122">
        <v>14</v>
      </c>
      <c r="BH1122">
        <v>44</v>
      </c>
      <c r="BI1122">
        <v>0</v>
      </c>
      <c r="BJ1122" t="s">
        <v>4473</v>
      </c>
      <c r="BK1122">
        <v>3</v>
      </c>
      <c r="BL1122">
        <v>3</v>
      </c>
      <c r="BM1122">
        <v>9</v>
      </c>
      <c r="BN1122">
        <v>0</v>
      </c>
      <c r="BO1122">
        <v>0.25</v>
      </c>
      <c r="BP1122">
        <v>9</v>
      </c>
      <c r="BQ1122">
        <v>25</v>
      </c>
      <c r="BR1122">
        <v>0</v>
      </c>
      <c r="BS1122">
        <v>0.26469999999999999</v>
      </c>
      <c r="BT1122">
        <v>9</v>
      </c>
      <c r="BU1122">
        <v>25</v>
      </c>
      <c r="BV1122">
        <v>0</v>
      </c>
      <c r="BW1122">
        <v>0.26469999999999999</v>
      </c>
      <c r="BX1122">
        <v>0.50549999999999995</v>
      </c>
      <c r="BY1122">
        <v>0.2414</v>
      </c>
      <c r="BZ1122">
        <v>0</v>
      </c>
      <c r="CA1122">
        <v>0</v>
      </c>
      <c r="CB1122">
        <v>1954</v>
      </c>
      <c r="CC1122" t="s">
        <v>480</v>
      </c>
      <c r="CD1122" t="s">
        <v>3149</v>
      </c>
      <c r="CE1122">
        <v>1</v>
      </c>
      <c r="CF1122" t="s">
        <v>738</v>
      </c>
      <c r="CG1122">
        <v>1976</v>
      </c>
      <c r="CH1122" t="s">
        <v>92</v>
      </c>
      <c r="CI1122">
        <v>53</v>
      </c>
      <c r="CJ1122">
        <v>31</v>
      </c>
      <c r="CK1122">
        <v>24.39189</v>
      </c>
      <c r="CL1122">
        <v>1</v>
      </c>
      <c r="CM1122">
        <v>0</v>
      </c>
      <c r="CN1122">
        <v>1</v>
      </c>
      <c r="CO1122">
        <v>0</v>
      </c>
      <c r="CP1122">
        <v>0</v>
      </c>
      <c r="CQ1122">
        <v>0</v>
      </c>
      <c r="CR1122">
        <v>0</v>
      </c>
    </row>
    <row r="1123" spans="1:96" x14ac:dyDescent="0.3">
      <c r="A1123">
        <v>2007</v>
      </c>
      <c r="B1123" t="s">
        <v>177</v>
      </c>
      <c r="C1123" t="s">
        <v>6138</v>
      </c>
      <c r="D1123" t="s">
        <v>6139</v>
      </c>
      <c r="E1123" t="s">
        <v>808</v>
      </c>
      <c r="F1123">
        <v>29.184999999999999</v>
      </c>
      <c r="G1123">
        <v>27.883749999999999</v>
      </c>
      <c r="H1123">
        <v>30.844999999999999</v>
      </c>
      <c r="I1123">
        <v>0.49399999999999999</v>
      </c>
      <c r="J1123">
        <v>4.8399999999999999E-2</v>
      </c>
      <c r="K1123">
        <v>0.106</v>
      </c>
      <c r="L1123">
        <v>0.17929999999999999</v>
      </c>
      <c r="M1123">
        <v>26272.87</v>
      </c>
      <c r="N1123">
        <v>75829.75</v>
      </c>
      <c r="O1123">
        <v>0.75149999999999995</v>
      </c>
      <c r="P1123">
        <v>0.25030000000000002</v>
      </c>
      <c r="Q1123">
        <v>0.1062</v>
      </c>
      <c r="R1123">
        <v>1.36</v>
      </c>
      <c r="S1123" t="s">
        <v>486</v>
      </c>
      <c r="T1123">
        <v>2</v>
      </c>
      <c r="U1123">
        <v>72</v>
      </c>
      <c r="V1123">
        <v>180</v>
      </c>
      <c r="W1123">
        <v>4.5</v>
      </c>
      <c r="X1123" t="s">
        <v>2971</v>
      </c>
      <c r="Y1123" t="s">
        <v>621</v>
      </c>
      <c r="Z1123">
        <v>42</v>
      </c>
      <c r="AA1123" t="s">
        <v>474</v>
      </c>
      <c r="AD1123">
        <v>3.95</v>
      </c>
      <c r="AE1123" t="s">
        <v>475</v>
      </c>
      <c r="AF1123" t="s">
        <v>475</v>
      </c>
      <c r="AG1123" t="s">
        <v>481</v>
      </c>
      <c r="AH1123">
        <v>0</v>
      </c>
      <c r="AI1123">
        <v>0</v>
      </c>
      <c r="AJ1123" t="s">
        <v>490</v>
      </c>
      <c r="AK1123">
        <v>35031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 t="s">
        <v>6140</v>
      </c>
      <c r="AU1123">
        <v>4</v>
      </c>
      <c r="AV1123">
        <v>1</v>
      </c>
      <c r="AW1123" t="s">
        <v>6141</v>
      </c>
      <c r="AX1123" t="s">
        <v>6130</v>
      </c>
      <c r="AY1123">
        <v>102</v>
      </c>
      <c r="AZ1123">
        <v>3</v>
      </c>
      <c r="BA1123">
        <v>9</v>
      </c>
      <c r="BB1123">
        <v>0</v>
      </c>
      <c r="BC1123">
        <v>0.25</v>
      </c>
      <c r="BD1123">
        <v>469</v>
      </c>
      <c r="BE1123">
        <v>495</v>
      </c>
      <c r="BF1123">
        <v>37</v>
      </c>
      <c r="BG1123">
        <v>14</v>
      </c>
      <c r="BH1123">
        <v>44</v>
      </c>
      <c r="BI1123">
        <v>0</v>
      </c>
      <c r="BJ1123" t="s">
        <v>4473</v>
      </c>
      <c r="BK1123">
        <v>3</v>
      </c>
      <c r="BL1123">
        <v>3</v>
      </c>
      <c r="BM1123">
        <v>9</v>
      </c>
      <c r="BN1123">
        <v>0</v>
      </c>
      <c r="BO1123">
        <v>0.25</v>
      </c>
      <c r="BP1123">
        <v>9</v>
      </c>
      <c r="BQ1123">
        <v>25</v>
      </c>
      <c r="BR1123">
        <v>0</v>
      </c>
      <c r="BS1123">
        <v>0.26469999999999999</v>
      </c>
      <c r="BT1123">
        <v>9</v>
      </c>
      <c r="BU1123">
        <v>25</v>
      </c>
      <c r="BV1123">
        <v>0</v>
      </c>
      <c r="BW1123">
        <v>0.26469999999999999</v>
      </c>
      <c r="BX1123">
        <v>0.50549999999999995</v>
      </c>
      <c r="BY1123">
        <v>0.2414</v>
      </c>
      <c r="BZ1123">
        <v>0</v>
      </c>
      <c r="CA1123">
        <v>0</v>
      </c>
      <c r="CB1123">
        <v>1954</v>
      </c>
      <c r="CC1123" t="s">
        <v>480</v>
      </c>
      <c r="CD1123" t="s">
        <v>3149</v>
      </c>
      <c r="CE1123">
        <v>1</v>
      </c>
      <c r="CF1123" t="s">
        <v>738</v>
      </c>
      <c r="CG1123">
        <v>1976</v>
      </c>
      <c r="CH1123" t="s">
        <v>92</v>
      </c>
      <c r="CI1123">
        <v>53</v>
      </c>
      <c r="CJ1123">
        <v>31</v>
      </c>
      <c r="CK1123">
        <v>24.40972</v>
      </c>
      <c r="CL1123">
        <v>0</v>
      </c>
      <c r="CM1123">
        <v>0</v>
      </c>
      <c r="CN1123">
        <v>0</v>
      </c>
      <c r="CO1123">
        <v>0</v>
      </c>
      <c r="CP1123">
        <v>0</v>
      </c>
      <c r="CQ1123">
        <v>0</v>
      </c>
      <c r="CR1123">
        <v>0</v>
      </c>
    </row>
    <row r="1124" spans="1:96" x14ac:dyDescent="0.3">
      <c r="A1124">
        <v>2007</v>
      </c>
      <c r="B1124" t="s">
        <v>1935</v>
      </c>
      <c r="C1124" t="s">
        <v>6142</v>
      </c>
      <c r="D1124" t="s">
        <v>6143</v>
      </c>
      <c r="E1124" t="s">
        <v>509</v>
      </c>
      <c r="F1124">
        <v>31.1</v>
      </c>
      <c r="G1124">
        <v>27.7</v>
      </c>
      <c r="H1124">
        <v>33.9</v>
      </c>
      <c r="I1124">
        <v>0.45700000000000002</v>
      </c>
      <c r="J1124">
        <v>6.1699999999999998E-2</v>
      </c>
      <c r="K1124">
        <v>0.12520000000000001</v>
      </c>
      <c r="L1124">
        <v>0.2039</v>
      </c>
      <c r="M1124">
        <v>23050</v>
      </c>
      <c r="N1124">
        <v>53500</v>
      </c>
      <c r="O1124">
        <v>0.64129999999999998</v>
      </c>
      <c r="P1124">
        <v>0.16520000000000001</v>
      </c>
      <c r="Q1124">
        <v>4.0500000000000001E-2</v>
      </c>
      <c r="S1124" t="s">
        <v>569</v>
      </c>
      <c r="T1124">
        <v>2</v>
      </c>
      <c r="U1124">
        <v>74</v>
      </c>
      <c r="V1124">
        <v>200</v>
      </c>
      <c r="W1124">
        <v>4.58</v>
      </c>
      <c r="X1124" t="s">
        <v>6144</v>
      </c>
      <c r="Y1124" t="s">
        <v>1210</v>
      </c>
      <c r="Z1124">
        <v>7</v>
      </c>
      <c r="AA1124" t="s">
        <v>512</v>
      </c>
      <c r="AD1124">
        <v>2.9</v>
      </c>
      <c r="AE1124" t="s">
        <v>475</v>
      </c>
      <c r="AF1124" t="s">
        <v>473</v>
      </c>
      <c r="AH1124">
        <v>0</v>
      </c>
      <c r="AI1124">
        <v>0</v>
      </c>
      <c r="AL1124">
        <v>30</v>
      </c>
      <c r="AM1124">
        <v>13</v>
      </c>
      <c r="AN1124">
        <v>3</v>
      </c>
      <c r="AO1124">
        <v>101</v>
      </c>
      <c r="AP1124">
        <v>0</v>
      </c>
      <c r="AQ1124">
        <v>40</v>
      </c>
      <c r="AR1124">
        <v>119</v>
      </c>
      <c r="AS1124">
        <v>14.43</v>
      </c>
      <c r="AT1124" t="s">
        <v>6145</v>
      </c>
      <c r="AU1124">
        <v>4</v>
      </c>
      <c r="AV1124">
        <v>0</v>
      </c>
      <c r="AW1124" t="s">
        <v>6146</v>
      </c>
      <c r="AX1124" t="s">
        <v>1935</v>
      </c>
      <c r="CK1124">
        <v>25.67568</v>
      </c>
      <c r="CL1124">
        <v>1</v>
      </c>
      <c r="CM1124">
        <v>1</v>
      </c>
      <c r="CN1124">
        <v>0</v>
      </c>
      <c r="CO1124">
        <v>0</v>
      </c>
      <c r="CP1124">
        <v>0</v>
      </c>
      <c r="CQ1124">
        <v>0</v>
      </c>
      <c r="CR1124">
        <v>0</v>
      </c>
    </row>
    <row r="1125" spans="1:96" x14ac:dyDescent="0.3">
      <c r="A1125">
        <v>2007</v>
      </c>
      <c r="B1125" t="s">
        <v>78</v>
      </c>
      <c r="C1125" t="s">
        <v>6147</v>
      </c>
      <c r="D1125" t="s">
        <v>6148</v>
      </c>
      <c r="E1125" t="s">
        <v>521</v>
      </c>
      <c r="F1125">
        <v>37.9</v>
      </c>
      <c r="G1125">
        <v>36.299999999999997</v>
      </c>
      <c r="H1125">
        <v>39.5</v>
      </c>
      <c r="I1125">
        <v>0.48709999999999998</v>
      </c>
      <c r="J1125">
        <v>7.51E-2</v>
      </c>
      <c r="K1125">
        <v>0.16800000000000001</v>
      </c>
      <c r="L1125">
        <v>0.26989999999999997</v>
      </c>
      <c r="M1125">
        <v>30208</v>
      </c>
      <c r="N1125">
        <v>64000</v>
      </c>
      <c r="O1125">
        <v>0.72419999999999995</v>
      </c>
      <c r="P1125">
        <v>0.1114</v>
      </c>
      <c r="Q1125">
        <v>3.2000000000000001E-2</v>
      </c>
      <c r="R1125">
        <v>5.61</v>
      </c>
      <c r="S1125" t="s">
        <v>558</v>
      </c>
      <c r="T1125">
        <v>4</v>
      </c>
      <c r="U1125">
        <v>74</v>
      </c>
      <c r="V1125">
        <v>200</v>
      </c>
      <c r="W1125">
        <v>4.53</v>
      </c>
      <c r="X1125" t="s">
        <v>1324</v>
      </c>
      <c r="Y1125" t="s">
        <v>6149</v>
      </c>
      <c r="Z1125">
        <v>22</v>
      </c>
      <c r="AA1125" t="s">
        <v>512</v>
      </c>
      <c r="AE1125" t="s">
        <v>475</v>
      </c>
      <c r="AF1125" t="s">
        <v>475</v>
      </c>
      <c r="AG1125" t="s">
        <v>625</v>
      </c>
      <c r="AH1125">
        <v>0</v>
      </c>
      <c r="AI1125">
        <v>0</v>
      </c>
      <c r="AJ1125" t="s">
        <v>490</v>
      </c>
      <c r="AK1125">
        <v>75951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6</v>
      </c>
      <c r="AR1125">
        <v>35</v>
      </c>
      <c r="AS1125">
        <v>0</v>
      </c>
      <c r="AT1125" t="s">
        <v>6150</v>
      </c>
      <c r="AU1125">
        <v>3</v>
      </c>
      <c r="AV1125">
        <v>1</v>
      </c>
      <c r="AW1125" t="s">
        <v>6151</v>
      </c>
      <c r="AX1125" t="s">
        <v>78</v>
      </c>
      <c r="AY1125">
        <v>110</v>
      </c>
      <c r="AZ1125">
        <v>8</v>
      </c>
      <c r="BA1125">
        <v>5</v>
      </c>
      <c r="BB1125">
        <v>0</v>
      </c>
      <c r="BC1125">
        <v>0.61539999999999995</v>
      </c>
      <c r="BD1125">
        <v>555</v>
      </c>
      <c r="BE1125">
        <v>487</v>
      </c>
      <c r="BF1125">
        <v>52</v>
      </c>
      <c r="BG1125">
        <v>33</v>
      </c>
      <c r="BH1125">
        <v>28</v>
      </c>
      <c r="BI1125">
        <v>0</v>
      </c>
      <c r="BJ1125" t="s">
        <v>2130</v>
      </c>
      <c r="BK1125">
        <v>16</v>
      </c>
      <c r="BL1125">
        <v>8</v>
      </c>
      <c r="BM1125">
        <v>5</v>
      </c>
      <c r="BN1125">
        <v>0</v>
      </c>
      <c r="BO1125">
        <v>0.61539999999999995</v>
      </c>
      <c r="BP1125">
        <v>110</v>
      </c>
      <c r="BQ1125">
        <v>72</v>
      </c>
      <c r="BR1125">
        <v>3</v>
      </c>
      <c r="BS1125">
        <v>0.60270000000000001</v>
      </c>
      <c r="BT1125">
        <v>33</v>
      </c>
      <c r="BU1125">
        <v>28</v>
      </c>
      <c r="BV1125">
        <v>0</v>
      </c>
      <c r="BW1125">
        <v>0.54100000000000004</v>
      </c>
      <c r="BX1125">
        <v>0.55479999999999996</v>
      </c>
      <c r="BY1125">
        <v>0.54100000000000004</v>
      </c>
      <c r="BZ1125">
        <v>0</v>
      </c>
      <c r="CA1125">
        <v>0</v>
      </c>
      <c r="CB1125">
        <v>1952</v>
      </c>
      <c r="CC1125" t="s">
        <v>480</v>
      </c>
      <c r="CE1125">
        <v>0</v>
      </c>
      <c r="CF1125" t="s">
        <v>489</v>
      </c>
      <c r="CG1125">
        <v>1974</v>
      </c>
      <c r="CH1125" t="s">
        <v>948</v>
      </c>
      <c r="CI1125">
        <v>55</v>
      </c>
      <c r="CJ1125">
        <v>33</v>
      </c>
      <c r="CK1125">
        <v>25.67568</v>
      </c>
      <c r="CL1125">
        <v>0</v>
      </c>
      <c r="CM1125">
        <v>1</v>
      </c>
      <c r="CN1125">
        <v>0</v>
      </c>
      <c r="CO1125">
        <v>0</v>
      </c>
      <c r="CP1125">
        <v>0</v>
      </c>
      <c r="CQ1125">
        <v>0</v>
      </c>
      <c r="CR1125">
        <v>0</v>
      </c>
    </row>
    <row r="1126" spans="1:96" x14ac:dyDescent="0.3">
      <c r="A1126">
        <v>2007</v>
      </c>
      <c r="B1126" t="s">
        <v>3709</v>
      </c>
      <c r="C1126" t="s">
        <v>6152</v>
      </c>
      <c r="D1126" t="s">
        <v>552</v>
      </c>
      <c r="E1126" t="s">
        <v>577</v>
      </c>
      <c r="F1126">
        <v>34.634999999999998</v>
      </c>
      <c r="G1126">
        <v>33.66583</v>
      </c>
      <c r="H1126">
        <v>35.815829999999998</v>
      </c>
      <c r="I1126">
        <v>0.49590000000000001</v>
      </c>
      <c r="J1126">
        <v>5.8799999999999998E-2</v>
      </c>
      <c r="K1126">
        <v>0.12570000000000001</v>
      </c>
      <c r="L1126">
        <v>0.21310000000000001</v>
      </c>
      <c r="M1126">
        <v>38576.86</v>
      </c>
      <c r="N1126">
        <v>90331.66</v>
      </c>
      <c r="O1126">
        <v>0.78069999999999995</v>
      </c>
      <c r="P1126">
        <v>0.18160000000000001</v>
      </c>
      <c r="Q1126">
        <v>3.8699999999999998E-2</v>
      </c>
      <c r="S1126" t="s">
        <v>569</v>
      </c>
      <c r="T1126">
        <v>2</v>
      </c>
      <c r="U1126">
        <v>71</v>
      </c>
      <c r="V1126">
        <v>200</v>
      </c>
      <c r="W1126">
        <v>4.75</v>
      </c>
      <c r="X1126" t="s">
        <v>781</v>
      </c>
      <c r="Y1126" t="s">
        <v>3659</v>
      </c>
      <c r="Z1126">
        <v>44</v>
      </c>
      <c r="AA1126" t="s">
        <v>474</v>
      </c>
      <c r="AD1126">
        <v>3.6</v>
      </c>
      <c r="AE1126" t="s">
        <v>475</v>
      </c>
      <c r="AF1126" t="s">
        <v>475</v>
      </c>
      <c r="AH1126">
        <v>0</v>
      </c>
      <c r="AI1126">
        <v>0</v>
      </c>
      <c r="AJ1126" t="s">
        <v>490</v>
      </c>
      <c r="AK1126">
        <v>72758</v>
      </c>
      <c r="AL1126">
        <v>1172</v>
      </c>
      <c r="AM1126">
        <v>690</v>
      </c>
      <c r="AN1126">
        <v>37</v>
      </c>
      <c r="AO1126">
        <v>8177</v>
      </c>
      <c r="AP1126">
        <v>47</v>
      </c>
      <c r="AQ1126">
        <v>1588</v>
      </c>
      <c r="AR1126">
        <v>9013</v>
      </c>
      <c r="AS1126">
        <v>185.84</v>
      </c>
      <c r="AT1126" t="s">
        <v>6153</v>
      </c>
      <c r="AU1126">
        <v>4</v>
      </c>
      <c r="AV1126">
        <v>0</v>
      </c>
      <c r="AW1126" t="s">
        <v>6154</v>
      </c>
      <c r="AX1126" t="s">
        <v>3068</v>
      </c>
      <c r="AY1126">
        <v>92</v>
      </c>
      <c r="AZ1126">
        <v>2</v>
      </c>
      <c r="BA1126">
        <v>9</v>
      </c>
      <c r="BB1126">
        <v>0</v>
      </c>
      <c r="BC1126">
        <v>0.18179999999999999</v>
      </c>
      <c r="BD1126">
        <v>417</v>
      </c>
      <c r="BE1126">
        <v>412</v>
      </c>
      <c r="BF1126">
        <v>39</v>
      </c>
      <c r="BG1126">
        <v>20</v>
      </c>
      <c r="BH1126">
        <v>34</v>
      </c>
      <c r="BI1126">
        <v>0</v>
      </c>
      <c r="BJ1126" t="s">
        <v>714</v>
      </c>
      <c r="BK1126">
        <v>14</v>
      </c>
      <c r="BL1126">
        <v>2</v>
      </c>
      <c r="BM1126">
        <v>9</v>
      </c>
      <c r="BN1126">
        <v>0</v>
      </c>
      <c r="BO1126">
        <v>0.18179999999999999</v>
      </c>
      <c r="BP1126">
        <v>98</v>
      </c>
      <c r="BQ1126">
        <v>70</v>
      </c>
      <c r="BR1126">
        <v>0</v>
      </c>
      <c r="BS1126">
        <v>0.58330000000000004</v>
      </c>
      <c r="BT1126">
        <v>18</v>
      </c>
      <c r="BU1126">
        <v>38</v>
      </c>
      <c r="BV1126">
        <v>0</v>
      </c>
      <c r="BW1126">
        <v>0.32140000000000002</v>
      </c>
      <c r="BX1126">
        <v>0.52529999999999999</v>
      </c>
      <c r="BY1126">
        <v>0.37040000000000001</v>
      </c>
      <c r="BZ1126">
        <v>0</v>
      </c>
      <c r="CA1126">
        <v>0</v>
      </c>
      <c r="CB1126">
        <v>1957</v>
      </c>
      <c r="CC1126" t="s">
        <v>480</v>
      </c>
      <c r="CD1126" t="s">
        <v>593</v>
      </c>
      <c r="CE1126">
        <v>0</v>
      </c>
      <c r="CG1126">
        <v>1980</v>
      </c>
      <c r="CH1126" t="s">
        <v>715</v>
      </c>
      <c r="CI1126">
        <v>50</v>
      </c>
      <c r="CJ1126">
        <v>27</v>
      </c>
      <c r="CK1126">
        <v>27.891290000000001</v>
      </c>
      <c r="CL1126">
        <v>0</v>
      </c>
      <c r="CM1126">
        <v>0</v>
      </c>
      <c r="CN1126">
        <v>0</v>
      </c>
      <c r="CO1126">
        <v>0</v>
      </c>
      <c r="CP1126">
        <v>1</v>
      </c>
      <c r="CQ1126">
        <v>0</v>
      </c>
      <c r="CR1126">
        <v>1</v>
      </c>
    </row>
    <row r="1127" spans="1:96" x14ac:dyDescent="0.3">
      <c r="A1127">
        <v>2007</v>
      </c>
      <c r="B1127" t="s">
        <v>546</v>
      </c>
      <c r="C1127" t="s">
        <v>6155</v>
      </c>
      <c r="D1127" t="s">
        <v>3364</v>
      </c>
      <c r="E1127" t="s">
        <v>662</v>
      </c>
      <c r="F1127">
        <v>38.85</v>
      </c>
      <c r="G1127">
        <v>37.950000000000003</v>
      </c>
      <c r="H1127">
        <v>39.549999999999997</v>
      </c>
      <c r="I1127">
        <v>0.48749999999999999</v>
      </c>
      <c r="J1127">
        <v>4.1700000000000001E-2</v>
      </c>
      <c r="K1127">
        <v>9.4399999999999998E-2</v>
      </c>
      <c r="L1127">
        <v>0.1988</v>
      </c>
      <c r="M1127">
        <v>69463.5</v>
      </c>
      <c r="N1127">
        <v>159050</v>
      </c>
      <c r="O1127">
        <v>0.91710000000000003</v>
      </c>
      <c r="P1127">
        <v>0.29859999999999998</v>
      </c>
      <c r="Q1127">
        <v>8.48E-2</v>
      </c>
      <c r="R1127">
        <v>5.87</v>
      </c>
      <c r="S1127" t="s">
        <v>558</v>
      </c>
      <c r="T1127">
        <v>2</v>
      </c>
      <c r="U1127">
        <v>72</v>
      </c>
      <c r="V1127">
        <v>189</v>
      </c>
      <c r="W1127">
        <v>4.55</v>
      </c>
      <c r="X1127" t="s">
        <v>6156</v>
      </c>
      <c r="Y1127" t="s">
        <v>1494</v>
      </c>
      <c r="AE1127" t="s">
        <v>475</v>
      </c>
      <c r="AH1127">
        <v>0</v>
      </c>
      <c r="AI1127">
        <v>0</v>
      </c>
      <c r="AJ1127" t="s">
        <v>490</v>
      </c>
      <c r="AK1127">
        <v>30215</v>
      </c>
      <c r="AU1127">
        <v>0</v>
      </c>
      <c r="AW1127" t="s">
        <v>6157</v>
      </c>
      <c r="AY1127">
        <v>112</v>
      </c>
      <c r="AZ1127">
        <v>9</v>
      </c>
      <c r="BA1127">
        <v>4</v>
      </c>
      <c r="BB1127">
        <v>0</v>
      </c>
      <c r="BC1127">
        <v>0.69230000000000003</v>
      </c>
      <c r="BD1127">
        <v>574</v>
      </c>
      <c r="BE1127">
        <v>482</v>
      </c>
      <c r="BF1127">
        <v>53</v>
      </c>
      <c r="BG1127">
        <v>37</v>
      </c>
      <c r="BH1127">
        <v>25</v>
      </c>
      <c r="BI1127">
        <v>0</v>
      </c>
      <c r="BJ1127" t="s">
        <v>2903</v>
      </c>
      <c r="BK1127">
        <v>10</v>
      </c>
      <c r="BL1127">
        <v>9</v>
      </c>
      <c r="BM1127">
        <v>4</v>
      </c>
      <c r="BN1127">
        <v>0</v>
      </c>
      <c r="BO1127">
        <v>0.69230000000000003</v>
      </c>
      <c r="BP1127">
        <v>99</v>
      </c>
      <c r="BQ1127">
        <v>35</v>
      </c>
      <c r="BR1127">
        <v>0</v>
      </c>
      <c r="BS1127">
        <v>0.73880000000000001</v>
      </c>
      <c r="BT1127">
        <v>37</v>
      </c>
      <c r="BU1127">
        <v>25</v>
      </c>
      <c r="BV1127">
        <v>0</v>
      </c>
      <c r="BW1127">
        <v>0.5968</v>
      </c>
      <c r="BX1127">
        <v>0.56540000000000001</v>
      </c>
      <c r="BY1127">
        <v>0.5968</v>
      </c>
      <c r="BZ1127">
        <v>0</v>
      </c>
      <c r="CA1127">
        <v>0</v>
      </c>
      <c r="CB1127">
        <v>1957</v>
      </c>
      <c r="CC1127" t="s">
        <v>480</v>
      </c>
      <c r="CE1127">
        <v>0</v>
      </c>
      <c r="CG1127">
        <v>1981</v>
      </c>
      <c r="CH1127" t="s">
        <v>2904</v>
      </c>
      <c r="CI1127">
        <v>50</v>
      </c>
      <c r="CJ1127">
        <v>26</v>
      </c>
      <c r="CK1127">
        <v>25.630210000000002</v>
      </c>
      <c r="CL1127">
        <v>0</v>
      </c>
      <c r="CM1127">
        <v>1</v>
      </c>
      <c r="CN1127">
        <v>0</v>
      </c>
      <c r="CO1127">
        <v>0</v>
      </c>
      <c r="CP1127">
        <v>0</v>
      </c>
      <c r="CQ1127">
        <v>0</v>
      </c>
      <c r="CR1127">
        <v>0</v>
      </c>
    </row>
    <row r="1128" spans="1:96" x14ac:dyDescent="0.3">
      <c r="A1128">
        <v>2007</v>
      </c>
      <c r="B1128" t="s">
        <v>182</v>
      </c>
      <c r="C1128" t="s">
        <v>6158</v>
      </c>
      <c r="D1128" t="s">
        <v>1747</v>
      </c>
      <c r="E1128" t="s">
        <v>521</v>
      </c>
      <c r="F1128">
        <v>32.4</v>
      </c>
      <c r="G1128">
        <v>32</v>
      </c>
      <c r="H1128">
        <v>32.700000000000003</v>
      </c>
      <c r="I1128">
        <v>0.499</v>
      </c>
      <c r="J1128">
        <v>2.5999999999999999E-2</v>
      </c>
      <c r="K1128">
        <v>6.54E-2</v>
      </c>
      <c r="L1128">
        <v>0.1351</v>
      </c>
      <c r="M1128">
        <v>60238</v>
      </c>
      <c r="N1128">
        <v>110400</v>
      </c>
      <c r="O1128">
        <v>0.85780000000000001</v>
      </c>
      <c r="P1128">
        <v>0.2107</v>
      </c>
      <c r="Q1128">
        <v>4.0599999999999997E-2</v>
      </c>
      <c r="R1128">
        <v>5.38</v>
      </c>
      <c r="S1128" t="s">
        <v>558</v>
      </c>
      <c r="T1128">
        <v>2</v>
      </c>
      <c r="U1128">
        <v>76</v>
      </c>
      <c r="V1128">
        <v>215</v>
      </c>
      <c r="W1128">
        <v>4.8</v>
      </c>
      <c r="X1128" t="s">
        <v>1873</v>
      </c>
      <c r="Y1128" t="s">
        <v>4338</v>
      </c>
      <c r="Z1128">
        <v>32</v>
      </c>
      <c r="AA1128" t="s">
        <v>474</v>
      </c>
      <c r="AD1128">
        <v>4.78</v>
      </c>
      <c r="AE1128" t="s">
        <v>475</v>
      </c>
      <c r="AF1128" t="s">
        <v>473</v>
      </c>
      <c r="AH1128">
        <v>1</v>
      </c>
      <c r="AI1128">
        <v>1</v>
      </c>
      <c r="AJ1128" t="s">
        <v>490</v>
      </c>
      <c r="AK1128">
        <v>75098</v>
      </c>
      <c r="AL1128">
        <v>920</v>
      </c>
      <c r="AM1128">
        <v>555</v>
      </c>
      <c r="AN1128">
        <v>37</v>
      </c>
      <c r="AO1128">
        <v>6081</v>
      </c>
      <c r="AP1128">
        <v>37</v>
      </c>
      <c r="AQ1128">
        <v>1038</v>
      </c>
      <c r="AR1128">
        <v>5896</v>
      </c>
      <c r="AS1128">
        <v>190.03</v>
      </c>
      <c r="AT1128" t="s">
        <v>6159</v>
      </c>
      <c r="AU1128">
        <v>5</v>
      </c>
      <c r="AV1128">
        <v>0</v>
      </c>
      <c r="AW1128" t="s">
        <v>1751</v>
      </c>
      <c r="AX1128" t="s">
        <v>6160</v>
      </c>
      <c r="AY1128">
        <v>114</v>
      </c>
      <c r="AZ1128">
        <v>9</v>
      </c>
      <c r="BA1128">
        <v>5</v>
      </c>
      <c r="BB1128">
        <v>0</v>
      </c>
      <c r="BC1128">
        <v>0.64290000000000003</v>
      </c>
      <c r="BD1128">
        <v>806</v>
      </c>
      <c r="BE1128">
        <v>322</v>
      </c>
      <c r="BF1128">
        <v>40</v>
      </c>
      <c r="BG1128">
        <v>38</v>
      </c>
      <c r="BH1128">
        <v>25</v>
      </c>
      <c r="BI1128">
        <v>0</v>
      </c>
      <c r="BJ1128" t="s">
        <v>3726</v>
      </c>
      <c r="BK1128">
        <v>3</v>
      </c>
      <c r="BL1128">
        <v>9</v>
      </c>
      <c r="BM1128">
        <v>5</v>
      </c>
      <c r="BN1128">
        <v>0</v>
      </c>
      <c r="BO1128">
        <v>0.64290000000000003</v>
      </c>
      <c r="BP1128">
        <v>22</v>
      </c>
      <c r="BQ1128">
        <v>15</v>
      </c>
      <c r="BR1128">
        <v>0</v>
      </c>
      <c r="BS1128">
        <v>0.59460000000000002</v>
      </c>
      <c r="BT1128">
        <v>22</v>
      </c>
      <c r="BU1128">
        <v>15</v>
      </c>
      <c r="BV1128">
        <v>0</v>
      </c>
      <c r="BW1128">
        <v>0.59460000000000002</v>
      </c>
      <c r="BX1128">
        <v>0.72430000000000005</v>
      </c>
      <c r="BY1128">
        <v>0.60319999999999996</v>
      </c>
      <c r="BZ1128">
        <v>0</v>
      </c>
      <c r="CA1128">
        <v>0</v>
      </c>
      <c r="CB1128">
        <v>1956</v>
      </c>
      <c r="CC1128" t="s">
        <v>480</v>
      </c>
      <c r="CE1128">
        <v>0</v>
      </c>
      <c r="CF1128" t="s">
        <v>593</v>
      </c>
      <c r="CG1128">
        <v>1980</v>
      </c>
      <c r="CH1128" t="s">
        <v>3727</v>
      </c>
      <c r="CI1128">
        <v>51</v>
      </c>
      <c r="CJ1128">
        <v>27</v>
      </c>
      <c r="CK1128">
        <v>26.167760000000001</v>
      </c>
      <c r="CL1128">
        <v>1</v>
      </c>
      <c r="CM1128">
        <v>0</v>
      </c>
      <c r="CN1128">
        <v>0</v>
      </c>
      <c r="CO1128">
        <v>1</v>
      </c>
      <c r="CP1128">
        <v>0</v>
      </c>
      <c r="CQ1128">
        <v>0</v>
      </c>
      <c r="CR1128">
        <v>1</v>
      </c>
    </row>
    <row r="1129" spans="1:96" x14ac:dyDescent="0.3">
      <c r="A1129">
        <v>2007</v>
      </c>
      <c r="B1129" t="s">
        <v>182</v>
      </c>
      <c r="C1129" t="s">
        <v>6161</v>
      </c>
      <c r="D1129" t="s">
        <v>2050</v>
      </c>
      <c r="E1129" t="s">
        <v>550</v>
      </c>
      <c r="F1129">
        <v>37.245399999999997</v>
      </c>
      <c r="G1129">
        <v>36.675739999999998</v>
      </c>
      <c r="H1129">
        <v>37.726730000000003</v>
      </c>
      <c r="I1129">
        <v>0.5212</v>
      </c>
      <c r="J1129">
        <v>6.3899999999999998E-2</v>
      </c>
      <c r="K1129">
        <v>0.1318</v>
      </c>
      <c r="L1129">
        <v>0.2165</v>
      </c>
      <c r="M1129">
        <v>58517.35</v>
      </c>
      <c r="N1129">
        <v>561579.9</v>
      </c>
      <c r="O1129">
        <v>0.82230000000000003</v>
      </c>
      <c r="P1129">
        <v>0.42009999999999997</v>
      </c>
      <c r="Q1129">
        <v>0.127</v>
      </c>
      <c r="R1129">
        <v>13.89</v>
      </c>
      <c r="S1129" t="s">
        <v>470</v>
      </c>
      <c r="T1129">
        <v>4</v>
      </c>
      <c r="U1129">
        <v>74</v>
      </c>
      <c r="V1129">
        <v>205</v>
      </c>
      <c r="W1129">
        <v>4.5999999999999996</v>
      </c>
      <c r="X1129" t="s">
        <v>888</v>
      </c>
      <c r="Y1129" t="s">
        <v>1318</v>
      </c>
      <c r="Z1129">
        <v>23</v>
      </c>
      <c r="AA1129" t="s">
        <v>474</v>
      </c>
      <c r="AE1129" t="s">
        <v>473</v>
      </c>
      <c r="AF1129" t="s">
        <v>473</v>
      </c>
      <c r="AH1129">
        <v>0</v>
      </c>
      <c r="AI1129">
        <v>0</v>
      </c>
      <c r="AJ1129" t="s">
        <v>476</v>
      </c>
      <c r="AK1129">
        <v>94116</v>
      </c>
      <c r="AL1129">
        <v>324</v>
      </c>
      <c r="AM1129">
        <v>189</v>
      </c>
      <c r="AN1129">
        <v>10</v>
      </c>
      <c r="AO1129">
        <v>2250</v>
      </c>
      <c r="AP1129">
        <v>14</v>
      </c>
      <c r="AQ1129">
        <v>444</v>
      </c>
      <c r="AR1129">
        <v>2495</v>
      </c>
      <c r="AS1129">
        <v>97.83</v>
      </c>
      <c r="AT1129" t="s">
        <v>6162</v>
      </c>
      <c r="AU1129">
        <v>4</v>
      </c>
      <c r="AV1129">
        <v>0</v>
      </c>
      <c r="AW1129" t="s">
        <v>6163</v>
      </c>
      <c r="AX1129" t="s">
        <v>182</v>
      </c>
      <c r="AY1129">
        <v>114</v>
      </c>
      <c r="AZ1129">
        <v>9</v>
      </c>
      <c r="BA1129">
        <v>5</v>
      </c>
      <c r="BB1129">
        <v>0</v>
      </c>
      <c r="BC1129">
        <v>0.64290000000000003</v>
      </c>
      <c r="BD1129">
        <v>806</v>
      </c>
      <c r="BE1129">
        <v>322</v>
      </c>
      <c r="BF1129">
        <v>40</v>
      </c>
      <c r="BG1129">
        <v>38</v>
      </c>
      <c r="BH1129">
        <v>25</v>
      </c>
      <c r="BI1129">
        <v>0</v>
      </c>
      <c r="BJ1129" t="s">
        <v>3726</v>
      </c>
      <c r="BK1129">
        <v>3</v>
      </c>
      <c r="BL1129">
        <v>9</v>
      </c>
      <c r="BM1129">
        <v>5</v>
      </c>
      <c r="BN1129">
        <v>0</v>
      </c>
      <c r="BO1129">
        <v>0.64290000000000003</v>
      </c>
      <c r="BP1129">
        <v>22</v>
      </c>
      <c r="BQ1129">
        <v>15</v>
      </c>
      <c r="BR1129">
        <v>0</v>
      </c>
      <c r="BS1129">
        <v>0.59460000000000002</v>
      </c>
      <c r="BT1129">
        <v>22</v>
      </c>
      <c r="BU1129">
        <v>15</v>
      </c>
      <c r="BV1129">
        <v>0</v>
      </c>
      <c r="BW1129">
        <v>0.59460000000000002</v>
      </c>
      <c r="BX1129">
        <v>0.72430000000000005</v>
      </c>
      <c r="BY1129">
        <v>0.60319999999999996</v>
      </c>
      <c r="BZ1129">
        <v>0</v>
      </c>
      <c r="CA1129">
        <v>0</v>
      </c>
      <c r="CB1129">
        <v>1956</v>
      </c>
      <c r="CC1129" t="s">
        <v>480</v>
      </c>
      <c r="CE1129">
        <v>0</v>
      </c>
      <c r="CF1129" t="s">
        <v>593</v>
      </c>
      <c r="CG1129">
        <v>1980</v>
      </c>
      <c r="CH1129" t="s">
        <v>3727</v>
      </c>
      <c r="CI1129">
        <v>51</v>
      </c>
      <c r="CJ1129">
        <v>27</v>
      </c>
      <c r="CK1129">
        <v>26.31757</v>
      </c>
      <c r="CL1129">
        <v>1</v>
      </c>
      <c r="CM1129">
        <v>0</v>
      </c>
      <c r="CN1129">
        <v>1</v>
      </c>
      <c r="CO1129">
        <v>1</v>
      </c>
      <c r="CP1129">
        <v>0</v>
      </c>
      <c r="CQ1129">
        <v>0</v>
      </c>
      <c r="CR1129">
        <v>1</v>
      </c>
    </row>
    <row r="1130" spans="1:96" x14ac:dyDescent="0.3">
      <c r="A1130">
        <v>2007</v>
      </c>
      <c r="B1130" t="s">
        <v>6164</v>
      </c>
      <c r="C1130" t="s">
        <v>6165</v>
      </c>
      <c r="D1130" t="s">
        <v>1128</v>
      </c>
      <c r="E1130" t="s">
        <v>1019</v>
      </c>
      <c r="F1130">
        <v>36.13176</v>
      </c>
      <c r="G1130">
        <v>35.271099999999997</v>
      </c>
      <c r="H1130">
        <v>37.055819999999997</v>
      </c>
      <c r="I1130">
        <v>0.50600000000000001</v>
      </c>
      <c r="J1130">
        <v>6.2600000000000003E-2</v>
      </c>
      <c r="K1130">
        <v>0.11749999999999999</v>
      </c>
      <c r="L1130">
        <v>0.1983</v>
      </c>
      <c r="M1130">
        <v>43568.88</v>
      </c>
      <c r="N1130">
        <v>203337.8</v>
      </c>
      <c r="O1130">
        <v>0.87009999999999998</v>
      </c>
      <c r="P1130">
        <v>0.31690000000000002</v>
      </c>
      <c r="Q1130">
        <v>9.1600000000000001E-2</v>
      </c>
      <c r="S1130" t="s">
        <v>569</v>
      </c>
      <c r="T1130">
        <v>2</v>
      </c>
      <c r="U1130">
        <v>75</v>
      </c>
      <c r="V1130">
        <v>205</v>
      </c>
      <c r="W1130">
        <v>4.7</v>
      </c>
      <c r="X1130" t="s">
        <v>1814</v>
      </c>
      <c r="Y1130" t="s">
        <v>2052</v>
      </c>
      <c r="AE1130" t="s">
        <v>475</v>
      </c>
      <c r="AH1130">
        <v>0</v>
      </c>
      <c r="AI1130">
        <v>0</v>
      </c>
      <c r="AJ1130" t="s">
        <v>476</v>
      </c>
      <c r="AK1130">
        <v>97230</v>
      </c>
      <c r="AU1130">
        <v>0</v>
      </c>
      <c r="AW1130" t="s">
        <v>6166</v>
      </c>
      <c r="CK1130">
        <v>25.620450000000002</v>
      </c>
      <c r="CL1130">
        <v>0</v>
      </c>
      <c r="CM1130">
        <v>1</v>
      </c>
      <c r="CN1130">
        <v>1</v>
      </c>
      <c r="CO1130">
        <v>0</v>
      </c>
      <c r="CP1130">
        <v>0</v>
      </c>
      <c r="CQ1130">
        <v>0</v>
      </c>
      <c r="CR1130">
        <v>0</v>
      </c>
    </row>
    <row r="1131" spans="1:96" x14ac:dyDescent="0.3">
      <c r="A1131">
        <v>2007</v>
      </c>
      <c r="B1131" t="s">
        <v>141</v>
      </c>
      <c r="C1131" t="s">
        <v>6167</v>
      </c>
      <c r="D1131" t="s">
        <v>4133</v>
      </c>
      <c r="E1131" t="s">
        <v>550</v>
      </c>
      <c r="F1131">
        <v>34.002780000000001</v>
      </c>
      <c r="G1131">
        <v>32.63973</v>
      </c>
      <c r="H1131">
        <v>35.151260000000001</v>
      </c>
      <c r="I1131">
        <v>0.49930000000000002</v>
      </c>
      <c r="J1131">
        <v>5.7700000000000001E-2</v>
      </c>
      <c r="K1131">
        <v>0.12280000000000001</v>
      </c>
      <c r="L1131">
        <v>0.21049999999999999</v>
      </c>
      <c r="M1131">
        <v>38186.01</v>
      </c>
      <c r="N1131">
        <v>147060.1</v>
      </c>
      <c r="O1131">
        <v>0.70399999999999996</v>
      </c>
      <c r="P1131">
        <v>0.1474</v>
      </c>
      <c r="Q1131">
        <v>3.9399999999999998E-2</v>
      </c>
      <c r="R1131">
        <v>1.32</v>
      </c>
      <c r="S1131" t="s">
        <v>486</v>
      </c>
      <c r="T1131">
        <v>2</v>
      </c>
      <c r="U1131">
        <v>74</v>
      </c>
      <c r="V1131">
        <v>190</v>
      </c>
      <c r="W1131">
        <v>4.8499999999999996</v>
      </c>
      <c r="X1131" t="s">
        <v>2878</v>
      </c>
      <c r="Y1131" t="s">
        <v>6168</v>
      </c>
      <c r="Z1131">
        <v>0</v>
      </c>
      <c r="AA1131" t="s">
        <v>474</v>
      </c>
      <c r="AE1131" t="s">
        <v>475</v>
      </c>
      <c r="AF1131" t="s">
        <v>473</v>
      </c>
      <c r="AH1131">
        <v>0</v>
      </c>
      <c r="AI1131">
        <v>0</v>
      </c>
      <c r="AJ1131" t="s">
        <v>476</v>
      </c>
      <c r="AK1131">
        <v>95267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T1131" t="s">
        <v>6169</v>
      </c>
      <c r="AU1131">
        <v>4</v>
      </c>
      <c r="AV1131">
        <v>0</v>
      </c>
      <c r="AW1131" t="s">
        <v>4137</v>
      </c>
      <c r="AY1131">
        <v>94</v>
      </c>
      <c r="AZ1131">
        <v>8</v>
      </c>
      <c r="BA1131">
        <v>5</v>
      </c>
      <c r="BB1131">
        <v>0</v>
      </c>
      <c r="BC1131">
        <v>0.61539999999999995</v>
      </c>
      <c r="BD1131">
        <v>461</v>
      </c>
      <c r="BE1131">
        <v>404</v>
      </c>
      <c r="BF1131">
        <v>33</v>
      </c>
      <c r="BG1131">
        <v>33</v>
      </c>
      <c r="BH1131">
        <v>28</v>
      </c>
      <c r="BI1131">
        <v>0</v>
      </c>
      <c r="BJ1131" t="s">
        <v>3738</v>
      </c>
      <c r="BK1131">
        <v>22</v>
      </c>
      <c r="BL1131">
        <v>8</v>
      </c>
      <c r="BM1131">
        <v>5</v>
      </c>
      <c r="BN1131">
        <v>0</v>
      </c>
      <c r="BO1131">
        <v>0.61539999999999995</v>
      </c>
      <c r="BP1131">
        <v>185</v>
      </c>
      <c r="BQ1131">
        <v>78</v>
      </c>
      <c r="BR1131">
        <v>1</v>
      </c>
      <c r="BS1131">
        <v>0.70269999999999999</v>
      </c>
      <c r="BT1131">
        <v>40</v>
      </c>
      <c r="BU1131">
        <v>20</v>
      </c>
      <c r="BV1131">
        <v>0</v>
      </c>
      <c r="BW1131">
        <v>0.66669999999999996</v>
      </c>
      <c r="BX1131">
        <v>0.55010000000000003</v>
      </c>
      <c r="BY1131">
        <v>0.54100000000000004</v>
      </c>
      <c r="BZ1131">
        <v>0</v>
      </c>
      <c r="CA1131">
        <v>0</v>
      </c>
      <c r="CB1131">
        <v>1946</v>
      </c>
      <c r="CC1131" t="s">
        <v>480</v>
      </c>
      <c r="CE1131">
        <v>0</v>
      </c>
      <c r="CF1131" t="s">
        <v>593</v>
      </c>
      <c r="CG1131">
        <v>1976</v>
      </c>
      <c r="CH1131" t="s">
        <v>182</v>
      </c>
      <c r="CI1131">
        <v>61</v>
      </c>
      <c r="CJ1131">
        <v>31</v>
      </c>
      <c r="CK1131">
        <v>24.39189</v>
      </c>
      <c r="CL1131">
        <v>1</v>
      </c>
      <c r="CM1131">
        <v>0</v>
      </c>
      <c r="CN1131">
        <v>1</v>
      </c>
      <c r="CO1131">
        <v>0</v>
      </c>
      <c r="CP1131">
        <v>0</v>
      </c>
      <c r="CQ1131">
        <v>0</v>
      </c>
      <c r="CR1131">
        <v>0</v>
      </c>
    </row>
    <row r="1132" spans="1:96" x14ac:dyDescent="0.3">
      <c r="A1132">
        <v>2007</v>
      </c>
      <c r="B1132" t="s">
        <v>1468</v>
      </c>
      <c r="C1132" t="s">
        <v>6170</v>
      </c>
      <c r="D1132" t="s">
        <v>1948</v>
      </c>
      <c r="E1132" t="s">
        <v>550</v>
      </c>
      <c r="F1132">
        <v>36.113190000000003</v>
      </c>
      <c r="G1132">
        <v>35.23227</v>
      </c>
      <c r="H1132">
        <v>36.948309999999999</v>
      </c>
      <c r="I1132">
        <v>0.49320000000000003</v>
      </c>
      <c r="J1132">
        <v>9.06E-2</v>
      </c>
      <c r="K1132">
        <v>0.1507</v>
      </c>
      <c r="L1132">
        <v>0.21890000000000001</v>
      </c>
      <c r="M1132">
        <v>46267.29</v>
      </c>
      <c r="N1132">
        <v>150333.29999999999</v>
      </c>
      <c r="O1132">
        <v>0.76929999999999998</v>
      </c>
      <c r="P1132">
        <v>0.17219999999999999</v>
      </c>
      <c r="Q1132">
        <v>5.8999999999999997E-2</v>
      </c>
      <c r="R1132">
        <v>1.97</v>
      </c>
      <c r="S1132" t="s">
        <v>486</v>
      </c>
      <c r="T1132">
        <v>2</v>
      </c>
      <c r="U1132">
        <v>75</v>
      </c>
      <c r="V1132">
        <v>200</v>
      </c>
      <c r="W1132">
        <v>4.7</v>
      </c>
      <c r="X1132" t="s">
        <v>1347</v>
      </c>
      <c r="Y1132" t="s">
        <v>983</v>
      </c>
      <c r="AE1132" t="s">
        <v>475</v>
      </c>
      <c r="AH1132">
        <v>0</v>
      </c>
      <c r="AI1132">
        <v>0</v>
      </c>
      <c r="AJ1132" t="s">
        <v>490</v>
      </c>
      <c r="AK1132">
        <v>92507</v>
      </c>
      <c r="AU1132">
        <v>0</v>
      </c>
      <c r="AW1132" t="s">
        <v>6171</v>
      </c>
      <c r="AY1132">
        <v>39</v>
      </c>
      <c r="AZ1132">
        <v>2</v>
      </c>
      <c r="BA1132">
        <v>10</v>
      </c>
      <c r="BB1132">
        <v>0</v>
      </c>
      <c r="BC1132">
        <v>0.16669999999999999</v>
      </c>
      <c r="BD1132">
        <v>207</v>
      </c>
      <c r="BE1132">
        <v>227</v>
      </c>
      <c r="BF1132">
        <v>4</v>
      </c>
      <c r="BG1132">
        <v>17</v>
      </c>
      <c r="BH1132">
        <v>41</v>
      </c>
      <c r="BI1132">
        <v>0</v>
      </c>
      <c r="BJ1132" t="s">
        <v>4522</v>
      </c>
      <c r="BK1132">
        <v>2</v>
      </c>
      <c r="BL1132">
        <v>2</v>
      </c>
      <c r="BM1132">
        <v>10</v>
      </c>
      <c r="BN1132">
        <v>0</v>
      </c>
      <c r="BO1132">
        <v>0.16669999999999999</v>
      </c>
      <c r="BP1132">
        <v>4</v>
      </c>
      <c r="BQ1132">
        <v>19</v>
      </c>
      <c r="BR1132">
        <v>0</v>
      </c>
      <c r="BS1132">
        <v>0.1739</v>
      </c>
      <c r="BT1132">
        <v>4</v>
      </c>
      <c r="BU1132">
        <v>19</v>
      </c>
      <c r="BV1132">
        <v>0</v>
      </c>
      <c r="BW1132">
        <v>0.1739</v>
      </c>
      <c r="BX1132">
        <v>0.48170000000000002</v>
      </c>
      <c r="BY1132">
        <v>0.29310000000000003</v>
      </c>
      <c r="BZ1132">
        <v>0</v>
      </c>
      <c r="CA1132">
        <v>0</v>
      </c>
      <c r="CB1132">
        <v>1955</v>
      </c>
      <c r="CC1132" t="s">
        <v>480</v>
      </c>
      <c r="CE1132">
        <v>0</v>
      </c>
      <c r="CF1132" t="s">
        <v>593</v>
      </c>
      <c r="CG1132">
        <v>1977</v>
      </c>
      <c r="CH1132" t="s">
        <v>955</v>
      </c>
      <c r="CI1132">
        <v>52</v>
      </c>
      <c r="CJ1132">
        <v>30</v>
      </c>
      <c r="CK1132">
        <v>24.995560000000001</v>
      </c>
      <c r="CL1132">
        <v>0</v>
      </c>
      <c r="CM1132">
        <v>1</v>
      </c>
      <c r="CN1132">
        <v>0</v>
      </c>
      <c r="CO1132">
        <v>0</v>
      </c>
      <c r="CP1132">
        <v>0</v>
      </c>
      <c r="CQ1132">
        <v>0</v>
      </c>
      <c r="CR1132">
        <v>0</v>
      </c>
    </row>
    <row r="1133" spans="1:96" x14ac:dyDescent="0.3">
      <c r="A1133">
        <v>2007</v>
      </c>
      <c r="B1133" t="s">
        <v>1468</v>
      </c>
      <c r="C1133" t="s">
        <v>6172</v>
      </c>
      <c r="D1133" t="s">
        <v>3748</v>
      </c>
      <c r="E1133" t="s">
        <v>2146</v>
      </c>
      <c r="F1133">
        <v>35.937390000000001</v>
      </c>
      <c r="G1133">
        <v>35.648879999999998</v>
      </c>
      <c r="H1133">
        <v>36.258749999999999</v>
      </c>
      <c r="I1133">
        <v>0.51149999999999995</v>
      </c>
      <c r="J1133">
        <v>3.9699999999999999E-2</v>
      </c>
      <c r="K1133">
        <v>0.1067</v>
      </c>
      <c r="L1133">
        <v>0.20569999999999999</v>
      </c>
      <c r="M1133">
        <v>51391.06</v>
      </c>
      <c r="N1133">
        <v>154395.9</v>
      </c>
      <c r="O1133">
        <v>0.82509999999999994</v>
      </c>
      <c r="P1133">
        <v>0.18410000000000001</v>
      </c>
      <c r="Q1133">
        <v>4.5900000000000003E-2</v>
      </c>
      <c r="R1133">
        <v>0</v>
      </c>
      <c r="S1133" t="s">
        <v>539</v>
      </c>
      <c r="T1133">
        <v>2</v>
      </c>
      <c r="U1133">
        <v>74</v>
      </c>
      <c r="V1133">
        <v>180</v>
      </c>
      <c r="W1133">
        <v>4.7</v>
      </c>
      <c r="X1133" t="s">
        <v>6173</v>
      </c>
      <c r="Y1133" t="s">
        <v>1774</v>
      </c>
      <c r="AA1133" t="s">
        <v>474</v>
      </c>
      <c r="AE1133" t="s">
        <v>475</v>
      </c>
      <c r="AF1133" t="s">
        <v>473</v>
      </c>
      <c r="AH1133">
        <v>0</v>
      </c>
      <c r="AI1133">
        <v>0</v>
      </c>
      <c r="AJ1133" t="s">
        <v>490</v>
      </c>
      <c r="AK1133">
        <v>89142</v>
      </c>
      <c r="AV1133">
        <v>0</v>
      </c>
      <c r="AW1133" t="s">
        <v>6174</v>
      </c>
      <c r="AY1133">
        <v>39</v>
      </c>
      <c r="AZ1133">
        <v>2</v>
      </c>
      <c r="BA1133">
        <v>10</v>
      </c>
      <c r="BB1133">
        <v>0</v>
      </c>
      <c r="BC1133">
        <v>0.16669999999999999</v>
      </c>
      <c r="BD1133">
        <v>207</v>
      </c>
      <c r="BE1133">
        <v>227</v>
      </c>
      <c r="BF1133">
        <v>4</v>
      </c>
      <c r="BG1133">
        <v>17</v>
      </c>
      <c r="BH1133">
        <v>41</v>
      </c>
      <c r="BI1133">
        <v>0</v>
      </c>
      <c r="BJ1133" t="s">
        <v>4522</v>
      </c>
      <c r="BK1133">
        <v>2</v>
      </c>
      <c r="BL1133">
        <v>2</v>
      </c>
      <c r="BM1133">
        <v>10</v>
      </c>
      <c r="BN1133">
        <v>0</v>
      </c>
      <c r="BO1133">
        <v>0.16669999999999999</v>
      </c>
      <c r="BP1133">
        <v>4</v>
      </c>
      <c r="BQ1133">
        <v>19</v>
      </c>
      <c r="BR1133">
        <v>0</v>
      </c>
      <c r="BS1133">
        <v>0.1739</v>
      </c>
      <c r="BT1133">
        <v>4</v>
      </c>
      <c r="BU1133">
        <v>19</v>
      </c>
      <c r="BV1133">
        <v>0</v>
      </c>
      <c r="BW1133">
        <v>0.1739</v>
      </c>
      <c r="BX1133">
        <v>0.48170000000000002</v>
      </c>
      <c r="BY1133">
        <v>0.29310000000000003</v>
      </c>
      <c r="BZ1133">
        <v>0</v>
      </c>
      <c r="CA1133">
        <v>0</v>
      </c>
      <c r="CB1133">
        <v>1955</v>
      </c>
      <c r="CC1133" t="s">
        <v>480</v>
      </c>
      <c r="CE1133">
        <v>0</v>
      </c>
      <c r="CF1133" t="s">
        <v>593</v>
      </c>
      <c r="CG1133">
        <v>1977</v>
      </c>
      <c r="CH1133" t="s">
        <v>955</v>
      </c>
      <c r="CI1133">
        <v>52</v>
      </c>
      <c r="CJ1133">
        <v>30</v>
      </c>
      <c r="CK1133">
        <v>23.10811</v>
      </c>
      <c r="CL1133">
        <v>1</v>
      </c>
      <c r="CM1133">
        <v>0</v>
      </c>
      <c r="CN1133">
        <v>0</v>
      </c>
      <c r="CO1133">
        <v>0</v>
      </c>
      <c r="CP1133">
        <v>0</v>
      </c>
      <c r="CQ1133">
        <v>0</v>
      </c>
      <c r="CR1133">
        <v>0</v>
      </c>
    </row>
    <row r="1134" spans="1:96" x14ac:dyDescent="0.3">
      <c r="A1134">
        <v>2007</v>
      </c>
      <c r="B1134" t="s">
        <v>6175</v>
      </c>
      <c r="C1134" t="s">
        <v>6176</v>
      </c>
      <c r="D1134" t="s">
        <v>6177</v>
      </c>
      <c r="E1134" t="s">
        <v>1200</v>
      </c>
      <c r="F1134">
        <v>38.5</v>
      </c>
      <c r="G1134">
        <v>37.6</v>
      </c>
      <c r="H1134">
        <v>39.200000000000003</v>
      </c>
      <c r="I1134">
        <v>0.48520000000000002</v>
      </c>
      <c r="J1134">
        <v>7.4399999999999994E-2</v>
      </c>
      <c r="K1134">
        <v>0.14369999999999999</v>
      </c>
      <c r="L1134">
        <v>0.22819999999999999</v>
      </c>
      <c r="M1134">
        <v>52408</v>
      </c>
      <c r="N1134">
        <v>157700</v>
      </c>
      <c r="O1134">
        <v>0.85029999999999994</v>
      </c>
      <c r="P1134">
        <v>0.1842</v>
      </c>
      <c r="Q1134">
        <v>5.5399999999999998E-2</v>
      </c>
      <c r="S1134" t="s">
        <v>569</v>
      </c>
      <c r="T1134">
        <v>2</v>
      </c>
      <c r="U1134">
        <v>75</v>
      </c>
      <c r="V1134">
        <v>200</v>
      </c>
      <c r="W1134">
        <v>4.8</v>
      </c>
      <c r="X1134" t="s">
        <v>975</v>
      </c>
      <c r="Y1134" t="s">
        <v>6178</v>
      </c>
      <c r="AA1134" t="s">
        <v>474</v>
      </c>
      <c r="AE1134" t="s">
        <v>475</v>
      </c>
      <c r="AF1134" t="s">
        <v>473</v>
      </c>
      <c r="AH1134">
        <v>0</v>
      </c>
      <c r="AI1134">
        <v>0</v>
      </c>
      <c r="AJ1134" t="s">
        <v>490</v>
      </c>
      <c r="AK1134">
        <v>6483</v>
      </c>
      <c r="AV1134">
        <v>0</v>
      </c>
      <c r="AW1134" t="s">
        <v>6179</v>
      </c>
      <c r="CK1134">
        <v>24.995560000000001</v>
      </c>
      <c r="CL1134">
        <v>1</v>
      </c>
      <c r="CM1134">
        <v>0</v>
      </c>
      <c r="CN1134">
        <v>0</v>
      </c>
      <c r="CO1134">
        <v>0</v>
      </c>
      <c r="CP1134">
        <v>0</v>
      </c>
      <c r="CQ1134">
        <v>0</v>
      </c>
      <c r="CR1134">
        <v>0</v>
      </c>
    </row>
    <row r="1135" spans="1:96" x14ac:dyDescent="0.3">
      <c r="A1135">
        <v>2007</v>
      </c>
      <c r="B1135" t="s">
        <v>154</v>
      </c>
      <c r="C1135" t="s">
        <v>6180</v>
      </c>
      <c r="D1135" t="s">
        <v>1980</v>
      </c>
      <c r="E1135" t="s">
        <v>485</v>
      </c>
      <c r="F1135">
        <v>33.988959999999999</v>
      </c>
      <c r="G1135">
        <v>33.104790000000001</v>
      </c>
      <c r="H1135">
        <v>34.804369999999999</v>
      </c>
      <c r="I1135">
        <v>0.4929</v>
      </c>
      <c r="J1135">
        <v>4.9099999999999998E-2</v>
      </c>
      <c r="K1135">
        <v>0.1042</v>
      </c>
      <c r="L1135">
        <v>0.18099999999999999</v>
      </c>
      <c r="M1135">
        <v>40581.74</v>
      </c>
      <c r="N1135">
        <v>127367.9</v>
      </c>
      <c r="O1135">
        <v>0.83879999999999999</v>
      </c>
      <c r="P1135">
        <v>0.2671</v>
      </c>
      <c r="Q1135">
        <v>9.8100000000000007E-2</v>
      </c>
      <c r="R1135">
        <v>3.27</v>
      </c>
      <c r="S1135" t="s">
        <v>498</v>
      </c>
      <c r="T1135">
        <v>2</v>
      </c>
      <c r="U1135">
        <v>74</v>
      </c>
      <c r="V1135">
        <v>215</v>
      </c>
      <c r="W1135">
        <v>4.8899999999999997</v>
      </c>
      <c r="X1135" t="s">
        <v>729</v>
      </c>
      <c r="Y1135" t="s">
        <v>6181</v>
      </c>
      <c r="Z1135">
        <v>22</v>
      </c>
      <c r="AA1135" t="s">
        <v>474</v>
      </c>
      <c r="AE1135" t="s">
        <v>475</v>
      </c>
      <c r="AF1135" t="s">
        <v>475</v>
      </c>
      <c r="AH1135">
        <v>0</v>
      </c>
      <c r="AI1135">
        <v>0</v>
      </c>
      <c r="AJ1135" t="s">
        <v>490</v>
      </c>
      <c r="AK1135">
        <v>85248</v>
      </c>
      <c r="AL1135">
        <v>242</v>
      </c>
      <c r="AM1135">
        <v>127</v>
      </c>
      <c r="AN1135">
        <v>8</v>
      </c>
      <c r="AO1135">
        <v>1359</v>
      </c>
      <c r="AP1135">
        <v>5</v>
      </c>
      <c r="AQ1135">
        <v>339</v>
      </c>
      <c r="AR1135">
        <v>1760</v>
      </c>
      <c r="AS1135">
        <v>61.77</v>
      </c>
      <c r="AT1135" t="s">
        <v>6182</v>
      </c>
      <c r="AU1135">
        <v>4</v>
      </c>
      <c r="AV1135">
        <v>0</v>
      </c>
      <c r="AW1135" t="s">
        <v>6183</v>
      </c>
      <c r="AX1135" t="s">
        <v>154</v>
      </c>
      <c r="AY1135">
        <v>98</v>
      </c>
      <c r="AZ1135">
        <v>6</v>
      </c>
      <c r="BA1135">
        <v>7</v>
      </c>
      <c r="BB1135">
        <v>0</v>
      </c>
      <c r="BC1135">
        <v>0.46150000000000002</v>
      </c>
      <c r="BD1135">
        <v>418</v>
      </c>
      <c r="BE1135">
        <v>485</v>
      </c>
      <c r="BF1135">
        <v>27</v>
      </c>
      <c r="BG1135">
        <v>34</v>
      </c>
      <c r="BH1135">
        <v>29</v>
      </c>
      <c r="BI1135">
        <v>0</v>
      </c>
      <c r="BJ1135" t="s">
        <v>2926</v>
      </c>
      <c r="BK1135">
        <v>9</v>
      </c>
      <c r="BL1135">
        <v>6</v>
      </c>
      <c r="BM1135">
        <v>7</v>
      </c>
      <c r="BN1135">
        <v>0</v>
      </c>
      <c r="BO1135">
        <v>0.46150000000000002</v>
      </c>
      <c r="BP1135">
        <v>52</v>
      </c>
      <c r="BQ1135">
        <v>57</v>
      </c>
      <c r="BR1135">
        <v>0</v>
      </c>
      <c r="BS1135">
        <v>0.47710000000000002</v>
      </c>
      <c r="BT1135">
        <v>34</v>
      </c>
      <c r="BU1135">
        <v>29</v>
      </c>
      <c r="BV1135">
        <v>0</v>
      </c>
      <c r="BW1135">
        <v>0.53969999999999996</v>
      </c>
      <c r="BX1135">
        <v>0.47849999999999998</v>
      </c>
      <c r="BY1135">
        <v>0.53969999999999996</v>
      </c>
      <c r="BZ1135">
        <v>0</v>
      </c>
      <c r="CA1135">
        <v>0</v>
      </c>
      <c r="CB1135">
        <v>1950</v>
      </c>
      <c r="CC1135" t="s">
        <v>480</v>
      </c>
      <c r="CE1135">
        <v>0</v>
      </c>
      <c r="CF1135" t="s">
        <v>593</v>
      </c>
      <c r="CG1135">
        <v>1972</v>
      </c>
      <c r="CH1135" t="s">
        <v>154</v>
      </c>
      <c r="CI1135">
        <v>57</v>
      </c>
      <c r="CJ1135">
        <v>35</v>
      </c>
      <c r="CK1135">
        <v>27.60135</v>
      </c>
      <c r="CL1135">
        <v>0</v>
      </c>
      <c r="CM1135">
        <v>0</v>
      </c>
      <c r="CN1135">
        <v>0</v>
      </c>
      <c r="CO1135">
        <v>0</v>
      </c>
      <c r="CP1135">
        <v>0</v>
      </c>
      <c r="CQ1135">
        <v>0</v>
      </c>
      <c r="CR1135">
        <v>0</v>
      </c>
    </row>
    <row r="1136" spans="1:96" x14ac:dyDescent="0.3">
      <c r="A1136">
        <v>2007</v>
      </c>
      <c r="B1136" t="s">
        <v>154</v>
      </c>
      <c r="C1136" t="s">
        <v>6184</v>
      </c>
      <c r="D1136" t="s">
        <v>6185</v>
      </c>
      <c r="E1136" t="s">
        <v>1826</v>
      </c>
      <c r="F1136">
        <v>38.741210000000002</v>
      </c>
      <c r="G1136">
        <v>37.751309999999997</v>
      </c>
      <c r="H1136">
        <v>39.44444</v>
      </c>
      <c r="I1136">
        <v>0.50190000000000001</v>
      </c>
      <c r="J1136">
        <v>4.9500000000000002E-2</v>
      </c>
      <c r="K1136">
        <v>0.1245</v>
      </c>
      <c r="L1136">
        <v>0.23369999999999999</v>
      </c>
      <c r="M1136">
        <v>32451.17</v>
      </c>
      <c r="N1136">
        <v>144838.6</v>
      </c>
      <c r="O1136">
        <v>0.77880000000000005</v>
      </c>
      <c r="P1136">
        <v>0.23419999999999999</v>
      </c>
      <c r="Q1136">
        <v>8.77E-2</v>
      </c>
      <c r="R1136">
        <v>0.51</v>
      </c>
      <c r="S1136" t="s">
        <v>539</v>
      </c>
      <c r="T1136">
        <v>2</v>
      </c>
      <c r="U1136">
        <v>74</v>
      </c>
      <c r="V1136">
        <v>180</v>
      </c>
      <c r="W1136">
        <v>4.9000000000000004</v>
      </c>
      <c r="X1136" t="s">
        <v>710</v>
      </c>
      <c r="Y1136" t="s">
        <v>6186</v>
      </c>
      <c r="AE1136" t="s">
        <v>475</v>
      </c>
      <c r="AH1136">
        <v>0</v>
      </c>
      <c r="AI1136">
        <v>0</v>
      </c>
      <c r="AJ1136" t="s">
        <v>476</v>
      </c>
      <c r="AK1136">
        <v>87505</v>
      </c>
      <c r="AU1136">
        <v>0</v>
      </c>
      <c r="AW1136" t="s">
        <v>6187</v>
      </c>
      <c r="AY1136">
        <v>98</v>
      </c>
      <c r="AZ1136">
        <v>6</v>
      </c>
      <c r="BA1136">
        <v>7</v>
      </c>
      <c r="BB1136">
        <v>0</v>
      </c>
      <c r="BC1136">
        <v>0.46150000000000002</v>
      </c>
      <c r="BD1136">
        <v>418</v>
      </c>
      <c r="BE1136">
        <v>485</v>
      </c>
      <c r="BF1136">
        <v>27</v>
      </c>
      <c r="BG1136">
        <v>34</v>
      </c>
      <c r="BH1136">
        <v>29</v>
      </c>
      <c r="BI1136">
        <v>0</v>
      </c>
      <c r="BJ1136" t="s">
        <v>2926</v>
      </c>
      <c r="BK1136">
        <v>9</v>
      </c>
      <c r="BL1136">
        <v>6</v>
      </c>
      <c r="BM1136">
        <v>7</v>
      </c>
      <c r="BN1136">
        <v>0</v>
      </c>
      <c r="BO1136">
        <v>0.46150000000000002</v>
      </c>
      <c r="BP1136">
        <v>52</v>
      </c>
      <c r="BQ1136">
        <v>57</v>
      </c>
      <c r="BR1136">
        <v>0</v>
      </c>
      <c r="BS1136">
        <v>0.47710000000000002</v>
      </c>
      <c r="BT1136">
        <v>34</v>
      </c>
      <c r="BU1136">
        <v>29</v>
      </c>
      <c r="BV1136">
        <v>0</v>
      </c>
      <c r="BW1136">
        <v>0.53969999999999996</v>
      </c>
      <c r="BX1136">
        <v>0.47849999999999998</v>
      </c>
      <c r="BY1136">
        <v>0.53969999999999996</v>
      </c>
      <c r="BZ1136">
        <v>0</v>
      </c>
      <c r="CA1136">
        <v>0</v>
      </c>
      <c r="CB1136">
        <v>1950</v>
      </c>
      <c r="CC1136" t="s">
        <v>480</v>
      </c>
      <c r="CE1136">
        <v>0</v>
      </c>
      <c r="CF1136" t="s">
        <v>593</v>
      </c>
      <c r="CG1136">
        <v>1972</v>
      </c>
      <c r="CH1136" t="s">
        <v>154</v>
      </c>
      <c r="CI1136">
        <v>57</v>
      </c>
      <c r="CJ1136">
        <v>35</v>
      </c>
      <c r="CK1136">
        <v>23.10811</v>
      </c>
      <c r="CL1136">
        <v>0</v>
      </c>
      <c r="CM1136">
        <v>1</v>
      </c>
      <c r="CN1136">
        <v>1</v>
      </c>
      <c r="CO1136">
        <v>0</v>
      </c>
      <c r="CP1136">
        <v>0</v>
      </c>
      <c r="CQ1136">
        <v>0</v>
      </c>
      <c r="CR1136">
        <v>0</v>
      </c>
    </row>
    <row r="1137" spans="1:96" x14ac:dyDescent="0.3">
      <c r="A1137">
        <v>2007</v>
      </c>
      <c r="B1137" t="s">
        <v>1483</v>
      </c>
      <c r="C1137" t="s">
        <v>6188</v>
      </c>
      <c r="D1137" t="s">
        <v>5568</v>
      </c>
      <c r="E1137" t="s">
        <v>521</v>
      </c>
      <c r="F1137">
        <v>33.504550000000002</v>
      </c>
      <c r="G1137">
        <v>32.942419999999998</v>
      </c>
      <c r="H1137">
        <v>34.025759999999998</v>
      </c>
      <c r="I1137">
        <v>0.49619999999999997</v>
      </c>
      <c r="J1137">
        <v>2.8299999999999999E-2</v>
      </c>
      <c r="K1137">
        <v>6.6699999999999995E-2</v>
      </c>
      <c r="L1137">
        <v>0.13469999999999999</v>
      </c>
      <c r="M1137">
        <v>62652.61</v>
      </c>
      <c r="N1137">
        <v>107383.3</v>
      </c>
      <c r="O1137">
        <v>0.85550000000000004</v>
      </c>
      <c r="P1137">
        <v>0.3049</v>
      </c>
      <c r="Q1137">
        <v>7.7399999999999997E-2</v>
      </c>
      <c r="R1137">
        <v>6.74</v>
      </c>
      <c r="S1137" t="s">
        <v>558</v>
      </c>
      <c r="T1137">
        <v>2</v>
      </c>
      <c r="U1137">
        <v>76</v>
      </c>
      <c r="V1137">
        <v>220</v>
      </c>
      <c r="W1137">
        <v>4.9000000000000004</v>
      </c>
      <c r="X1137" t="s">
        <v>6189</v>
      </c>
      <c r="Y1137" t="s">
        <v>6190</v>
      </c>
      <c r="Z1137">
        <v>28</v>
      </c>
      <c r="AA1137" t="s">
        <v>474</v>
      </c>
      <c r="AE1137" t="s">
        <v>475</v>
      </c>
      <c r="AF1137" t="s">
        <v>473</v>
      </c>
      <c r="AH1137">
        <v>0</v>
      </c>
      <c r="AI1137">
        <v>0</v>
      </c>
      <c r="AJ1137" t="s">
        <v>490</v>
      </c>
      <c r="AK1137">
        <v>77494</v>
      </c>
      <c r="AL1137">
        <v>545</v>
      </c>
      <c r="AM1137">
        <v>325</v>
      </c>
      <c r="AN1137">
        <v>22</v>
      </c>
      <c r="AO1137">
        <v>3891</v>
      </c>
      <c r="AP1137">
        <v>18</v>
      </c>
      <c r="AQ1137">
        <v>603</v>
      </c>
      <c r="AR1137">
        <v>3694</v>
      </c>
      <c r="AS1137">
        <v>138.96</v>
      </c>
      <c r="AT1137" t="s">
        <v>6191</v>
      </c>
      <c r="AU1137">
        <v>5</v>
      </c>
      <c r="AV1137">
        <v>0</v>
      </c>
      <c r="AW1137" t="s">
        <v>6192</v>
      </c>
      <c r="AX1137" t="s">
        <v>161</v>
      </c>
      <c r="AY1137">
        <v>103</v>
      </c>
      <c r="AZ1137">
        <v>4</v>
      </c>
      <c r="BA1137">
        <v>8</v>
      </c>
      <c r="BB1137">
        <v>0</v>
      </c>
      <c r="BC1137">
        <v>0.33329999999999999</v>
      </c>
      <c r="BD1137">
        <v>389</v>
      </c>
      <c r="BE1137">
        <v>515</v>
      </c>
      <c r="BF1137">
        <v>28</v>
      </c>
      <c r="BG1137">
        <v>19</v>
      </c>
      <c r="BH1137">
        <v>40</v>
      </c>
      <c r="BI1137">
        <v>0</v>
      </c>
      <c r="BJ1137" t="s">
        <v>723</v>
      </c>
      <c r="BK1137">
        <v>8</v>
      </c>
      <c r="BL1137">
        <v>4</v>
      </c>
      <c r="BM1137">
        <v>8</v>
      </c>
      <c r="BN1137">
        <v>0</v>
      </c>
      <c r="BO1137">
        <v>0.33329999999999999</v>
      </c>
      <c r="BP1137">
        <v>36</v>
      </c>
      <c r="BQ1137">
        <v>57</v>
      </c>
      <c r="BR1137">
        <v>0</v>
      </c>
      <c r="BS1137">
        <v>0.3871</v>
      </c>
      <c r="BT1137">
        <v>18</v>
      </c>
      <c r="BU1137">
        <v>40</v>
      </c>
      <c r="BV1137">
        <v>0</v>
      </c>
      <c r="BW1137">
        <v>0.31030000000000002</v>
      </c>
      <c r="BX1137">
        <v>0.44740000000000002</v>
      </c>
      <c r="BY1137">
        <v>0.32200000000000001</v>
      </c>
      <c r="BZ1137">
        <v>0</v>
      </c>
      <c r="CA1137">
        <v>0</v>
      </c>
      <c r="CB1137">
        <v>1952</v>
      </c>
      <c r="CC1137" t="s">
        <v>480</v>
      </c>
      <c r="CE1137">
        <v>0</v>
      </c>
      <c r="CF1137" t="s">
        <v>531</v>
      </c>
      <c r="CG1137">
        <v>1980</v>
      </c>
      <c r="CH1137" t="s">
        <v>724</v>
      </c>
      <c r="CI1137">
        <v>55</v>
      </c>
      <c r="CJ1137">
        <v>27</v>
      </c>
      <c r="CK1137">
        <v>26.776319999999998</v>
      </c>
      <c r="CL1137">
        <v>1</v>
      </c>
      <c r="CM1137">
        <v>0</v>
      </c>
      <c r="CN1137">
        <v>0</v>
      </c>
      <c r="CO1137">
        <v>0</v>
      </c>
      <c r="CP1137">
        <v>0</v>
      </c>
      <c r="CQ1137">
        <v>0</v>
      </c>
      <c r="CR1137">
        <v>0</v>
      </c>
    </row>
    <row r="1138" spans="1:96" x14ac:dyDescent="0.3">
      <c r="A1138">
        <v>2007</v>
      </c>
      <c r="B1138" t="s">
        <v>106</v>
      </c>
      <c r="C1138" t="s">
        <v>6193</v>
      </c>
      <c r="D1138" t="s">
        <v>140</v>
      </c>
      <c r="E1138" t="s">
        <v>728</v>
      </c>
      <c r="F1138">
        <v>35.28</v>
      </c>
      <c r="G1138">
        <v>33.966090000000001</v>
      </c>
      <c r="H1138">
        <v>36.439129999999999</v>
      </c>
      <c r="I1138">
        <v>0.47420000000000001</v>
      </c>
      <c r="J1138">
        <v>0.08</v>
      </c>
      <c r="K1138">
        <v>0.15040000000000001</v>
      </c>
      <c r="L1138">
        <v>0.2286</v>
      </c>
      <c r="M1138">
        <v>34006.9</v>
      </c>
      <c r="N1138">
        <v>76797.27</v>
      </c>
      <c r="O1138">
        <v>0.80559999999999998</v>
      </c>
      <c r="P1138">
        <v>0.23119999999999999</v>
      </c>
      <c r="Q1138">
        <v>9.1800000000000007E-2</v>
      </c>
      <c r="R1138">
        <v>5.16</v>
      </c>
      <c r="S1138" t="s">
        <v>558</v>
      </c>
      <c r="T1138">
        <v>4</v>
      </c>
      <c r="U1138">
        <v>77</v>
      </c>
      <c r="V1138">
        <v>208</v>
      </c>
      <c r="W1138">
        <v>4.8</v>
      </c>
      <c r="X1138" t="s">
        <v>1463</v>
      </c>
      <c r="Y1138" t="s">
        <v>4286</v>
      </c>
      <c r="Z1138">
        <v>10</v>
      </c>
      <c r="AA1138" t="s">
        <v>474</v>
      </c>
      <c r="AE1138" t="s">
        <v>475</v>
      </c>
      <c r="AF1138" t="s">
        <v>473</v>
      </c>
      <c r="AH1138">
        <v>0</v>
      </c>
      <c r="AI1138">
        <v>0</v>
      </c>
      <c r="AJ1138" t="s">
        <v>476</v>
      </c>
      <c r="AK1138">
        <v>12205</v>
      </c>
      <c r="AL1138">
        <v>26</v>
      </c>
      <c r="AM1138">
        <v>8</v>
      </c>
      <c r="AN1138">
        <v>4</v>
      </c>
      <c r="AO1138">
        <v>66</v>
      </c>
      <c r="AP1138">
        <v>0</v>
      </c>
      <c r="AQ1138">
        <v>30</v>
      </c>
      <c r="AR1138">
        <v>40</v>
      </c>
      <c r="AS1138">
        <v>6.6</v>
      </c>
      <c r="AT1138" t="s">
        <v>6194</v>
      </c>
      <c r="AU1138">
        <v>6</v>
      </c>
      <c r="AV1138">
        <v>0</v>
      </c>
      <c r="AW1138" t="s">
        <v>1696</v>
      </c>
      <c r="AX1138" t="s">
        <v>6195</v>
      </c>
      <c r="AY1138">
        <v>107</v>
      </c>
      <c r="AZ1138">
        <v>3</v>
      </c>
      <c r="BA1138">
        <v>9</v>
      </c>
      <c r="BB1138">
        <v>0</v>
      </c>
      <c r="BC1138">
        <v>0.25</v>
      </c>
      <c r="BD1138">
        <v>594</v>
      </c>
      <c r="BE1138">
        <v>443</v>
      </c>
      <c r="BF1138">
        <v>51</v>
      </c>
      <c r="BG1138">
        <v>19</v>
      </c>
      <c r="BH1138">
        <v>40</v>
      </c>
      <c r="BI1138">
        <v>0</v>
      </c>
      <c r="BJ1138" t="s">
        <v>6196</v>
      </c>
      <c r="BK1138">
        <v>6</v>
      </c>
      <c r="BL1138">
        <v>11</v>
      </c>
      <c r="BM1138">
        <v>1</v>
      </c>
      <c r="BN1138">
        <v>0</v>
      </c>
      <c r="BO1138">
        <v>0.91669999999999996</v>
      </c>
      <c r="BP1138">
        <v>51</v>
      </c>
      <c r="BQ1138">
        <v>20</v>
      </c>
      <c r="BR1138">
        <v>0</v>
      </c>
      <c r="BS1138">
        <v>0.71830000000000005</v>
      </c>
      <c r="BT1138">
        <v>43</v>
      </c>
      <c r="BU1138">
        <v>17</v>
      </c>
      <c r="BV1138">
        <v>0</v>
      </c>
      <c r="BW1138">
        <v>0.7167</v>
      </c>
      <c r="BX1138">
        <v>0.59279999999999999</v>
      </c>
      <c r="BY1138">
        <v>0.32200000000000001</v>
      </c>
      <c r="BZ1138">
        <v>0</v>
      </c>
      <c r="CA1138">
        <v>1</v>
      </c>
      <c r="CB1138">
        <v>1951</v>
      </c>
      <c r="CC1138" t="s">
        <v>480</v>
      </c>
      <c r="CE1138">
        <v>0</v>
      </c>
      <c r="CF1138" t="s">
        <v>545</v>
      </c>
      <c r="CG1138">
        <v>1979</v>
      </c>
      <c r="CH1138" t="s">
        <v>96</v>
      </c>
      <c r="CI1138">
        <v>56</v>
      </c>
      <c r="CJ1138">
        <v>28</v>
      </c>
      <c r="CK1138">
        <v>24.662510000000001</v>
      </c>
      <c r="CL1138">
        <v>1</v>
      </c>
      <c r="CM1138">
        <v>0</v>
      </c>
      <c r="CN1138">
        <v>1</v>
      </c>
      <c r="CO1138">
        <v>0</v>
      </c>
      <c r="CP1138">
        <v>0</v>
      </c>
      <c r="CQ1138">
        <v>0</v>
      </c>
      <c r="CR1138">
        <v>0</v>
      </c>
    </row>
    <row r="1139" spans="1:96" x14ac:dyDescent="0.3">
      <c r="A1139">
        <v>2007</v>
      </c>
      <c r="B1139" t="s">
        <v>668</v>
      </c>
      <c r="C1139" t="s">
        <v>6197</v>
      </c>
      <c r="D1139" t="s">
        <v>1036</v>
      </c>
      <c r="E1139" t="s">
        <v>765</v>
      </c>
      <c r="F1139">
        <v>35.700000000000003</v>
      </c>
      <c r="G1139">
        <v>34.1</v>
      </c>
      <c r="H1139">
        <v>37.299999999999997</v>
      </c>
      <c r="I1139">
        <v>0.48559999999999998</v>
      </c>
      <c r="J1139">
        <v>6.5299999999999997E-2</v>
      </c>
      <c r="K1139">
        <v>0.13400000000000001</v>
      </c>
      <c r="L1139">
        <v>0.218</v>
      </c>
      <c r="M1139">
        <v>45326.5</v>
      </c>
      <c r="N1139">
        <v>121850</v>
      </c>
      <c r="O1139">
        <v>0.7893</v>
      </c>
      <c r="P1139">
        <v>0.13139999999999999</v>
      </c>
      <c r="Q1139">
        <v>3.8399999999999997E-2</v>
      </c>
      <c r="R1139">
        <v>4.91</v>
      </c>
      <c r="S1139" t="s">
        <v>498</v>
      </c>
      <c r="T1139">
        <v>2</v>
      </c>
      <c r="U1139">
        <v>77</v>
      </c>
      <c r="V1139">
        <v>215</v>
      </c>
      <c r="W1139">
        <v>4.7</v>
      </c>
      <c r="X1139" t="s">
        <v>6198</v>
      </c>
      <c r="Y1139" t="s">
        <v>1107</v>
      </c>
      <c r="Z1139">
        <v>50</v>
      </c>
      <c r="AA1139" t="s">
        <v>474</v>
      </c>
      <c r="AD1139">
        <v>3.2</v>
      </c>
      <c r="AE1139" t="s">
        <v>475</v>
      </c>
      <c r="AF1139" t="s">
        <v>475</v>
      </c>
      <c r="AG1139" t="s">
        <v>527</v>
      </c>
      <c r="AH1139">
        <v>0</v>
      </c>
      <c r="AI1139">
        <v>0</v>
      </c>
      <c r="AJ1139" t="s">
        <v>490</v>
      </c>
      <c r="AK1139">
        <v>48161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 t="s">
        <v>6199</v>
      </c>
      <c r="AU1139">
        <v>5</v>
      </c>
      <c r="AV1139">
        <v>1</v>
      </c>
      <c r="AW1139" t="s">
        <v>1039</v>
      </c>
      <c r="AX1139" t="s">
        <v>813</v>
      </c>
      <c r="AY1139">
        <v>112</v>
      </c>
      <c r="AZ1139">
        <v>3</v>
      </c>
      <c r="BA1139">
        <v>9</v>
      </c>
      <c r="BB1139">
        <v>0</v>
      </c>
      <c r="BC1139">
        <v>0.25</v>
      </c>
      <c r="BD1139">
        <v>513</v>
      </c>
      <c r="BE1139">
        <v>490</v>
      </c>
      <c r="BF1139">
        <v>55</v>
      </c>
      <c r="BG1139">
        <v>34</v>
      </c>
      <c r="BH1139">
        <v>28</v>
      </c>
      <c r="BI1139">
        <v>0</v>
      </c>
      <c r="BJ1139" t="s">
        <v>544</v>
      </c>
      <c r="BK1139">
        <v>10</v>
      </c>
      <c r="BL1139">
        <v>9</v>
      </c>
      <c r="BM1139">
        <v>3</v>
      </c>
      <c r="BN1139">
        <v>0</v>
      </c>
      <c r="BO1139">
        <v>0.75</v>
      </c>
      <c r="BP1139">
        <v>75</v>
      </c>
      <c r="BQ1139">
        <v>45</v>
      </c>
      <c r="BR1139">
        <v>0</v>
      </c>
      <c r="BS1139">
        <v>0.625</v>
      </c>
      <c r="BT1139">
        <v>44</v>
      </c>
      <c r="BU1139">
        <v>18</v>
      </c>
      <c r="BV1139">
        <v>0</v>
      </c>
      <c r="BW1139">
        <v>0.7097</v>
      </c>
      <c r="BX1139">
        <v>0.53690000000000004</v>
      </c>
      <c r="BY1139">
        <v>0.5484</v>
      </c>
      <c r="BZ1139">
        <v>0</v>
      </c>
      <c r="CA1139">
        <v>1</v>
      </c>
      <c r="CB1139">
        <v>1948</v>
      </c>
      <c r="CC1139" t="s">
        <v>480</v>
      </c>
      <c r="CE1139">
        <v>0</v>
      </c>
      <c r="CF1139" t="s">
        <v>545</v>
      </c>
      <c r="CG1139">
        <v>1975</v>
      </c>
      <c r="CH1139" t="s">
        <v>546</v>
      </c>
      <c r="CI1139">
        <v>59</v>
      </c>
      <c r="CJ1139">
        <v>32</v>
      </c>
      <c r="CK1139">
        <v>25.49249</v>
      </c>
      <c r="CL1139">
        <v>0</v>
      </c>
      <c r="CM1139">
        <v>0</v>
      </c>
      <c r="CN1139">
        <v>0</v>
      </c>
      <c r="CO1139">
        <v>0</v>
      </c>
      <c r="CP1139">
        <v>0</v>
      </c>
      <c r="CQ1139">
        <v>0</v>
      </c>
      <c r="CR1139">
        <v>0</v>
      </c>
    </row>
    <row r="1140" spans="1:96" x14ac:dyDescent="0.3">
      <c r="A1140">
        <v>2007</v>
      </c>
      <c r="B1140" t="s">
        <v>668</v>
      </c>
      <c r="C1140" t="s">
        <v>6200</v>
      </c>
      <c r="D1140" t="s">
        <v>1437</v>
      </c>
      <c r="E1140" t="s">
        <v>748</v>
      </c>
      <c r="F1140">
        <v>35.145389999999999</v>
      </c>
      <c r="G1140">
        <v>33.818359999999998</v>
      </c>
      <c r="H1140">
        <v>36.407559999999997</v>
      </c>
      <c r="I1140">
        <v>0.47260000000000002</v>
      </c>
      <c r="J1140">
        <v>6.2300000000000001E-2</v>
      </c>
      <c r="K1140">
        <v>0.1268</v>
      </c>
      <c r="L1140">
        <v>0.2084</v>
      </c>
      <c r="M1140">
        <v>40614.93</v>
      </c>
      <c r="N1140">
        <v>104069.7</v>
      </c>
      <c r="O1140">
        <v>0.79920000000000002</v>
      </c>
      <c r="P1140">
        <v>0.2702</v>
      </c>
      <c r="Q1140">
        <v>7.7399999999999997E-2</v>
      </c>
      <c r="R1140">
        <v>1.34</v>
      </c>
      <c r="S1140" t="s">
        <v>486</v>
      </c>
      <c r="T1140">
        <v>2</v>
      </c>
      <c r="U1140">
        <v>72</v>
      </c>
      <c r="V1140">
        <v>190</v>
      </c>
      <c r="X1140" t="s">
        <v>2786</v>
      </c>
      <c r="Y1140" t="s">
        <v>952</v>
      </c>
      <c r="Z1140">
        <v>36</v>
      </c>
      <c r="AA1140" t="s">
        <v>512</v>
      </c>
      <c r="AD1140">
        <v>2.84</v>
      </c>
      <c r="AE1140" t="s">
        <v>473</v>
      </c>
      <c r="AF1140" t="s">
        <v>473</v>
      </c>
      <c r="AH1140">
        <v>1</v>
      </c>
      <c r="AI1140">
        <v>1</v>
      </c>
      <c r="AL1140">
        <v>1180</v>
      </c>
      <c r="AM1140">
        <v>682</v>
      </c>
      <c r="AN1140">
        <v>26</v>
      </c>
      <c r="AO1140">
        <v>8545</v>
      </c>
      <c r="AP1140">
        <v>76</v>
      </c>
      <c r="AQ1140">
        <v>1542</v>
      </c>
      <c r="AR1140">
        <v>9628</v>
      </c>
      <c r="AS1140">
        <v>237.36</v>
      </c>
      <c r="AT1140" t="s">
        <v>6201</v>
      </c>
      <c r="AU1140">
        <v>5</v>
      </c>
      <c r="AV1140">
        <v>0</v>
      </c>
      <c r="AW1140" t="s">
        <v>6202</v>
      </c>
      <c r="AX1140" t="s">
        <v>166</v>
      </c>
      <c r="AY1140">
        <v>112</v>
      </c>
      <c r="AZ1140">
        <v>3</v>
      </c>
      <c r="BA1140">
        <v>9</v>
      </c>
      <c r="BB1140">
        <v>0</v>
      </c>
      <c r="BC1140">
        <v>0.25</v>
      </c>
      <c r="BD1140">
        <v>513</v>
      </c>
      <c r="BE1140">
        <v>490</v>
      </c>
      <c r="BF1140">
        <v>55</v>
      </c>
      <c r="BG1140">
        <v>34</v>
      </c>
      <c r="BH1140">
        <v>28</v>
      </c>
      <c r="BI1140">
        <v>0</v>
      </c>
      <c r="BJ1140" t="s">
        <v>544</v>
      </c>
      <c r="BK1140">
        <v>10</v>
      </c>
      <c r="BL1140">
        <v>9</v>
      </c>
      <c r="BM1140">
        <v>3</v>
      </c>
      <c r="BN1140">
        <v>0</v>
      </c>
      <c r="BO1140">
        <v>0.75</v>
      </c>
      <c r="BP1140">
        <v>75</v>
      </c>
      <c r="BQ1140">
        <v>45</v>
      </c>
      <c r="BR1140">
        <v>0</v>
      </c>
      <c r="BS1140">
        <v>0.625</v>
      </c>
      <c r="BT1140">
        <v>44</v>
      </c>
      <c r="BU1140">
        <v>18</v>
      </c>
      <c r="BV1140">
        <v>0</v>
      </c>
      <c r="BW1140">
        <v>0.7097</v>
      </c>
      <c r="BX1140">
        <v>0.53690000000000004</v>
      </c>
      <c r="BY1140">
        <v>0.5484</v>
      </c>
      <c r="BZ1140">
        <v>0</v>
      </c>
      <c r="CA1140">
        <v>1</v>
      </c>
      <c r="CB1140">
        <v>1948</v>
      </c>
      <c r="CC1140" t="s">
        <v>480</v>
      </c>
      <c r="CE1140">
        <v>0</v>
      </c>
      <c r="CF1140" t="s">
        <v>545</v>
      </c>
      <c r="CG1140">
        <v>1975</v>
      </c>
      <c r="CH1140" t="s">
        <v>546</v>
      </c>
      <c r="CI1140">
        <v>59</v>
      </c>
      <c r="CJ1140">
        <v>32</v>
      </c>
      <c r="CK1140">
        <v>25.765820000000001</v>
      </c>
      <c r="CL1140">
        <v>1</v>
      </c>
      <c r="CM1140">
        <v>1</v>
      </c>
      <c r="CN1140">
        <v>0</v>
      </c>
      <c r="CO1140">
        <v>1</v>
      </c>
      <c r="CP1140">
        <v>0</v>
      </c>
      <c r="CQ1140">
        <v>0</v>
      </c>
      <c r="CR1140">
        <v>1</v>
      </c>
    </row>
    <row r="1141" spans="1:96" x14ac:dyDescent="0.3">
      <c r="A1141">
        <v>2007</v>
      </c>
      <c r="B1141" t="s">
        <v>172</v>
      </c>
      <c r="C1141" t="s">
        <v>6203</v>
      </c>
      <c r="D1141" t="s">
        <v>836</v>
      </c>
      <c r="E1141" t="s">
        <v>521</v>
      </c>
      <c r="F1141">
        <v>33.3797</v>
      </c>
      <c r="G1141">
        <v>32.354529999999997</v>
      </c>
      <c r="H1141">
        <v>34.454720000000002</v>
      </c>
      <c r="I1141">
        <v>0.4955</v>
      </c>
      <c r="J1141">
        <v>4.8300000000000003E-2</v>
      </c>
      <c r="K1141">
        <v>0.1062</v>
      </c>
      <c r="L1141">
        <v>0.18509999999999999</v>
      </c>
      <c r="M1141">
        <v>42766.85</v>
      </c>
      <c r="N1141">
        <v>91430.95</v>
      </c>
      <c r="O1141">
        <v>0.77110000000000001</v>
      </c>
      <c r="P1141">
        <v>0.21329999999999999</v>
      </c>
      <c r="Q1141">
        <v>6.6699999999999995E-2</v>
      </c>
      <c r="R1141">
        <v>2.68</v>
      </c>
      <c r="S1141" t="s">
        <v>498</v>
      </c>
      <c r="T1141">
        <v>2</v>
      </c>
      <c r="U1141">
        <v>72</v>
      </c>
      <c r="V1141">
        <v>190</v>
      </c>
      <c r="W1141">
        <v>4.8499999999999996</v>
      </c>
      <c r="X1141" t="s">
        <v>6204</v>
      </c>
      <c r="Y1141" t="s">
        <v>6205</v>
      </c>
      <c r="Z1141">
        <v>22</v>
      </c>
      <c r="AA1141" t="s">
        <v>474</v>
      </c>
      <c r="AE1141" t="s">
        <v>475</v>
      </c>
      <c r="AF1141" t="s">
        <v>473</v>
      </c>
      <c r="AH1141">
        <v>0</v>
      </c>
      <c r="AI1141">
        <v>0</v>
      </c>
      <c r="AJ1141" t="s">
        <v>490</v>
      </c>
      <c r="AK1141">
        <v>78209</v>
      </c>
      <c r="AL1141">
        <v>875</v>
      </c>
      <c r="AM1141">
        <v>532</v>
      </c>
      <c r="AN1141">
        <v>36</v>
      </c>
      <c r="AO1141">
        <v>5146</v>
      </c>
      <c r="AP1141">
        <v>32</v>
      </c>
      <c r="AQ1141">
        <v>1103</v>
      </c>
      <c r="AR1141">
        <v>5561</v>
      </c>
      <c r="AS1141">
        <v>233.91</v>
      </c>
      <c r="AT1141" t="s">
        <v>6206</v>
      </c>
      <c r="AU1141">
        <v>2</v>
      </c>
      <c r="AV1141">
        <v>0</v>
      </c>
      <c r="AW1141" t="s">
        <v>3880</v>
      </c>
      <c r="AX1141" t="s">
        <v>151</v>
      </c>
      <c r="AY1141">
        <v>90</v>
      </c>
      <c r="AZ1141">
        <v>3</v>
      </c>
      <c r="BA1141">
        <v>9</v>
      </c>
      <c r="BB1141">
        <v>0</v>
      </c>
      <c r="BC1141">
        <v>0.25</v>
      </c>
      <c r="BD1141">
        <v>459</v>
      </c>
      <c r="BE1141">
        <v>409</v>
      </c>
      <c r="BF1141">
        <v>34</v>
      </c>
      <c r="BG1141">
        <v>29</v>
      </c>
      <c r="BH1141">
        <v>32</v>
      </c>
      <c r="BI1141">
        <v>0</v>
      </c>
      <c r="BJ1141" t="s">
        <v>6207</v>
      </c>
      <c r="BK1141">
        <v>0</v>
      </c>
      <c r="BL1141">
        <v>0</v>
      </c>
      <c r="BM1141">
        <v>0</v>
      </c>
      <c r="BN1141">
        <v>0</v>
      </c>
      <c r="BP1141">
        <v>0</v>
      </c>
      <c r="BQ1141">
        <v>0</v>
      </c>
      <c r="BR1141">
        <v>0</v>
      </c>
      <c r="BT1141">
        <v>0</v>
      </c>
      <c r="BU1141">
        <v>0</v>
      </c>
      <c r="BV1141">
        <v>0</v>
      </c>
      <c r="BX1141">
        <v>0.54659999999999997</v>
      </c>
      <c r="BY1141">
        <v>0.47539999999999999</v>
      </c>
      <c r="BZ1141">
        <v>1</v>
      </c>
      <c r="CA1141">
        <v>1</v>
      </c>
      <c r="CB1141">
        <v>1963</v>
      </c>
      <c r="CC1141" t="s">
        <v>480</v>
      </c>
      <c r="CE1141">
        <v>0</v>
      </c>
      <c r="CF1141" t="s">
        <v>593</v>
      </c>
      <c r="CG1141">
        <v>1992</v>
      </c>
      <c r="CH1141" t="s">
        <v>90</v>
      </c>
      <c r="CI1141">
        <v>44</v>
      </c>
      <c r="CJ1141">
        <v>15</v>
      </c>
      <c r="CK1141">
        <v>25.765820000000001</v>
      </c>
      <c r="CL1141">
        <v>1</v>
      </c>
      <c r="CM1141">
        <v>0</v>
      </c>
      <c r="CN1141">
        <v>0</v>
      </c>
      <c r="CO1141">
        <v>0</v>
      </c>
      <c r="CP1141">
        <v>0</v>
      </c>
      <c r="CQ1141">
        <v>0</v>
      </c>
      <c r="CR1141">
        <v>0</v>
      </c>
    </row>
    <row r="1142" spans="1:96" x14ac:dyDescent="0.3">
      <c r="A1142">
        <v>2007</v>
      </c>
      <c r="B1142" t="s">
        <v>179</v>
      </c>
      <c r="C1142" t="s">
        <v>6208</v>
      </c>
      <c r="D1142" t="s">
        <v>6209</v>
      </c>
      <c r="E1142" t="s">
        <v>1042</v>
      </c>
      <c r="F1142">
        <v>37.799999999999997</v>
      </c>
      <c r="G1142">
        <v>37.6</v>
      </c>
      <c r="H1142">
        <v>38</v>
      </c>
      <c r="I1142">
        <v>0.5121</v>
      </c>
      <c r="J1142">
        <v>3.9100000000000003E-2</v>
      </c>
      <c r="K1142">
        <v>9.4E-2</v>
      </c>
      <c r="L1142">
        <v>0.182</v>
      </c>
      <c r="M1142">
        <v>63447</v>
      </c>
      <c r="N1142">
        <v>168900</v>
      </c>
      <c r="O1142">
        <v>0.90720000000000001</v>
      </c>
      <c r="P1142">
        <v>0.17860000000000001</v>
      </c>
      <c r="Q1142">
        <v>4.6399999999999997E-2</v>
      </c>
      <c r="R1142">
        <v>0.08</v>
      </c>
      <c r="S1142" t="s">
        <v>539</v>
      </c>
      <c r="T1142">
        <v>2</v>
      </c>
      <c r="U1142">
        <v>72</v>
      </c>
      <c r="V1142">
        <v>180</v>
      </c>
      <c r="W1142">
        <v>4.6500000000000004</v>
      </c>
      <c r="X1142" t="s">
        <v>6210</v>
      </c>
      <c r="Y1142" t="s">
        <v>6211</v>
      </c>
      <c r="Z1142">
        <v>1</v>
      </c>
      <c r="AA1142" t="s">
        <v>474</v>
      </c>
      <c r="AE1142" t="s">
        <v>475</v>
      </c>
      <c r="AF1142" t="s">
        <v>475</v>
      </c>
      <c r="AG1142" t="s">
        <v>481</v>
      </c>
      <c r="AH1142">
        <v>0</v>
      </c>
      <c r="AI1142">
        <v>0</v>
      </c>
      <c r="AJ1142" t="s">
        <v>490</v>
      </c>
      <c r="AK1142">
        <v>60151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 t="s">
        <v>6212</v>
      </c>
      <c r="AU1142">
        <v>4</v>
      </c>
      <c r="AV1142">
        <v>1</v>
      </c>
      <c r="AW1142" t="s">
        <v>6213</v>
      </c>
      <c r="AX1142" t="s">
        <v>179</v>
      </c>
      <c r="AY1142">
        <v>102</v>
      </c>
      <c r="AZ1142">
        <v>7</v>
      </c>
      <c r="BA1142">
        <v>6</v>
      </c>
      <c r="BB1142">
        <v>0</v>
      </c>
      <c r="BC1142">
        <v>0.53849999999999998</v>
      </c>
      <c r="BD1142">
        <v>478</v>
      </c>
      <c r="BE1142">
        <v>424</v>
      </c>
      <c r="BF1142">
        <v>48</v>
      </c>
      <c r="BG1142">
        <v>41</v>
      </c>
      <c r="BH1142">
        <v>20</v>
      </c>
      <c r="BI1142">
        <v>0</v>
      </c>
      <c r="BJ1142" t="s">
        <v>2160</v>
      </c>
      <c r="BK1142">
        <v>11</v>
      </c>
      <c r="BL1142">
        <v>7</v>
      </c>
      <c r="BM1142">
        <v>6</v>
      </c>
      <c r="BN1142">
        <v>0</v>
      </c>
      <c r="BO1142">
        <v>0.53849999999999998</v>
      </c>
      <c r="BP1142">
        <v>61</v>
      </c>
      <c r="BQ1142">
        <v>66</v>
      </c>
      <c r="BR1142">
        <v>0</v>
      </c>
      <c r="BS1142">
        <v>0.4803</v>
      </c>
      <c r="BT1142">
        <v>41</v>
      </c>
      <c r="BU1142">
        <v>20</v>
      </c>
      <c r="BV1142">
        <v>0</v>
      </c>
      <c r="BW1142">
        <v>0.67210000000000003</v>
      </c>
      <c r="BX1142">
        <v>0.55369999999999997</v>
      </c>
      <c r="BY1142">
        <v>0.67210000000000003</v>
      </c>
      <c r="BZ1142">
        <v>0</v>
      </c>
      <c r="CA1142">
        <v>0</v>
      </c>
      <c r="CB1142">
        <v>1945</v>
      </c>
      <c r="CC1142" t="s">
        <v>480</v>
      </c>
      <c r="CE1142">
        <v>0</v>
      </c>
      <c r="CF1142" t="s">
        <v>545</v>
      </c>
      <c r="CG1142">
        <v>1974</v>
      </c>
      <c r="CH1142" t="s">
        <v>825</v>
      </c>
      <c r="CI1142">
        <v>62</v>
      </c>
      <c r="CJ1142">
        <v>33</v>
      </c>
      <c r="CK1142">
        <v>24.40972</v>
      </c>
      <c r="CL1142">
        <v>0</v>
      </c>
      <c r="CM1142">
        <v>0</v>
      </c>
      <c r="CN1142">
        <v>0</v>
      </c>
      <c r="CO1142">
        <v>0</v>
      </c>
      <c r="CP1142">
        <v>0</v>
      </c>
      <c r="CQ1142">
        <v>0</v>
      </c>
      <c r="CR1142">
        <v>0</v>
      </c>
    </row>
    <row r="1143" spans="1:96" x14ac:dyDescent="0.3">
      <c r="A1143">
        <v>2007</v>
      </c>
      <c r="B1143" t="s">
        <v>179</v>
      </c>
      <c r="C1143" t="s">
        <v>6214</v>
      </c>
      <c r="D1143" t="s">
        <v>6215</v>
      </c>
      <c r="E1143" t="s">
        <v>2292</v>
      </c>
      <c r="F1143">
        <v>36</v>
      </c>
      <c r="G1143">
        <v>34.700000000000003</v>
      </c>
      <c r="H1143">
        <v>37.200000000000003</v>
      </c>
      <c r="I1143">
        <v>0.49380000000000002</v>
      </c>
      <c r="J1143">
        <v>6.3200000000000006E-2</v>
      </c>
      <c r="K1143">
        <v>0.13020000000000001</v>
      </c>
      <c r="L1143">
        <v>0.2079</v>
      </c>
      <c r="M1143">
        <v>50172</v>
      </c>
      <c r="N1143">
        <v>93600</v>
      </c>
      <c r="O1143">
        <v>0.91679999999999995</v>
      </c>
      <c r="P1143">
        <v>0.1371</v>
      </c>
      <c r="Q1143">
        <v>3.8899999999999997E-2</v>
      </c>
      <c r="R1143">
        <v>2</v>
      </c>
      <c r="S1143" t="s">
        <v>486</v>
      </c>
      <c r="T1143">
        <v>2</v>
      </c>
      <c r="U1143">
        <v>76</v>
      </c>
      <c r="V1143">
        <v>210</v>
      </c>
      <c r="W1143">
        <v>4.7</v>
      </c>
      <c r="X1143" t="s">
        <v>1980</v>
      </c>
      <c r="Y1143" t="s">
        <v>6216</v>
      </c>
      <c r="Z1143">
        <v>48</v>
      </c>
      <c r="AA1143" t="s">
        <v>474</v>
      </c>
      <c r="AB1143">
        <v>1160</v>
      </c>
      <c r="AC1143">
        <v>25</v>
      </c>
      <c r="AD1143">
        <v>3.95</v>
      </c>
      <c r="AE1143" t="s">
        <v>475</v>
      </c>
      <c r="AF1143" t="s">
        <v>475</v>
      </c>
      <c r="AH1143">
        <v>1</v>
      </c>
      <c r="AI1143">
        <v>1</v>
      </c>
      <c r="AJ1143" t="s">
        <v>490</v>
      </c>
      <c r="AK1143">
        <v>46777</v>
      </c>
      <c r="AL1143">
        <v>1074</v>
      </c>
      <c r="AM1143">
        <v>669</v>
      </c>
      <c r="AN1143">
        <v>25</v>
      </c>
      <c r="AO1143">
        <v>8670</v>
      </c>
      <c r="AP1143">
        <v>66</v>
      </c>
      <c r="AQ1143">
        <v>1603</v>
      </c>
      <c r="AR1143">
        <v>11656</v>
      </c>
      <c r="AS1143">
        <v>180.63</v>
      </c>
      <c r="AT1143" t="s">
        <v>6217</v>
      </c>
      <c r="AU1143">
        <v>5</v>
      </c>
      <c r="AV1143">
        <v>0</v>
      </c>
      <c r="AW1143" t="s">
        <v>6218</v>
      </c>
      <c r="AX1143" t="s">
        <v>179</v>
      </c>
      <c r="AY1143">
        <v>102</v>
      </c>
      <c r="AZ1143">
        <v>7</v>
      </c>
      <c r="BA1143">
        <v>6</v>
      </c>
      <c r="BB1143">
        <v>0</v>
      </c>
      <c r="BC1143">
        <v>0.53849999999999998</v>
      </c>
      <c r="BD1143">
        <v>478</v>
      </c>
      <c r="BE1143">
        <v>424</v>
      </c>
      <c r="BF1143">
        <v>48</v>
      </c>
      <c r="BG1143">
        <v>41</v>
      </c>
      <c r="BH1143">
        <v>20</v>
      </c>
      <c r="BI1143">
        <v>0</v>
      </c>
      <c r="BJ1143" t="s">
        <v>2160</v>
      </c>
      <c r="BK1143">
        <v>11</v>
      </c>
      <c r="BL1143">
        <v>7</v>
      </c>
      <c r="BM1143">
        <v>6</v>
      </c>
      <c r="BN1143">
        <v>0</v>
      </c>
      <c r="BO1143">
        <v>0.53849999999999998</v>
      </c>
      <c r="BP1143">
        <v>61</v>
      </c>
      <c r="BQ1143">
        <v>66</v>
      </c>
      <c r="BR1143">
        <v>0</v>
      </c>
      <c r="BS1143">
        <v>0.4803</v>
      </c>
      <c r="BT1143">
        <v>41</v>
      </c>
      <c r="BU1143">
        <v>20</v>
      </c>
      <c r="BV1143">
        <v>0</v>
      </c>
      <c r="BW1143">
        <v>0.67210000000000003</v>
      </c>
      <c r="BX1143">
        <v>0.55369999999999997</v>
      </c>
      <c r="BY1143">
        <v>0.67210000000000003</v>
      </c>
      <c r="BZ1143">
        <v>0</v>
      </c>
      <c r="CA1143">
        <v>0</v>
      </c>
      <c r="CB1143">
        <v>1945</v>
      </c>
      <c r="CC1143" t="s">
        <v>480</v>
      </c>
      <c r="CE1143">
        <v>0</v>
      </c>
      <c r="CF1143" t="s">
        <v>545</v>
      </c>
      <c r="CG1143">
        <v>1974</v>
      </c>
      <c r="CH1143" t="s">
        <v>825</v>
      </c>
      <c r="CI1143">
        <v>62</v>
      </c>
      <c r="CJ1143">
        <v>33</v>
      </c>
      <c r="CK1143">
        <v>25.55921</v>
      </c>
      <c r="CL1143">
        <v>0</v>
      </c>
      <c r="CM1143">
        <v>0</v>
      </c>
      <c r="CN1143">
        <v>0</v>
      </c>
      <c r="CO1143">
        <v>1</v>
      </c>
      <c r="CP1143">
        <v>0</v>
      </c>
      <c r="CQ1143">
        <v>0</v>
      </c>
      <c r="CR1143">
        <v>1</v>
      </c>
    </row>
    <row r="1144" spans="1:96" x14ac:dyDescent="0.3">
      <c r="A1144">
        <v>2007</v>
      </c>
      <c r="B1144" t="s">
        <v>715</v>
      </c>
      <c r="C1144" t="s">
        <v>6219</v>
      </c>
      <c r="D1144" t="s">
        <v>6220</v>
      </c>
      <c r="E1144" t="s">
        <v>709</v>
      </c>
      <c r="F1144">
        <v>33.370690000000003</v>
      </c>
      <c r="G1144">
        <v>32.713790000000003</v>
      </c>
      <c r="H1144">
        <v>33.998280000000001</v>
      </c>
      <c r="I1144">
        <v>0.48259999999999997</v>
      </c>
      <c r="J1144">
        <v>7.7899999999999997E-2</v>
      </c>
      <c r="K1144">
        <v>0.1479</v>
      </c>
      <c r="L1144">
        <v>0.23530000000000001</v>
      </c>
      <c r="M1144">
        <v>39473.39</v>
      </c>
      <c r="N1144">
        <v>84380.46</v>
      </c>
      <c r="O1144">
        <v>0.8891</v>
      </c>
      <c r="P1144">
        <v>0.2387</v>
      </c>
      <c r="Q1144">
        <v>7.46E-2</v>
      </c>
      <c r="R1144">
        <v>0.82</v>
      </c>
      <c r="S1144" t="s">
        <v>539</v>
      </c>
      <c r="T1144">
        <v>2</v>
      </c>
      <c r="U1144">
        <v>76</v>
      </c>
      <c r="V1144">
        <v>200</v>
      </c>
      <c r="W1144">
        <v>4.75</v>
      </c>
      <c r="X1144" t="s">
        <v>1748</v>
      </c>
      <c r="Y1144" t="s">
        <v>500</v>
      </c>
      <c r="Z1144">
        <v>2</v>
      </c>
      <c r="AA1144" t="s">
        <v>474</v>
      </c>
      <c r="AE1144" t="s">
        <v>475</v>
      </c>
      <c r="AF1144" t="s">
        <v>475</v>
      </c>
      <c r="AH1144">
        <v>0</v>
      </c>
      <c r="AI1144">
        <v>0</v>
      </c>
      <c r="AJ1144" t="s">
        <v>490</v>
      </c>
      <c r="AK1144">
        <v>52358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1</v>
      </c>
      <c r="AR1144">
        <v>2</v>
      </c>
      <c r="AS1144">
        <v>0</v>
      </c>
      <c r="AT1144" t="s">
        <v>6221</v>
      </c>
      <c r="AU1144">
        <v>4</v>
      </c>
      <c r="AV1144">
        <v>0</v>
      </c>
      <c r="AW1144" t="s">
        <v>6222</v>
      </c>
      <c r="AX1144" t="s">
        <v>715</v>
      </c>
      <c r="AY1144">
        <v>99</v>
      </c>
      <c r="AZ1144">
        <v>7</v>
      </c>
      <c r="BA1144">
        <v>4</v>
      </c>
      <c r="BB1144">
        <v>0</v>
      </c>
      <c r="BC1144">
        <v>0.63639999999999997</v>
      </c>
      <c r="BD1144">
        <v>544</v>
      </c>
      <c r="BE1144">
        <v>348</v>
      </c>
      <c r="BF1144">
        <v>39</v>
      </c>
      <c r="BG1144">
        <v>40</v>
      </c>
      <c r="BH1144">
        <v>21</v>
      </c>
      <c r="BI1144">
        <v>0</v>
      </c>
      <c r="BJ1144" t="s">
        <v>6223</v>
      </c>
      <c r="BK1144">
        <v>6</v>
      </c>
      <c r="BL1144">
        <v>7</v>
      </c>
      <c r="BM1144">
        <v>4</v>
      </c>
      <c r="BN1144">
        <v>0</v>
      </c>
      <c r="BO1144">
        <v>0.63639999999999997</v>
      </c>
      <c r="BP1144">
        <v>51</v>
      </c>
      <c r="BQ1144">
        <v>24</v>
      </c>
      <c r="BR1144">
        <v>0</v>
      </c>
      <c r="BS1144">
        <v>0.68</v>
      </c>
      <c r="BT1144">
        <v>40</v>
      </c>
      <c r="BU1144">
        <v>21</v>
      </c>
      <c r="BV1144">
        <v>0</v>
      </c>
      <c r="BW1144">
        <v>0.65569999999999995</v>
      </c>
      <c r="BX1144">
        <v>0.62619999999999998</v>
      </c>
      <c r="BY1144">
        <v>0.65569999999999995</v>
      </c>
      <c r="BZ1144">
        <v>0</v>
      </c>
      <c r="CA1144">
        <v>0</v>
      </c>
      <c r="CK1144">
        <v>24.342110000000002</v>
      </c>
      <c r="CL1144">
        <v>0</v>
      </c>
      <c r="CM1144">
        <v>0</v>
      </c>
      <c r="CN1144">
        <v>0</v>
      </c>
      <c r="CO1144">
        <v>0</v>
      </c>
      <c r="CP1144">
        <v>0</v>
      </c>
      <c r="CQ1144">
        <v>0</v>
      </c>
      <c r="CR1144">
        <v>0</v>
      </c>
    </row>
    <row r="1145" spans="1:96" x14ac:dyDescent="0.3">
      <c r="A1145">
        <v>2007</v>
      </c>
      <c r="B1145" t="s">
        <v>815</v>
      </c>
      <c r="C1145" t="s">
        <v>6224</v>
      </c>
      <c r="D1145" t="s">
        <v>1997</v>
      </c>
      <c r="E1145" t="s">
        <v>774</v>
      </c>
      <c r="F1145">
        <v>38.166910000000001</v>
      </c>
      <c r="G1145">
        <v>36.696860000000001</v>
      </c>
      <c r="H1145">
        <v>39.612079999999999</v>
      </c>
      <c r="I1145">
        <v>0.48530000000000001</v>
      </c>
      <c r="J1145">
        <v>7.9799999999999996E-2</v>
      </c>
      <c r="K1145">
        <v>0.15640000000000001</v>
      </c>
      <c r="L1145">
        <v>0.248</v>
      </c>
      <c r="M1145">
        <v>47590.85</v>
      </c>
      <c r="N1145">
        <v>120147.6</v>
      </c>
      <c r="O1145">
        <v>0.81489999999999996</v>
      </c>
      <c r="P1145">
        <v>0.23130000000000001</v>
      </c>
      <c r="Q1145">
        <v>7.6399999999999996E-2</v>
      </c>
      <c r="R1145">
        <v>6.47</v>
      </c>
      <c r="S1145" t="s">
        <v>558</v>
      </c>
      <c r="T1145">
        <v>2</v>
      </c>
      <c r="U1145">
        <v>73.5</v>
      </c>
      <c r="V1145">
        <v>207</v>
      </c>
      <c r="W1145">
        <v>4.38</v>
      </c>
      <c r="X1145" t="s">
        <v>1201</v>
      </c>
      <c r="Y1145" t="s">
        <v>6225</v>
      </c>
      <c r="Z1145">
        <v>41</v>
      </c>
      <c r="AA1145" t="s">
        <v>474</v>
      </c>
      <c r="AB1145">
        <v>1100</v>
      </c>
      <c r="AD1145">
        <v>4.3</v>
      </c>
      <c r="AE1145" t="s">
        <v>475</v>
      </c>
      <c r="AF1145" t="s">
        <v>475</v>
      </c>
      <c r="AH1145">
        <v>0</v>
      </c>
      <c r="AI1145">
        <v>0</v>
      </c>
      <c r="AJ1145" t="s">
        <v>490</v>
      </c>
      <c r="AK1145">
        <v>18018</v>
      </c>
      <c r="AL1145">
        <v>633</v>
      </c>
      <c r="AM1145">
        <v>460</v>
      </c>
      <c r="AN1145">
        <v>13</v>
      </c>
      <c r="AO1145">
        <v>5181</v>
      </c>
      <c r="AP1145">
        <v>34</v>
      </c>
      <c r="AQ1145">
        <v>927</v>
      </c>
      <c r="AR1145">
        <v>5897</v>
      </c>
      <c r="AS1145">
        <v>126.37</v>
      </c>
      <c r="AT1145" t="s">
        <v>6226</v>
      </c>
      <c r="AU1145">
        <v>5</v>
      </c>
      <c r="AV1145">
        <v>0</v>
      </c>
      <c r="AW1145" t="s">
        <v>1612</v>
      </c>
      <c r="AX1145" t="s">
        <v>127</v>
      </c>
      <c r="AY1145">
        <v>107</v>
      </c>
      <c r="AZ1145">
        <v>4</v>
      </c>
      <c r="BA1145">
        <v>8</v>
      </c>
      <c r="BB1145">
        <v>0</v>
      </c>
      <c r="BC1145">
        <v>0.33329999999999999</v>
      </c>
      <c r="BD1145">
        <v>415</v>
      </c>
      <c r="BE1145">
        <v>573</v>
      </c>
      <c r="BF1145">
        <v>34</v>
      </c>
      <c r="BG1145">
        <v>26</v>
      </c>
      <c r="BH1145">
        <v>35</v>
      </c>
      <c r="BI1145">
        <v>0</v>
      </c>
      <c r="BJ1145" t="s">
        <v>5383</v>
      </c>
      <c r="BK1145">
        <v>1</v>
      </c>
      <c r="BL1145">
        <v>4</v>
      </c>
      <c r="BM1145">
        <v>8</v>
      </c>
      <c r="BN1145">
        <v>0</v>
      </c>
      <c r="BO1145">
        <v>0.33329999999999999</v>
      </c>
      <c r="BP1145">
        <v>4</v>
      </c>
      <c r="BQ1145">
        <v>8</v>
      </c>
      <c r="BR1145">
        <v>0</v>
      </c>
      <c r="BS1145">
        <v>0.33329999999999999</v>
      </c>
      <c r="BT1145">
        <v>4</v>
      </c>
      <c r="BU1145">
        <v>8</v>
      </c>
      <c r="BV1145">
        <v>0</v>
      </c>
      <c r="BW1145">
        <v>0.33329999999999999</v>
      </c>
      <c r="BX1145">
        <v>0.43930000000000002</v>
      </c>
      <c r="BY1145">
        <v>0.42620000000000002</v>
      </c>
      <c r="BZ1145">
        <v>0</v>
      </c>
      <c r="CA1145">
        <v>0</v>
      </c>
      <c r="CB1145">
        <v>1974</v>
      </c>
      <c r="CC1145" t="s">
        <v>480</v>
      </c>
      <c r="CD1145" t="s">
        <v>1337</v>
      </c>
      <c r="CE1145">
        <v>1</v>
      </c>
      <c r="CF1145" t="s">
        <v>527</v>
      </c>
      <c r="CG1145">
        <v>1998</v>
      </c>
      <c r="CH1145" t="s">
        <v>815</v>
      </c>
      <c r="CI1145">
        <v>33</v>
      </c>
      <c r="CJ1145">
        <v>9</v>
      </c>
      <c r="CK1145">
        <v>26.937110000000001</v>
      </c>
      <c r="CL1145">
        <v>0</v>
      </c>
      <c r="CM1145">
        <v>0</v>
      </c>
      <c r="CN1145">
        <v>0</v>
      </c>
      <c r="CO1145">
        <v>0</v>
      </c>
      <c r="CP1145">
        <v>0</v>
      </c>
      <c r="CQ1145">
        <v>0</v>
      </c>
      <c r="CR1145">
        <v>0</v>
      </c>
    </row>
    <row r="1146" spans="1:96" x14ac:dyDescent="0.3">
      <c r="A1146">
        <v>2007</v>
      </c>
      <c r="B1146" t="s">
        <v>4575</v>
      </c>
      <c r="C1146" t="s">
        <v>4576</v>
      </c>
      <c r="D1146" t="s">
        <v>4577</v>
      </c>
      <c r="E1146" t="s">
        <v>550</v>
      </c>
      <c r="F1146">
        <v>32.700000000000003</v>
      </c>
      <c r="G1146">
        <v>31.4</v>
      </c>
      <c r="H1146">
        <v>34.1</v>
      </c>
      <c r="I1146">
        <v>0.4859</v>
      </c>
      <c r="J1146">
        <v>5.4199999999999998E-2</v>
      </c>
      <c r="K1146">
        <v>0.1118</v>
      </c>
      <c r="L1146">
        <v>0.19309999999999999</v>
      </c>
      <c r="M1146">
        <v>36989</v>
      </c>
      <c r="N1146">
        <v>109100</v>
      </c>
      <c r="O1146">
        <v>0.72260000000000002</v>
      </c>
      <c r="P1146">
        <v>0.1318</v>
      </c>
      <c r="Q1146">
        <v>2.7E-2</v>
      </c>
      <c r="R1146">
        <v>15.17</v>
      </c>
      <c r="S1146" t="s">
        <v>470</v>
      </c>
      <c r="T1146">
        <v>3</v>
      </c>
      <c r="U1146">
        <v>74.5</v>
      </c>
      <c r="V1146">
        <v>195</v>
      </c>
      <c r="W1146">
        <v>4.8</v>
      </c>
      <c r="X1146" t="s">
        <v>2078</v>
      </c>
      <c r="Y1146" t="s">
        <v>4578</v>
      </c>
      <c r="AA1146" t="s">
        <v>474</v>
      </c>
      <c r="AD1146">
        <v>3.5</v>
      </c>
      <c r="AE1146" t="s">
        <v>475</v>
      </c>
      <c r="AF1146" t="s">
        <v>473</v>
      </c>
      <c r="AH1146">
        <v>0</v>
      </c>
      <c r="AI1146">
        <v>0</v>
      </c>
      <c r="AJ1146" t="s">
        <v>490</v>
      </c>
      <c r="AK1146">
        <v>93654</v>
      </c>
      <c r="AL1146">
        <v>188</v>
      </c>
      <c r="AM1146">
        <v>105</v>
      </c>
      <c r="AN1146">
        <v>9</v>
      </c>
      <c r="AO1146">
        <v>1277</v>
      </c>
      <c r="AP1146">
        <v>6</v>
      </c>
      <c r="AQ1146">
        <v>214</v>
      </c>
      <c r="AR1146">
        <v>1197</v>
      </c>
      <c r="AS1146">
        <v>67.209999999999994</v>
      </c>
      <c r="AT1146" t="s">
        <v>4579</v>
      </c>
      <c r="AU1146">
        <v>4</v>
      </c>
      <c r="AV1146">
        <v>0</v>
      </c>
      <c r="AW1146" t="s">
        <v>4577</v>
      </c>
      <c r="AY1146">
        <v>97</v>
      </c>
      <c r="AZ1146">
        <v>4</v>
      </c>
      <c r="BA1146">
        <v>7</v>
      </c>
      <c r="BB1146">
        <v>0</v>
      </c>
      <c r="BC1146">
        <v>0.36359999999999998</v>
      </c>
      <c r="BD1146">
        <v>478</v>
      </c>
      <c r="BE1146">
        <v>388</v>
      </c>
      <c r="BF1146">
        <v>34</v>
      </c>
      <c r="BG1146">
        <v>32</v>
      </c>
      <c r="BH1146">
        <v>26</v>
      </c>
      <c r="BI1146">
        <v>0</v>
      </c>
      <c r="BJ1146" t="s">
        <v>4581</v>
      </c>
      <c r="BK1146">
        <v>5</v>
      </c>
      <c r="BL1146">
        <v>4</v>
      </c>
      <c r="BM1146">
        <v>7</v>
      </c>
      <c r="BN1146">
        <v>0</v>
      </c>
      <c r="BO1146">
        <v>0.36359999999999998</v>
      </c>
      <c r="BP1146">
        <v>32</v>
      </c>
      <c r="BQ1146">
        <v>26</v>
      </c>
      <c r="BR1146">
        <v>0</v>
      </c>
      <c r="BS1146">
        <v>0.55169999999999997</v>
      </c>
      <c r="BT1146">
        <v>32</v>
      </c>
      <c r="BU1146">
        <v>26</v>
      </c>
      <c r="BV1146">
        <v>0</v>
      </c>
      <c r="BW1146">
        <v>0.55169999999999997</v>
      </c>
      <c r="BX1146">
        <v>0.56889999999999996</v>
      </c>
      <c r="BY1146">
        <v>0.55169999999999997</v>
      </c>
      <c r="BZ1146">
        <v>0</v>
      </c>
      <c r="CA1146">
        <v>0</v>
      </c>
      <c r="CK1146">
        <v>24.698889999999999</v>
      </c>
      <c r="CL1146">
        <v>1</v>
      </c>
      <c r="CM1146">
        <v>0</v>
      </c>
      <c r="CN1146">
        <v>0</v>
      </c>
      <c r="CO1146">
        <v>0</v>
      </c>
      <c r="CP1146">
        <v>0</v>
      </c>
      <c r="CQ1146">
        <v>0</v>
      </c>
      <c r="CR1146">
        <v>0</v>
      </c>
    </row>
    <row r="1147" spans="1:96" x14ac:dyDescent="0.3">
      <c r="A1147">
        <v>2007</v>
      </c>
      <c r="B1147" t="s">
        <v>826</v>
      </c>
      <c r="C1147" t="s">
        <v>6227</v>
      </c>
      <c r="D1147" t="s">
        <v>3350</v>
      </c>
      <c r="E1147" t="s">
        <v>550</v>
      </c>
      <c r="F1147">
        <v>34.448810000000002</v>
      </c>
      <c r="G1147">
        <v>33.575800000000001</v>
      </c>
      <c r="H1147">
        <v>35.310870000000001</v>
      </c>
      <c r="I1147">
        <v>0.4955</v>
      </c>
      <c r="J1147">
        <v>5.5599999999999997E-2</v>
      </c>
      <c r="K1147">
        <v>0.1154</v>
      </c>
      <c r="L1147">
        <v>0.1978</v>
      </c>
      <c r="M1147">
        <v>51764.51</v>
      </c>
      <c r="N1147">
        <v>242643.3</v>
      </c>
      <c r="O1147">
        <v>0.81699999999999995</v>
      </c>
      <c r="P1147">
        <v>0.29020000000000001</v>
      </c>
      <c r="Q1147">
        <v>9.5000000000000001E-2</v>
      </c>
      <c r="R1147">
        <v>18.39</v>
      </c>
      <c r="S1147" t="s">
        <v>470</v>
      </c>
      <c r="T1147">
        <v>5</v>
      </c>
      <c r="U1147">
        <v>75</v>
      </c>
      <c r="V1147">
        <v>195</v>
      </c>
      <c r="W1147">
        <v>4.7</v>
      </c>
      <c r="X1147" t="s">
        <v>2420</v>
      </c>
      <c r="Y1147" t="s">
        <v>983</v>
      </c>
      <c r="Z1147">
        <v>35</v>
      </c>
      <c r="AA1147" t="s">
        <v>474</v>
      </c>
      <c r="AD1147">
        <v>3.3</v>
      </c>
      <c r="AE1147" t="s">
        <v>475</v>
      </c>
      <c r="AF1147" t="s">
        <v>475</v>
      </c>
      <c r="AH1147">
        <v>1</v>
      </c>
      <c r="AI1147">
        <v>1</v>
      </c>
      <c r="AJ1147" t="s">
        <v>476</v>
      </c>
      <c r="AK1147">
        <v>91362</v>
      </c>
      <c r="AL1147">
        <v>1110</v>
      </c>
      <c r="AM1147">
        <v>695</v>
      </c>
      <c r="AN1147">
        <v>27</v>
      </c>
      <c r="AO1147">
        <v>8148</v>
      </c>
      <c r="AP1147">
        <v>60</v>
      </c>
      <c r="AQ1147">
        <v>1285</v>
      </c>
      <c r="AR1147">
        <v>7793</v>
      </c>
      <c r="AS1147">
        <v>232.8</v>
      </c>
      <c r="AT1147" t="s">
        <v>6228</v>
      </c>
      <c r="AU1147">
        <v>3</v>
      </c>
      <c r="AV1147">
        <v>0</v>
      </c>
      <c r="AW1147" t="s">
        <v>6229</v>
      </c>
      <c r="AX1147" t="s">
        <v>125</v>
      </c>
      <c r="AY1147">
        <v>108</v>
      </c>
      <c r="AZ1147">
        <v>10</v>
      </c>
      <c r="BA1147">
        <v>3</v>
      </c>
      <c r="BB1147">
        <v>0</v>
      </c>
      <c r="BC1147">
        <v>0.76919999999999999</v>
      </c>
      <c r="BD1147">
        <v>792</v>
      </c>
      <c r="BE1147">
        <v>252</v>
      </c>
      <c r="BF1147">
        <v>39</v>
      </c>
      <c r="BG1147">
        <v>40</v>
      </c>
      <c r="BH1147">
        <v>21</v>
      </c>
      <c r="BI1147">
        <v>0</v>
      </c>
      <c r="BJ1147" t="s">
        <v>4590</v>
      </c>
      <c r="BK1147">
        <v>2</v>
      </c>
      <c r="BL1147">
        <v>10</v>
      </c>
      <c r="BM1147">
        <v>3</v>
      </c>
      <c r="BN1147">
        <v>0</v>
      </c>
      <c r="BO1147">
        <v>0.76919999999999999</v>
      </c>
      <c r="BP1147">
        <v>19</v>
      </c>
      <c r="BQ1147">
        <v>6</v>
      </c>
      <c r="BR1147">
        <v>0</v>
      </c>
      <c r="BS1147">
        <v>0.76</v>
      </c>
      <c r="BT1147">
        <v>19</v>
      </c>
      <c r="BU1147">
        <v>6</v>
      </c>
      <c r="BV1147">
        <v>0</v>
      </c>
      <c r="BW1147">
        <v>0.76</v>
      </c>
      <c r="BX1147">
        <v>0.76729999999999998</v>
      </c>
      <c r="BY1147">
        <v>0.65569999999999995</v>
      </c>
      <c r="BZ1147">
        <v>0</v>
      </c>
      <c r="CA1147">
        <v>0</v>
      </c>
      <c r="CB1147">
        <v>1956</v>
      </c>
      <c r="CC1147" t="s">
        <v>682</v>
      </c>
      <c r="CE1147">
        <v>0</v>
      </c>
      <c r="CF1147" t="s">
        <v>683</v>
      </c>
      <c r="CG1147">
        <v>1990</v>
      </c>
      <c r="CH1147" t="s">
        <v>826</v>
      </c>
      <c r="CI1147">
        <v>51</v>
      </c>
      <c r="CJ1147">
        <v>17</v>
      </c>
      <c r="CK1147">
        <v>24.37067</v>
      </c>
      <c r="CL1147">
        <v>0</v>
      </c>
      <c r="CM1147">
        <v>0</v>
      </c>
      <c r="CN1147">
        <v>1</v>
      </c>
      <c r="CO1147">
        <v>1</v>
      </c>
      <c r="CP1147">
        <v>0</v>
      </c>
      <c r="CQ1147">
        <v>0</v>
      </c>
      <c r="CR1147">
        <v>1</v>
      </c>
    </row>
    <row r="1148" spans="1:96" x14ac:dyDescent="0.3">
      <c r="A1148">
        <v>2007</v>
      </c>
      <c r="B1148" t="s">
        <v>97</v>
      </c>
      <c r="C1148" t="s">
        <v>6230</v>
      </c>
      <c r="D1148" t="s">
        <v>6231</v>
      </c>
      <c r="E1148" t="s">
        <v>774</v>
      </c>
      <c r="F1148">
        <v>40.1</v>
      </c>
      <c r="G1148">
        <v>38.700000000000003</v>
      </c>
      <c r="H1148">
        <v>41.5</v>
      </c>
      <c r="I1148">
        <v>0.47110000000000002</v>
      </c>
      <c r="J1148">
        <v>9.2700000000000005E-2</v>
      </c>
      <c r="K1148">
        <v>0.185</v>
      </c>
      <c r="L1148">
        <v>0.28110000000000002</v>
      </c>
      <c r="M1148">
        <v>37235</v>
      </c>
      <c r="N1148">
        <v>84700</v>
      </c>
      <c r="O1148">
        <v>0.83889999999999998</v>
      </c>
      <c r="P1148">
        <v>0.1694</v>
      </c>
      <c r="Q1148">
        <v>4.4999999999999998E-2</v>
      </c>
      <c r="R1148">
        <v>1.37</v>
      </c>
      <c r="S1148" t="s">
        <v>486</v>
      </c>
      <c r="T1148">
        <v>2</v>
      </c>
      <c r="U1148">
        <v>75</v>
      </c>
      <c r="V1148">
        <v>200</v>
      </c>
      <c r="W1148">
        <v>4.8499999999999996</v>
      </c>
      <c r="X1148" t="s">
        <v>1583</v>
      </c>
      <c r="Y1148" t="s">
        <v>4430</v>
      </c>
      <c r="Z1148">
        <v>0</v>
      </c>
      <c r="AA1148" t="s">
        <v>474</v>
      </c>
      <c r="AE1148" t="s">
        <v>475</v>
      </c>
      <c r="AF1148" t="s">
        <v>473</v>
      </c>
      <c r="AH1148">
        <v>0</v>
      </c>
      <c r="AI1148">
        <v>0</v>
      </c>
      <c r="AJ1148" t="s">
        <v>490</v>
      </c>
      <c r="AK1148">
        <v>15010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T1148" t="s">
        <v>6232</v>
      </c>
      <c r="AU1148">
        <v>2</v>
      </c>
      <c r="AV1148">
        <v>0</v>
      </c>
      <c r="AW1148" t="s">
        <v>6233</v>
      </c>
      <c r="AX1148" t="s">
        <v>2540</v>
      </c>
      <c r="AY1148">
        <v>100</v>
      </c>
      <c r="AZ1148">
        <v>9</v>
      </c>
      <c r="BA1148">
        <v>5</v>
      </c>
      <c r="BB1148">
        <v>0</v>
      </c>
      <c r="BC1148">
        <v>0.64290000000000003</v>
      </c>
      <c r="BD1148">
        <v>453</v>
      </c>
      <c r="BE1148">
        <v>457</v>
      </c>
      <c r="BF1148">
        <v>40</v>
      </c>
      <c r="BG1148">
        <v>23</v>
      </c>
      <c r="BH1148">
        <v>37</v>
      </c>
      <c r="BI1148">
        <v>0</v>
      </c>
      <c r="BJ1148" t="s">
        <v>1467</v>
      </c>
      <c r="BK1148">
        <v>8</v>
      </c>
      <c r="BL1148">
        <v>9</v>
      </c>
      <c r="BM1148">
        <v>5</v>
      </c>
      <c r="BN1148">
        <v>0</v>
      </c>
      <c r="BO1148">
        <v>0.64290000000000003</v>
      </c>
      <c r="BP1148">
        <v>71</v>
      </c>
      <c r="BQ1148">
        <v>31</v>
      </c>
      <c r="BR1148">
        <v>0</v>
      </c>
      <c r="BS1148">
        <v>0.69610000000000005</v>
      </c>
      <c r="BT1148">
        <v>40</v>
      </c>
      <c r="BU1148">
        <v>24</v>
      </c>
      <c r="BV1148">
        <v>0</v>
      </c>
      <c r="BW1148">
        <v>0.625</v>
      </c>
      <c r="BX1148">
        <v>0.51890000000000003</v>
      </c>
      <c r="BY1148">
        <v>0.38329999999999997</v>
      </c>
      <c r="BZ1148">
        <v>0</v>
      </c>
      <c r="CA1148">
        <v>0</v>
      </c>
      <c r="CB1148">
        <v>1944</v>
      </c>
      <c r="CC1148" t="s">
        <v>480</v>
      </c>
      <c r="CE1148">
        <v>0</v>
      </c>
      <c r="CF1148" t="s">
        <v>505</v>
      </c>
      <c r="CG1148">
        <v>1979</v>
      </c>
      <c r="CH1148" t="s">
        <v>182</v>
      </c>
      <c r="CI1148">
        <v>63</v>
      </c>
      <c r="CJ1148">
        <v>28</v>
      </c>
      <c r="CK1148">
        <v>24.995560000000001</v>
      </c>
      <c r="CL1148">
        <v>1</v>
      </c>
      <c r="CM1148">
        <v>0</v>
      </c>
      <c r="CN1148">
        <v>0</v>
      </c>
      <c r="CO1148">
        <v>0</v>
      </c>
      <c r="CP1148">
        <v>0</v>
      </c>
      <c r="CQ1148">
        <v>0</v>
      </c>
      <c r="CR1148">
        <v>0</v>
      </c>
    </row>
    <row r="1149" spans="1:96" x14ac:dyDescent="0.3">
      <c r="A1149">
        <v>2007</v>
      </c>
      <c r="B1149" t="s">
        <v>97</v>
      </c>
      <c r="C1149" t="s">
        <v>6234</v>
      </c>
      <c r="D1149" t="s">
        <v>871</v>
      </c>
      <c r="E1149" t="s">
        <v>550</v>
      </c>
      <c r="F1149">
        <v>22.3</v>
      </c>
      <c r="G1149">
        <v>22.6</v>
      </c>
      <c r="H1149">
        <v>22</v>
      </c>
      <c r="I1149">
        <v>0.47870000000000001</v>
      </c>
      <c r="J1149">
        <v>2.9700000000000001E-2</v>
      </c>
      <c r="K1149">
        <v>6.5299999999999997E-2</v>
      </c>
      <c r="L1149">
        <v>0.11650000000000001</v>
      </c>
      <c r="M1149">
        <v>25889</v>
      </c>
      <c r="N1149">
        <v>106800</v>
      </c>
      <c r="O1149">
        <v>0.90810000000000002</v>
      </c>
      <c r="P1149">
        <v>0.45760000000000001</v>
      </c>
      <c r="Q1149">
        <v>0.2414</v>
      </c>
      <c r="R1149">
        <v>20.28</v>
      </c>
      <c r="S1149" t="s">
        <v>470</v>
      </c>
      <c r="T1149">
        <v>2</v>
      </c>
      <c r="U1149">
        <v>75</v>
      </c>
      <c r="V1149">
        <v>205</v>
      </c>
      <c r="W1149">
        <v>4.7</v>
      </c>
      <c r="X1149" t="s">
        <v>2989</v>
      </c>
      <c r="Y1149" t="s">
        <v>629</v>
      </c>
      <c r="Z1149">
        <v>26</v>
      </c>
      <c r="AA1149" t="s">
        <v>512</v>
      </c>
      <c r="AE1149" t="s">
        <v>475</v>
      </c>
      <c r="AF1149" t="s">
        <v>473</v>
      </c>
      <c r="AH1149">
        <v>0</v>
      </c>
      <c r="AI1149">
        <v>0</v>
      </c>
      <c r="AL1149">
        <v>497</v>
      </c>
      <c r="AM1149">
        <v>291</v>
      </c>
      <c r="AN1149">
        <v>16</v>
      </c>
      <c r="AO1149">
        <v>3359</v>
      </c>
      <c r="AP1149">
        <v>26</v>
      </c>
      <c r="AQ1149">
        <v>625</v>
      </c>
      <c r="AR1149">
        <v>3616</v>
      </c>
      <c r="AS1149">
        <v>129.19</v>
      </c>
      <c r="AT1149" t="s">
        <v>6235</v>
      </c>
      <c r="AU1149">
        <v>4</v>
      </c>
      <c r="AV1149">
        <v>0</v>
      </c>
      <c r="AW1149" t="s">
        <v>6236</v>
      </c>
      <c r="AY1149">
        <v>100</v>
      </c>
      <c r="AZ1149">
        <v>9</v>
      </c>
      <c r="BA1149">
        <v>5</v>
      </c>
      <c r="BB1149">
        <v>0</v>
      </c>
      <c r="BC1149">
        <v>0.64290000000000003</v>
      </c>
      <c r="BD1149">
        <v>453</v>
      </c>
      <c r="BE1149">
        <v>457</v>
      </c>
      <c r="BF1149">
        <v>40</v>
      </c>
      <c r="BG1149">
        <v>23</v>
      </c>
      <c r="BH1149">
        <v>37</v>
      </c>
      <c r="BI1149">
        <v>0</v>
      </c>
      <c r="BJ1149" t="s">
        <v>1467</v>
      </c>
      <c r="BK1149">
        <v>8</v>
      </c>
      <c r="BL1149">
        <v>9</v>
      </c>
      <c r="BM1149">
        <v>5</v>
      </c>
      <c r="BN1149">
        <v>0</v>
      </c>
      <c r="BO1149">
        <v>0.64290000000000003</v>
      </c>
      <c r="BP1149">
        <v>71</v>
      </c>
      <c r="BQ1149">
        <v>31</v>
      </c>
      <c r="BR1149">
        <v>0</v>
      </c>
      <c r="BS1149">
        <v>0.69610000000000005</v>
      </c>
      <c r="BT1149">
        <v>40</v>
      </c>
      <c r="BU1149">
        <v>24</v>
      </c>
      <c r="BV1149">
        <v>0</v>
      </c>
      <c r="BW1149">
        <v>0.625</v>
      </c>
      <c r="BX1149">
        <v>0.51890000000000003</v>
      </c>
      <c r="BY1149">
        <v>0.38329999999999997</v>
      </c>
      <c r="BZ1149">
        <v>0</v>
      </c>
      <c r="CA1149">
        <v>0</v>
      </c>
      <c r="CB1149">
        <v>1944</v>
      </c>
      <c r="CC1149" t="s">
        <v>480</v>
      </c>
      <c r="CE1149">
        <v>0</v>
      </c>
      <c r="CF1149" t="s">
        <v>505</v>
      </c>
      <c r="CG1149">
        <v>1979</v>
      </c>
      <c r="CH1149" t="s">
        <v>182</v>
      </c>
      <c r="CI1149">
        <v>63</v>
      </c>
      <c r="CJ1149">
        <v>28</v>
      </c>
      <c r="CK1149">
        <v>25.620450000000002</v>
      </c>
      <c r="CL1149">
        <v>1</v>
      </c>
      <c r="CM1149">
        <v>1</v>
      </c>
      <c r="CN1149">
        <v>0</v>
      </c>
      <c r="CO1149">
        <v>0</v>
      </c>
      <c r="CP1149">
        <v>1</v>
      </c>
      <c r="CQ1149">
        <v>0</v>
      </c>
      <c r="CR1149">
        <v>1</v>
      </c>
    </row>
    <row r="1150" spans="1:96" x14ac:dyDescent="0.3">
      <c r="A1150">
        <v>2007</v>
      </c>
      <c r="B1150" t="s">
        <v>79</v>
      </c>
      <c r="C1150" t="s">
        <v>6237</v>
      </c>
      <c r="D1150" t="s">
        <v>6238</v>
      </c>
      <c r="E1150" t="s">
        <v>765</v>
      </c>
      <c r="F1150">
        <v>35.1</v>
      </c>
      <c r="G1150">
        <v>34.4</v>
      </c>
      <c r="H1150">
        <v>36</v>
      </c>
      <c r="I1150">
        <v>0.49619999999999997</v>
      </c>
      <c r="J1150">
        <v>4.7199999999999999E-2</v>
      </c>
      <c r="K1150">
        <v>9.5100000000000004E-2</v>
      </c>
      <c r="L1150">
        <v>0.16819999999999999</v>
      </c>
      <c r="M1150">
        <v>52654</v>
      </c>
      <c r="N1150">
        <v>123700</v>
      </c>
      <c r="O1150">
        <v>0.86950000000000005</v>
      </c>
      <c r="P1150">
        <v>0.19420000000000001</v>
      </c>
      <c r="Q1150">
        <v>3.9199999999999999E-2</v>
      </c>
      <c r="R1150">
        <v>8.3800000000000008</v>
      </c>
      <c r="S1150" t="s">
        <v>558</v>
      </c>
      <c r="T1150">
        <v>4</v>
      </c>
      <c r="U1150">
        <v>74</v>
      </c>
      <c r="V1150">
        <v>188</v>
      </c>
      <c r="W1150">
        <v>4.6900000000000004</v>
      </c>
      <c r="X1150" t="s">
        <v>6239</v>
      </c>
      <c r="Y1150" t="s">
        <v>6240</v>
      </c>
      <c r="Z1150">
        <v>39</v>
      </c>
      <c r="AA1150" t="s">
        <v>474</v>
      </c>
      <c r="AB1150">
        <v>1040</v>
      </c>
      <c r="AC1150">
        <v>22</v>
      </c>
      <c r="AD1150">
        <v>3.36</v>
      </c>
      <c r="AE1150" t="s">
        <v>475</v>
      </c>
      <c r="AF1150" t="s">
        <v>473</v>
      </c>
      <c r="AG1150" t="s">
        <v>531</v>
      </c>
      <c r="AH1150">
        <v>0</v>
      </c>
      <c r="AI1150">
        <v>0</v>
      </c>
      <c r="AJ1150" t="s">
        <v>490</v>
      </c>
      <c r="AK1150">
        <v>49331</v>
      </c>
      <c r="AL1150">
        <v>105</v>
      </c>
      <c r="AM1150">
        <v>55</v>
      </c>
      <c r="AN1150">
        <v>3</v>
      </c>
      <c r="AO1150">
        <v>841</v>
      </c>
      <c r="AP1150">
        <v>9</v>
      </c>
      <c r="AQ1150">
        <v>134</v>
      </c>
      <c r="AR1150">
        <v>991</v>
      </c>
      <c r="AS1150">
        <v>21.56</v>
      </c>
      <c r="AT1150" t="s">
        <v>6241</v>
      </c>
      <c r="AU1150">
        <v>4</v>
      </c>
      <c r="AV1150">
        <v>1</v>
      </c>
      <c r="AW1150" t="s">
        <v>6242</v>
      </c>
      <c r="AX1150" t="s">
        <v>146</v>
      </c>
      <c r="AY1150">
        <v>107</v>
      </c>
      <c r="AZ1150">
        <v>11</v>
      </c>
      <c r="BA1150">
        <v>3</v>
      </c>
      <c r="BB1150">
        <v>0</v>
      </c>
      <c r="BC1150">
        <v>0.78569999999999995</v>
      </c>
      <c r="BD1150">
        <v>750</v>
      </c>
      <c r="BE1150">
        <v>285</v>
      </c>
      <c r="BF1150">
        <v>52</v>
      </c>
      <c r="BG1150">
        <v>55</v>
      </c>
      <c r="BH1150">
        <v>12</v>
      </c>
      <c r="BI1150">
        <v>0</v>
      </c>
      <c r="BJ1150" t="s">
        <v>869</v>
      </c>
      <c r="BK1150">
        <v>8</v>
      </c>
      <c r="BL1150">
        <v>11</v>
      </c>
      <c r="BM1150">
        <v>3</v>
      </c>
      <c r="BN1150">
        <v>0</v>
      </c>
      <c r="BO1150">
        <v>0.78569999999999995</v>
      </c>
      <c r="BP1150">
        <v>86</v>
      </c>
      <c r="BQ1150">
        <v>19</v>
      </c>
      <c r="BR1150">
        <v>0</v>
      </c>
      <c r="BS1150">
        <v>0.81899999999999995</v>
      </c>
      <c r="BT1150">
        <v>55</v>
      </c>
      <c r="BU1150">
        <v>12</v>
      </c>
      <c r="BV1150">
        <v>0</v>
      </c>
      <c r="BW1150">
        <v>0.82089999999999996</v>
      </c>
      <c r="BX1150">
        <v>0.73780000000000001</v>
      </c>
      <c r="BY1150">
        <v>0.82089999999999996</v>
      </c>
      <c r="BZ1150">
        <v>0</v>
      </c>
      <c r="CA1150">
        <v>0</v>
      </c>
      <c r="CB1150">
        <v>1960</v>
      </c>
      <c r="CC1150" t="s">
        <v>480</v>
      </c>
      <c r="CE1150">
        <v>0</v>
      </c>
      <c r="CF1150" t="s">
        <v>481</v>
      </c>
      <c r="CG1150">
        <v>1989</v>
      </c>
      <c r="CH1150" t="s">
        <v>65</v>
      </c>
      <c r="CI1150">
        <v>47</v>
      </c>
      <c r="CJ1150">
        <v>18</v>
      </c>
      <c r="CK1150">
        <v>24.13514</v>
      </c>
      <c r="CL1150">
        <v>1</v>
      </c>
      <c r="CM1150">
        <v>0</v>
      </c>
      <c r="CN1150">
        <v>0</v>
      </c>
      <c r="CO1150">
        <v>0</v>
      </c>
      <c r="CP1150">
        <v>0</v>
      </c>
      <c r="CQ1150">
        <v>0</v>
      </c>
      <c r="CR1150">
        <v>0</v>
      </c>
    </row>
    <row r="1151" spans="1:96" x14ac:dyDescent="0.3">
      <c r="A1151">
        <v>2007</v>
      </c>
      <c r="B1151" t="s">
        <v>86</v>
      </c>
      <c r="C1151" t="s">
        <v>6243</v>
      </c>
      <c r="D1151" t="s">
        <v>6244</v>
      </c>
      <c r="E1151" t="s">
        <v>974</v>
      </c>
      <c r="F1151">
        <v>35.471670000000003</v>
      </c>
      <c r="G1151">
        <v>34.789169999999999</v>
      </c>
      <c r="H1151">
        <v>36.104170000000003</v>
      </c>
      <c r="I1151">
        <v>0.49540000000000001</v>
      </c>
      <c r="J1151">
        <v>3.8600000000000002E-2</v>
      </c>
      <c r="K1151">
        <v>8.3099999999999993E-2</v>
      </c>
      <c r="L1151">
        <v>0.16470000000000001</v>
      </c>
      <c r="M1151">
        <v>64213.919999999998</v>
      </c>
      <c r="N1151">
        <v>244272.6</v>
      </c>
      <c r="O1151">
        <v>0.91890000000000005</v>
      </c>
      <c r="P1151">
        <v>0.3468</v>
      </c>
      <c r="Q1151">
        <v>8.9399999999999993E-2</v>
      </c>
      <c r="R1151">
        <v>2.31</v>
      </c>
      <c r="S1151" t="s">
        <v>486</v>
      </c>
      <c r="T1151">
        <v>4</v>
      </c>
      <c r="U1151">
        <v>76</v>
      </c>
      <c r="V1151">
        <v>215</v>
      </c>
      <c r="W1151">
        <v>4.5199999999999996</v>
      </c>
      <c r="X1151" t="s">
        <v>2425</v>
      </c>
      <c r="Y1151" t="s">
        <v>6245</v>
      </c>
      <c r="AA1151" t="s">
        <v>474</v>
      </c>
      <c r="AB1151">
        <v>750</v>
      </c>
      <c r="AD1151">
        <v>2.5</v>
      </c>
      <c r="AE1151" t="s">
        <v>475</v>
      </c>
      <c r="AF1151" t="s">
        <v>473</v>
      </c>
      <c r="AH1151">
        <v>0</v>
      </c>
      <c r="AI1151">
        <v>0</v>
      </c>
      <c r="AJ1151" t="s">
        <v>490</v>
      </c>
      <c r="AK1151">
        <v>98012</v>
      </c>
      <c r="AV1151">
        <v>0</v>
      </c>
      <c r="AW1151" t="s">
        <v>6246</v>
      </c>
      <c r="AX1151" t="s">
        <v>882</v>
      </c>
      <c r="AY1151">
        <v>104</v>
      </c>
      <c r="AZ1151">
        <v>10</v>
      </c>
      <c r="BA1151">
        <v>4</v>
      </c>
      <c r="BB1151">
        <v>0</v>
      </c>
      <c r="BC1151">
        <v>0.71430000000000005</v>
      </c>
      <c r="BD1151">
        <v>462</v>
      </c>
      <c r="BE1151">
        <v>503</v>
      </c>
      <c r="BF1151">
        <v>47</v>
      </c>
      <c r="BG1151">
        <v>38</v>
      </c>
      <c r="BH1151">
        <v>25</v>
      </c>
      <c r="BI1151">
        <v>0</v>
      </c>
      <c r="BJ1151" t="s">
        <v>3032</v>
      </c>
      <c r="BK1151">
        <v>6</v>
      </c>
      <c r="BL1151">
        <v>10</v>
      </c>
      <c r="BM1151">
        <v>4</v>
      </c>
      <c r="BN1151">
        <v>0</v>
      </c>
      <c r="BO1151">
        <v>0.71430000000000005</v>
      </c>
      <c r="BP1151">
        <v>38</v>
      </c>
      <c r="BQ1151">
        <v>34</v>
      </c>
      <c r="BR1151">
        <v>0</v>
      </c>
      <c r="BS1151">
        <v>0.52780000000000005</v>
      </c>
      <c r="BT1151">
        <v>35</v>
      </c>
      <c r="BU1151">
        <v>26</v>
      </c>
      <c r="BV1151">
        <v>0</v>
      </c>
      <c r="BW1151">
        <v>0.57379999999999998</v>
      </c>
      <c r="BX1151">
        <v>0.503</v>
      </c>
      <c r="BY1151">
        <v>0.60319999999999996</v>
      </c>
      <c r="BZ1151">
        <v>0</v>
      </c>
      <c r="CA1151">
        <v>0</v>
      </c>
      <c r="CB1151">
        <v>1953</v>
      </c>
      <c r="CC1151" t="s">
        <v>480</v>
      </c>
      <c r="CE1151">
        <v>0</v>
      </c>
      <c r="CF1151" t="s">
        <v>3033</v>
      </c>
      <c r="CG1151">
        <v>1975</v>
      </c>
      <c r="CH1151" t="s">
        <v>92</v>
      </c>
      <c r="CI1151">
        <v>54</v>
      </c>
      <c r="CJ1151">
        <v>32</v>
      </c>
      <c r="CK1151">
        <v>26.167760000000001</v>
      </c>
      <c r="CL1151">
        <v>1</v>
      </c>
      <c r="CM1151">
        <v>0</v>
      </c>
      <c r="CN1151">
        <v>0</v>
      </c>
      <c r="CO1151">
        <v>0</v>
      </c>
      <c r="CP1151">
        <v>0</v>
      </c>
      <c r="CQ1151">
        <v>0</v>
      </c>
      <c r="CR1151">
        <v>0</v>
      </c>
    </row>
    <row r="1152" spans="1:96" x14ac:dyDescent="0.3">
      <c r="A1152">
        <v>2007</v>
      </c>
      <c r="B1152" t="s">
        <v>3105</v>
      </c>
      <c r="C1152" t="s">
        <v>6247</v>
      </c>
      <c r="D1152" t="s">
        <v>6248</v>
      </c>
      <c r="E1152" t="s">
        <v>577</v>
      </c>
      <c r="F1152">
        <v>36.571429999999999</v>
      </c>
      <c r="G1152">
        <v>35.29524</v>
      </c>
      <c r="H1152">
        <v>37.921909999999997</v>
      </c>
      <c r="I1152">
        <v>0.49099999999999999</v>
      </c>
      <c r="J1152">
        <v>7.3999999999999996E-2</v>
      </c>
      <c r="K1152">
        <v>0.16470000000000001</v>
      </c>
      <c r="L1152">
        <v>0.27029999999999998</v>
      </c>
      <c r="M1152">
        <v>29877.99</v>
      </c>
      <c r="N1152">
        <v>64625.71</v>
      </c>
      <c r="O1152">
        <v>0.73970000000000002</v>
      </c>
      <c r="P1152">
        <v>0.151</v>
      </c>
      <c r="Q1152">
        <v>5.7700000000000001E-2</v>
      </c>
      <c r="S1152" t="s">
        <v>569</v>
      </c>
      <c r="T1152">
        <v>3</v>
      </c>
      <c r="U1152">
        <v>74</v>
      </c>
      <c r="V1152">
        <v>200</v>
      </c>
      <c r="W1152">
        <v>4.7</v>
      </c>
      <c r="X1152" t="s">
        <v>6249</v>
      </c>
      <c r="Y1152" t="s">
        <v>6250</v>
      </c>
      <c r="Z1152">
        <v>25</v>
      </c>
      <c r="AA1152" t="s">
        <v>512</v>
      </c>
      <c r="AE1152" t="s">
        <v>473</v>
      </c>
      <c r="AF1152" t="s">
        <v>473</v>
      </c>
      <c r="AG1152" t="s">
        <v>531</v>
      </c>
      <c r="AH1152">
        <v>0</v>
      </c>
      <c r="AI1152">
        <v>0</v>
      </c>
      <c r="AJ1152" t="s">
        <v>490</v>
      </c>
      <c r="AK1152">
        <v>71923</v>
      </c>
      <c r="AL1152">
        <v>123</v>
      </c>
      <c r="AM1152">
        <v>52</v>
      </c>
      <c r="AN1152">
        <v>6</v>
      </c>
      <c r="AO1152">
        <v>724</v>
      </c>
      <c r="AP1152">
        <v>3</v>
      </c>
      <c r="AQ1152">
        <v>144</v>
      </c>
      <c r="AR1152">
        <v>660</v>
      </c>
      <c r="AS1152">
        <v>28.96</v>
      </c>
      <c r="AT1152" t="s">
        <v>6251</v>
      </c>
      <c r="AU1152">
        <v>4</v>
      </c>
      <c r="AV1152">
        <v>1</v>
      </c>
      <c r="AW1152" t="s">
        <v>6252</v>
      </c>
      <c r="AX1152" t="s">
        <v>6253</v>
      </c>
      <c r="CK1152">
        <v>25.67568</v>
      </c>
      <c r="CL1152">
        <v>1</v>
      </c>
      <c r="CM1152">
        <v>1</v>
      </c>
      <c r="CN1152">
        <v>0</v>
      </c>
      <c r="CO1152">
        <v>0</v>
      </c>
      <c r="CP1152">
        <v>0</v>
      </c>
      <c r="CQ1152">
        <v>0</v>
      </c>
      <c r="CR1152">
        <v>0</v>
      </c>
    </row>
    <row r="1153" spans="1:96" x14ac:dyDescent="0.3">
      <c r="A1153">
        <v>2007</v>
      </c>
      <c r="B1153" t="s">
        <v>6254</v>
      </c>
      <c r="C1153" t="s">
        <v>6255</v>
      </c>
      <c r="D1153" t="s">
        <v>6256</v>
      </c>
      <c r="E1153" t="s">
        <v>774</v>
      </c>
      <c r="F1153">
        <v>39.799999999999997</v>
      </c>
      <c r="G1153">
        <v>38.799999999999997</v>
      </c>
      <c r="H1153">
        <v>40.5</v>
      </c>
      <c r="I1153">
        <v>0.48299999999999998</v>
      </c>
      <c r="J1153">
        <v>6.4799999999999996E-2</v>
      </c>
      <c r="K1153">
        <v>0.14660000000000001</v>
      </c>
      <c r="L1153">
        <v>0.25240000000000001</v>
      </c>
      <c r="M1153">
        <v>61392</v>
      </c>
      <c r="N1153">
        <v>134500</v>
      </c>
      <c r="O1153">
        <v>0.92979999999999996</v>
      </c>
      <c r="P1153">
        <v>0.38729999999999998</v>
      </c>
      <c r="Q1153">
        <v>0.12</v>
      </c>
      <c r="S1153" t="s">
        <v>569</v>
      </c>
      <c r="T1153">
        <v>2</v>
      </c>
      <c r="U1153">
        <v>75</v>
      </c>
      <c r="V1153">
        <v>190</v>
      </c>
      <c r="X1153" t="s">
        <v>6257</v>
      </c>
      <c r="Y1153" t="s">
        <v>6258</v>
      </c>
      <c r="Z1153">
        <v>27</v>
      </c>
      <c r="AA1153" t="s">
        <v>474</v>
      </c>
      <c r="AE1153" t="s">
        <v>475</v>
      </c>
      <c r="AF1153" t="s">
        <v>475</v>
      </c>
      <c r="AH1153">
        <v>0</v>
      </c>
      <c r="AI1153">
        <v>0</v>
      </c>
      <c r="AL1153">
        <v>377</v>
      </c>
      <c r="AM1153">
        <v>186</v>
      </c>
      <c r="AN1153">
        <v>23</v>
      </c>
      <c r="AO1153">
        <v>2347</v>
      </c>
      <c r="AP1153">
        <v>11</v>
      </c>
      <c r="AQ1153">
        <v>464</v>
      </c>
      <c r="AR1153">
        <v>2286</v>
      </c>
      <c r="AS1153">
        <v>86.93</v>
      </c>
      <c r="AT1153" t="s">
        <v>6259</v>
      </c>
      <c r="AU1153">
        <v>4</v>
      </c>
      <c r="AV1153">
        <v>0</v>
      </c>
      <c r="AW1153" t="s">
        <v>6260</v>
      </c>
      <c r="AX1153" t="s">
        <v>6261</v>
      </c>
      <c r="CK1153">
        <v>23.74578</v>
      </c>
      <c r="CL1153">
        <v>0</v>
      </c>
      <c r="CM1153">
        <v>0</v>
      </c>
      <c r="CN1153">
        <v>0</v>
      </c>
      <c r="CO1153">
        <v>0</v>
      </c>
      <c r="CP1153">
        <v>0</v>
      </c>
      <c r="CQ1153">
        <v>0</v>
      </c>
      <c r="CR1153">
        <v>0</v>
      </c>
    </row>
    <row r="1154" spans="1:96" x14ac:dyDescent="0.3">
      <c r="A1154">
        <v>2007</v>
      </c>
      <c r="B1154" t="s">
        <v>899</v>
      </c>
      <c r="C1154" t="s">
        <v>6262</v>
      </c>
      <c r="D1154" t="s">
        <v>2276</v>
      </c>
      <c r="E1154" t="s">
        <v>774</v>
      </c>
      <c r="F1154">
        <v>36.866660000000003</v>
      </c>
      <c r="G1154">
        <v>35.333329999999997</v>
      </c>
      <c r="H1154">
        <v>38.333329999999997</v>
      </c>
      <c r="I1154">
        <v>0.4824</v>
      </c>
      <c r="J1154">
        <v>7.9799999999999996E-2</v>
      </c>
      <c r="K1154">
        <v>0.1555</v>
      </c>
      <c r="L1154">
        <v>0.24310000000000001</v>
      </c>
      <c r="M1154">
        <v>42916.33</v>
      </c>
      <c r="N1154">
        <v>109433.3</v>
      </c>
      <c r="O1154">
        <v>0.79730000000000001</v>
      </c>
      <c r="P1154">
        <v>0.23449999999999999</v>
      </c>
      <c r="Q1154">
        <v>6.6799999999999998E-2</v>
      </c>
      <c r="R1154">
        <v>1.94</v>
      </c>
      <c r="S1154" t="s">
        <v>486</v>
      </c>
      <c r="T1154">
        <v>5</v>
      </c>
      <c r="U1154">
        <v>75.5</v>
      </c>
      <c r="V1154">
        <v>220</v>
      </c>
      <c r="W1154">
        <v>4.8</v>
      </c>
      <c r="X1154" t="s">
        <v>902</v>
      </c>
      <c r="Y1154" t="s">
        <v>6263</v>
      </c>
      <c r="Z1154">
        <v>20</v>
      </c>
      <c r="AA1154" t="s">
        <v>474</v>
      </c>
      <c r="AD1154">
        <v>3.4</v>
      </c>
      <c r="AE1154" t="s">
        <v>475</v>
      </c>
      <c r="AF1154" t="s">
        <v>475</v>
      </c>
      <c r="AH1154">
        <v>0</v>
      </c>
      <c r="AI1154">
        <v>0</v>
      </c>
      <c r="AJ1154" t="s">
        <v>490</v>
      </c>
      <c r="AK1154">
        <v>17601</v>
      </c>
      <c r="AL1154">
        <v>304</v>
      </c>
      <c r="AM1154">
        <v>184</v>
      </c>
      <c r="AN1154">
        <v>19</v>
      </c>
      <c r="AO1154">
        <v>1814</v>
      </c>
      <c r="AP1154">
        <v>9</v>
      </c>
      <c r="AQ1154">
        <v>337</v>
      </c>
      <c r="AR1154">
        <v>1638</v>
      </c>
      <c r="AS1154">
        <v>90.7</v>
      </c>
      <c r="AT1154" t="s">
        <v>6264</v>
      </c>
      <c r="AU1154">
        <v>4</v>
      </c>
      <c r="AV1154">
        <v>0</v>
      </c>
      <c r="AW1154" t="s">
        <v>6265</v>
      </c>
      <c r="AY1154">
        <v>108</v>
      </c>
      <c r="AZ1154">
        <v>6</v>
      </c>
      <c r="BA1154">
        <v>6</v>
      </c>
      <c r="BB1154">
        <v>0</v>
      </c>
      <c r="BC1154">
        <v>0.5</v>
      </c>
      <c r="BD1154">
        <v>605</v>
      </c>
      <c r="BE1154">
        <v>434</v>
      </c>
      <c r="BF1154">
        <v>40</v>
      </c>
      <c r="BG1154">
        <v>36</v>
      </c>
      <c r="BH1154">
        <v>25</v>
      </c>
      <c r="BI1154">
        <v>0</v>
      </c>
      <c r="BJ1154" t="s">
        <v>4619</v>
      </c>
      <c r="BK1154">
        <v>2</v>
      </c>
      <c r="BL1154">
        <v>6</v>
      </c>
      <c r="BM1154">
        <v>6</v>
      </c>
      <c r="BN1154">
        <v>0</v>
      </c>
      <c r="BO1154">
        <v>0.5</v>
      </c>
      <c r="BP1154">
        <v>11</v>
      </c>
      <c r="BQ1154">
        <v>12</v>
      </c>
      <c r="BR1154">
        <v>0</v>
      </c>
      <c r="BS1154">
        <v>0.4783</v>
      </c>
      <c r="BT1154">
        <v>11</v>
      </c>
      <c r="BU1154">
        <v>12</v>
      </c>
      <c r="BV1154">
        <v>0</v>
      </c>
      <c r="BW1154">
        <v>0.4783</v>
      </c>
      <c r="BX1154">
        <v>0.5978</v>
      </c>
      <c r="BY1154">
        <v>0.59019999999999995</v>
      </c>
      <c r="BZ1154">
        <v>0</v>
      </c>
      <c r="CA1154">
        <v>0</v>
      </c>
      <c r="CB1154">
        <v>1952</v>
      </c>
      <c r="CC1154" t="s">
        <v>480</v>
      </c>
      <c r="CD1154" t="s">
        <v>2359</v>
      </c>
      <c r="CE1154">
        <v>1</v>
      </c>
      <c r="CF1154" t="s">
        <v>1344</v>
      </c>
      <c r="CG1154">
        <v>1975</v>
      </c>
      <c r="CH1154" t="s">
        <v>899</v>
      </c>
      <c r="CI1154">
        <v>55</v>
      </c>
      <c r="CJ1154">
        <v>32</v>
      </c>
      <c r="CK1154">
        <v>27.13214</v>
      </c>
      <c r="CL1154">
        <v>0</v>
      </c>
      <c r="CM1154">
        <v>0</v>
      </c>
      <c r="CN1154">
        <v>0</v>
      </c>
      <c r="CO1154">
        <v>0</v>
      </c>
      <c r="CP1154">
        <v>0</v>
      </c>
      <c r="CQ1154">
        <v>0</v>
      </c>
      <c r="CR1154">
        <v>0</v>
      </c>
    </row>
    <row r="1155" spans="1:96" x14ac:dyDescent="0.3">
      <c r="A1155">
        <v>2007</v>
      </c>
      <c r="B1155" t="s">
        <v>3860</v>
      </c>
      <c r="C1155" t="s">
        <v>6266</v>
      </c>
      <c r="D1155" t="s">
        <v>1128</v>
      </c>
      <c r="E1155" t="s">
        <v>1019</v>
      </c>
      <c r="F1155">
        <v>36.13176</v>
      </c>
      <c r="G1155">
        <v>35.271099999999997</v>
      </c>
      <c r="H1155">
        <v>37.055819999999997</v>
      </c>
      <c r="I1155">
        <v>0.50600000000000001</v>
      </c>
      <c r="J1155">
        <v>6.2600000000000003E-2</v>
      </c>
      <c r="K1155">
        <v>0.11749999999999999</v>
      </c>
      <c r="L1155">
        <v>0.1983</v>
      </c>
      <c r="M1155">
        <v>43568.88</v>
      </c>
      <c r="N1155">
        <v>203337.8</v>
      </c>
      <c r="O1155">
        <v>0.87009999999999998</v>
      </c>
      <c r="P1155">
        <v>0.31690000000000002</v>
      </c>
      <c r="Q1155">
        <v>9.1600000000000001E-2</v>
      </c>
      <c r="R1155">
        <v>0</v>
      </c>
      <c r="S1155" t="s">
        <v>539</v>
      </c>
      <c r="T1155">
        <v>2</v>
      </c>
      <c r="U1155">
        <v>72</v>
      </c>
      <c r="V1155">
        <v>181</v>
      </c>
      <c r="W1155">
        <v>4.6100000000000003</v>
      </c>
      <c r="X1155" t="s">
        <v>3387</v>
      </c>
      <c r="Y1155" t="s">
        <v>6267</v>
      </c>
      <c r="Z1155">
        <v>33</v>
      </c>
      <c r="AA1155" t="s">
        <v>474</v>
      </c>
      <c r="AD1155">
        <v>3.4</v>
      </c>
      <c r="AE1155" t="s">
        <v>475</v>
      </c>
      <c r="AF1155" t="s">
        <v>475</v>
      </c>
      <c r="AH1155">
        <v>0</v>
      </c>
      <c r="AI1155">
        <v>0</v>
      </c>
      <c r="AJ1155" t="s">
        <v>490</v>
      </c>
      <c r="AK1155">
        <v>97205</v>
      </c>
      <c r="AL1155">
        <v>457</v>
      </c>
      <c r="AM1155">
        <v>268</v>
      </c>
      <c r="AN1155">
        <v>14</v>
      </c>
      <c r="AO1155">
        <v>3189</v>
      </c>
      <c r="AP1155">
        <v>17</v>
      </c>
      <c r="AQ1155">
        <v>777</v>
      </c>
      <c r="AR1155">
        <v>5154</v>
      </c>
      <c r="AS1155">
        <v>96.64</v>
      </c>
      <c r="AT1155" t="s">
        <v>6268</v>
      </c>
      <c r="AU1155">
        <v>5</v>
      </c>
      <c r="AV1155">
        <v>0</v>
      </c>
      <c r="AW1155" t="s">
        <v>1870</v>
      </c>
      <c r="AX1155" t="s">
        <v>1076</v>
      </c>
      <c r="CK1155">
        <v>24.54533</v>
      </c>
      <c r="CL1155">
        <v>0</v>
      </c>
      <c r="CM1155">
        <v>0</v>
      </c>
      <c r="CN1155">
        <v>0</v>
      </c>
      <c r="CO1155">
        <v>0</v>
      </c>
      <c r="CP1155">
        <v>0</v>
      </c>
      <c r="CQ1155">
        <v>0</v>
      </c>
      <c r="CR1155">
        <v>0</v>
      </c>
    </row>
    <row r="1156" spans="1:96" x14ac:dyDescent="0.3">
      <c r="A1156">
        <v>2007</v>
      </c>
      <c r="B1156" t="s">
        <v>2284</v>
      </c>
      <c r="C1156" t="s">
        <v>6269</v>
      </c>
      <c r="D1156" t="s">
        <v>692</v>
      </c>
      <c r="E1156" t="s">
        <v>693</v>
      </c>
      <c r="F1156">
        <v>37.171169999999996</v>
      </c>
      <c r="G1156">
        <v>36.503599999999999</v>
      </c>
      <c r="H1156">
        <v>38.038290000000003</v>
      </c>
      <c r="I1156">
        <v>0.49409999999999998</v>
      </c>
      <c r="J1156">
        <v>5.3900000000000003E-2</v>
      </c>
      <c r="K1156">
        <v>0.1183</v>
      </c>
      <c r="L1156">
        <v>0.21210000000000001</v>
      </c>
      <c r="M1156">
        <v>69451.360000000001</v>
      </c>
      <c r="N1156">
        <v>216042.3</v>
      </c>
      <c r="O1156">
        <v>0.85940000000000005</v>
      </c>
      <c r="P1156">
        <v>0.41110000000000002</v>
      </c>
      <c r="Q1156">
        <v>0.193</v>
      </c>
      <c r="R1156">
        <v>49.28</v>
      </c>
      <c r="S1156" t="s">
        <v>470</v>
      </c>
      <c r="T1156">
        <v>2</v>
      </c>
      <c r="U1156">
        <v>74</v>
      </c>
      <c r="V1156">
        <v>183</v>
      </c>
      <c r="W1156">
        <v>4.5999999999999996</v>
      </c>
      <c r="X1156" t="s">
        <v>1020</v>
      </c>
      <c r="Y1156" t="s">
        <v>6270</v>
      </c>
      <c r="Z1156">
        <v>0</v>
      </c>
      <c r="AA1156" t="s">
        <v>512</v>
      </c>
      <c r="AE1156" t="s">
        <v>475</v>
      </c>
      <c r="AF1156" t="s">
        <v>473</v>
      </c>
      <c r="AH1156">
        <v>0</v>
      </c>
      <c r="AI1156">
        <v>0</v>
      </c>
      <c r="AJ1156" t="s">
        <v>476</v>
      </c>
      <c r="AK1156">
        <v>96822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T1156" t="s">
        <v>6271</v>
      </c>
      <c r="AU1156">
        <v>2</v>
      </c>
      <c r="AV1156">
        <v>0</v>
      </c>
      <c r="AW1156" t="s">
        <v>6272</v>
      </c>
      <c r="AX1156" t="s">
        <v>955</v>
      </c>
      <c r="CK1156">
        <v>23.49324</v>
      </c>
      <c r="CL1156">
        <v>1</v>
      </c>
      <c r="CM1156">
        <v>1</v>
      </c>
      <c r="CN1156">
        <v>1</v>
      </c>
      <c r="CO1156">
        <v>0</v>
      </c>
      <c r="CP1156">
        <v>0</v>
      </c>
      <c r="CQ1156">
        <v>0</v>
      </c>
      <c r="CR1156">
        <v>0</v>
      </c>
    </row>
    <row r="1157" spans="1:96" x14ac:dyDescent="0.3">
      <c r="A1157">
        <v>2007</v>
      </c>
      <c r="B1157" t="s">
        <v>771</v>
      </c>
      <c r="C1157" t="s">
        <v>6273</v>
      </c>
      <c r="D1157" t="s">
        <v>2194</v>
      </c>
      <c r="E1157" t="s">
        <v>521</v>
      </c>
      <c r="F1157">
        <v>37.44744</v>
      </c>
      <c r="G1157">
        <v>36.904269999999997</v>
      </c>
      <c r="H1157">
        <v>38.057270000000003</v>
      </c>
      <c r="I1157">
        <v>0.50280000000000002</v>
      </c>
      <c r="J1157">
        <v>4.9799999999999997E-2</v>
      </c>
      <c r="K1157">
        <v>0.1198</v>
      </c>
      <c r="L1157">
        <v>0.21110000000000001</v>
      </c>
      <c r="M1157">
        <v>51570.44</v>
      </c>
      <c r="N1157">
        <v>117044.3</v>
      </c>
      <c r="O1157">
        <v>0.8609</v>
      </c>
      <c r="P1157">
        <v>0.24779999999999999</v>
      </c>
      <c r="Q1157">
        <v>5.6399999999999999E-2</v>
      </c>
      <c r="R1157">
        <v>9.2200000000000006</v>
      </c>
      <c r="S1157" t="s">
        <v>558</v>
      </c>
      <c r="T1157">
        <v>2</v>
      </c>
      <c r="U1157">
        <v>73</v>
      </c>
      <c r="V1157">
        <v>200</v>
      </c>
      <c r="W1157">
        <v>4.5</v>
      </c>
      <c r="X1157" t="s">
        <v>1100</v>
      </c>
      <c r="Y1157" t="s">
        <v>6274</v>
      </c>
      <c r="Z1157">
        <v>16</v>
      </c>
      <c r="AA1157" t="s">
        <v>512</v>
      </c>
      <c r="AE1157" t="s">
        <v>475</v>
      </c>
      <c r="AF1157" t="s">
        <v>475</v>
      </c>
      <c r="AG1157" t="s">
        <v>481</v>
      </c>
      <c r="AH1157">
        <v>0</v>
      </c>
      <c r="AI1157">
        <v>0</v>
      </c>
      <c r="AJ1157" t="s">
        <v>490</v>
      </c>
      <c r="AK1157">
        <v>78641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 t="s">
        <v>6275</v>
      </c>
      <c r="AU1157">
        <v>3</v>
      </c>
      <c r="AV1157">
        <v>1</v>
      </c>
      <c r="AW1157" t="s">
        <v>2196</v>
      </c>
      <c r="AX1157" t="s">
        <v>180</v>
      </c>
      <c r="AY1157">
        <v>115</v>
      </c>
      <c r="AZ1157">
        <v>8</v>
      </c>
      <c r="BA1157">
        <v>6</v>
      </c>
      <c r="BB1157">
        <v>0</v>
      </c>
      <c r="BC1157">
        <v>0.57140000000000002</v>
      </c>
      <c r="BD1157">
        <v>545</v>
      </c>
      <c r="BE1157">
        <v>468</v>
      </c>
      <c r="BF1157">
        <v>46</v>
      </c>
      <c r="BG1157">
        <v>36</v>
      </c>
      <c r="BH1157">
        <v>27</v>
      </c>
      <c r="BI1157">
        <v>0</v>
      </c>
      <c r="BJ1157" t="s">
        <v>912</v>
      </c>
      <c r="BK1157">
        <v>16</v>
      </c>
      <c r="BL1157">
        <v>8</v>
      </c>
      <c r="BM1157">
        <v>6</v>
      </c>
      <c r="BN1157">
        <v>0</v>
      </c>
      <c r="BO1157">
        <v>0.57140000000000002</v>
      </c>
      <c r="BP1157">
        <v>114</v>
      </c>
      <c r="BQ1157">
        <v>79</v>
      </c>
      <c r="BR1157">
        <v>1</v>
      </c>
      <c r="BS1157">
        <v>0.59019999999999995</v>
      </c>
      <c r="BT1157">
        <v>36</v>
      </c>
      <c r="BU1157">
        <v>27</v>
      </c>
      <c r="BV1157">
        <v>0</v>
      </c>
      <c r="BW1157">
        <v>0.57140000000000002</v>
      </c>
      <c r="BX1157">
        <v>0.55810000000000004</v>
      </c>
      <c r="BY1157">
        <v>0.57140000000000002</v>
      </c>
      <c r="BZ1157">
        <v>0</v>
      </c>
      <c r="CA1157">
        <v>0</v>
      </c>
      <c r="CB1157">
        <v>1942</v>
      </c>
      <c r="CC1157" t="s">
        <v>480</v>
      </c>
      <c r="CE1157">
        <v>0</v>
      </c>
      <c r="CF1157" t="s">
        <v>913</v>
      </c>
      <c r="CG1157">
        <v>1989</v>
      </c>
      <c r="CH1157" t="s">
        <v>884</v>
      </c>
      <c r="CI1157">
        <v>65</v>
      </c>
      <c r="CJ1157">
        <v>18</v>
      </c>
      <c r="CK1157">
        <v>26.383939999999999</v>
      </c>
      <c r="CL1157">
        <v>0</v>
      </c>
      <c r="CM1157">
        <v>1</v>
      </c>
      <c r="CN1157">
        <v>0</v>
      </c>
      <c r="CO1157">
        <v>0</v>
      </c>
      <c r="CP1157">
        <v>0</v>
      </c>
      <c r="CQ1157">
        <v>0</v>
      </c>
      <c r="CR1157">
        <v>0</v>
      </c>
    </row>
    <row r="1158" spans="1:96" x14ac:dyDescent="0.3">
      <c r="A1158">
        <v>2007</v>
      </c>
      <c r="B1158" t="s">
        <v>771</v>
      </c>
      <c r="C1158" t="s">
        <v>6276</v>
      </c>
      <c r="D1158" t="s">
        <v>6277</v>
      </c>
      <c r="E1158" t="s">
        <v>765</v>
      </c>
      <c r="F1158">
        <v>35.02534</v>
      </c>
      <c r="G1158">
        <v>34.189210000000003</v>
      </c>
      <c r="H1158">
        <v>35.86994</v>
      </c>
      <c r="I1158">
        <v>0.4909</v>
      </c>
      <c r="J1158">
        <v>5.1200000000000002E-2</v>
      </c>
      <c r="K1158">
        <v>0.1101</v>
      </c>
      <c r="L1158">
        <v>0.19500000000000001</v>
      </c>
      <c r="M1158">
        <v>51951.13</v>
      </c>
      <c r="N1158">
        <v>141218.9</v>
      </c>
      <c r="O1158">
        <v>0.85209999999999997</v>
      </c>
      <c r="P1158">
        <v>0.23100000000000001</v>
      </c>
      <c r="Q1158">
        <v>7.5800000000000006E-2</v>
      </c>
      <c r="R1158">
        <v>2.35</v>
      </c>
      <c r="S1158" t="s">
        <v>486</v>
      </c>
      <c r="T1158">
        <v>3</v>
      </c>
      <c r="U1158">
        <v>75.5</v>
      </c>
      <c r="V1158">
        <v>195</v>
      </c>
      <c r="W1158">
        <v>4.7</v>
      </c>
      <c r="X1158" t="s">
        <v>1187</v>
      </c>
      <c r="Y1158" t="s">
        <v>6278</v>
      </c>
      <c r="Z1158">
        <v>26</v>
      </c>
      <c r="AA1158" t="s">
        <v>512</v>
      </c>
      <c r="AE1158" t="s">
        <v>475</v>
      </c>
      <c r="AF1158" t="s">
        <v>475</v>
      </c>
      <c r="AG1158" t="s">
        <v>531</v>
      </c>
      <c r="AH1158">
        <v>0</v>
      </c>
      <c r="AI1158">
        <v>0</v>
      </c>
      <c r="AJ1158" t="s">
        <v>476</v>
      </c>
      <c r="AK1158">
        <v>48324</v>
      </c>
      <c r="AL1158">
        <v>106</v>
      </c>
      <c r="AM1158">
        <v>59</v>
      </c>
      <c r="AN1158">
        <v>2</v>
      </c>
      <c r="AO1158">
        <v>496</v>
      </c>
      <c r="AP1158">
        <v>3</v>
      </c>
      <c r="AQ1158">
        <v>182</v>
      </c>
      <c r="AR1158">
        <v>706</v>
      </c>
      <c r="AS1158">
        <v>19.079999999999998</v>
      </c>
      <c r="AT1158" t="s">
        <v>6279</v>
      </c>
      <c r="AU1158">
        <v>4</v>
      </c>
      <c r="AV1158">
        <v>1</v>
      </c>
      <c r="AW1158" t="s">
        <v>6280</v>
      </c>
      <c r="AX1158" t="s">
        <v>180</v>
      </c>
      <c r="AY1158">
        <v>115</v>
      </c>
      <c r="AZ1158">
        <v>8</v>
      </c>
      <c r="BA1158">
        <v>6</v>
      </c>
      <c r="BB1158">
        <v>0</v>
      </c>
      <c r="BC1158">
        <v>0.57140000000000002</v>
      </c>
      <c r="BD1158">
        <v>545</v>
      </c>
      <c r="BE1158">
        <v>468</v>
      </c>
      <c r="BF1158">
        <v>46</v>
      </c>
      <c r="BG1158">
        <v>36</v>
      </c>
      <c r="BH1158">
        <v>27</v>
      </c>
      <c r="BI1158">
        <v>0</v>
      </c>
      <c r="BJ1158" t="s">
        <v>912</v>
      </c>
      <c r="BK1158">
        <v>16</v>
      </c>
      <c r="BL1158">
        <v>8</v>
      </c>
      <c r="BM1158">
        <v>6</v>
      </c>
      <c r="BN1158">
        <v>0</v>
      </c>
      <c r="BO1158">
        <v>0.57140000000000002</v>
      </c>
      <c r="BP1158">
        <v>114</v>
      </c>
      <c r="BQ1158">
        <v>79</v>
      </c>
      <c r="BR1158">
        <v>1</v>
      </c>
      <c r="BS1158">
        <v>0.59019999999999995</v>
      </c>
      <c r="BT1158">
        <v>36</v>
      </c>
      <c r="BU1158">
        <v>27</v>
      </c>
      <c r="BV1158">
        <v>0</v>
      </c>
      <c r="BW1158">
        <v>0.57140000000000002</v>
      </c>
      <c r="BX1158">
        <v>0.55810000000000004</v>
      </c>
      <c r="BY1158">
        <v>0.57140000000000002</v>
      </c>
      <c r="BZ1158">
        <v>0</v>
      </c>
      <c r="CA1158">
        <v>0</v>
      </c>
      <c r="CB1158">
        <v>1942</v>
      </c>
      <c r="CC1158" t="s">
        <v>480</v>
      </c>
      <c r="CE1158">
        <v>0</v>
      </c>
      <c r="CF1158" t="s">
        <v>913</v>
      </c>
      <c r="CG1158">
        <v>1989</v>
      </c>
      <c r="CH1158" t="s">
        <v>884</v>
      </c>
      <c r="CI1158">
        <v>65</v>
      </c>
      <c r="CJ1158">
        <v>18</v>
      </c>
      <c r="CK1158">
        <v>24.048940000000002</v>
      </c>
      <c r="CL1158">
        <v>0</v>
      </c>
      <c r="CM1158">
        <v>1</v>
      </c>
      <c r="CN1158">
        <v>1</v>
      </c>
      <c r="CO1158">
        <v>0</v>
      </c>
      <c r="CP1158">
        <v>0</v>
      </c>
      <c r="CQ1158">
        <v>0</v>
      </c>
      <c r="CR1158">
        <v>0</v>
      </c>
    </row>
    <row r="1159" spans="1:96" x14ac:dyDescent="0.3">
      <c r="A1159">
        <v>2007</v>
      </c>
      <c r="B1159" t="s">
        <v>771</v>
      </c>
      <c r="C1159" t="s">
        <v>6281</v>
      </c>
      <c r="D1159" t="s">
        <v>6282</v>
      </c>
      <c r="E1159" t="s">
        <v>2292</v>
      </c>
      <c r="F1159">
        <v>34.4</v>
      </c>
      <c r="G1159">
        <v>34.4</v>
      </c>
      <c r="H1159">
        <v>34.4</v>
      </c>
      <c r="I1159">
        <v>0.49919999999999998</v>
      </c>
      <c r="J1159">
        <v>2.69E-2</v>
      </c>
      <c r="K1159">
        <v>6.4399999999999999E-2</v>
      </c>
      <c r="L1159">
        <v>0.1444</v>
      </c>
      <c r="M1159">
        <v>62650</v>
      </c>
      <c r="N1159">
        <v>144000</v>
      </c>
      <c r="O1159">
        <v>0.91720000000000002</v>
      </c>
      <c r="P1159">
        <v>0.2661</v>
      </c>
      <c r="Q1159">
        <v>5.7599999999999998E-2</v>
      </c>
      <c r="R1159">
        <v>0.56000000000000005</v>
      </c>
      <c r="S1159" t="s">
        <v>539</v>
      </c>
      <c r="T1159">
        <v>2</v>
      </c>
      <c r="U1159">
        <v>75</v>
      </c>
      <c r="V1159">
        <v>205</v>
      </c>
      <c r="W1159">
        <v>4.5</v>
      </c>
      <c r="X1159" t="s">
        <v>1471</v>
      </c>
      <c r="Y1159" t="s">
        <v>6283</v>
      </c>
      <c r="Z1159">
        <v>16</v>
      </c>
      <c r="AA1159" t="s">
        <v>474</v>
      </c>
      <c r="AD1159">
        <v>3.8</v>
      </c>
      <c r="AE1159" t="s">
        <v>475</v>
      </c>
      <c r="AF1159" t="s">
        <v>475</v>
      </c>
      <c r="AG1159" t="s">
        <v>527</v>
      </c>
      <c r="AH1159">
        <v>0</v>
      </c>
      <c r="AI1159">
        <v>0</v>
      </c>
      <c r="AJ1159" t="s">
        <v>490</v>
      </c>
      <c r="AK1159">
        <v>46123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 t="s">
        <v>6284</v>
      </c>
      <c r="AU1159">
        <v>4</v>
      </c>
      <c r="AV1159">
        <v>1</v>
      </c>
      <c r="AW1159" t="s">
        <v>6285</v>
      </c>
      <c r="AX1159" t="s">
        <v>180</v>
      </c>
      <c r="AY1159">
        <v>115</v>
      </c>
      <c r="AZ1159">
        <v>8</v>
      </c>
      <c r="BA1159">
        <v>6</v>
      </c>
      <c r="BB1159">
        <v>0</v>
      </c>
      <c r="BC1159">
        <v>0.57140000000000002</v>
      </c>
      <c r="BD1159">
        <v>545</v>
      </c>
      <c r="BE1159">
        <v>468</v>
      </c>
      <c r="BF1159">
        <v>46</v>
      </c>
      <c r="BG1159">
        <v>36</v>
      </c>
      <c r="BH1159">
        <v>27</v>
      </c>
      <c r="BI1159">
        <v>0</v>
      </c>
      <c r="BJ1159" t="s">
        <v>912</v>
      </c>
      <c r="BK1159">
        <v>16</v>
      </c>
      <c r="BL1159">
        <v>8</v>
      </c>
      <c r="BM1159">
        <v>6</v>
      </c>
      <c r="BN1159">
        <v>0</v>
      </c>
      <c r="BO1159">
        <v>0.57140000000000002</v>
      </c>
      <c r="BP1159">
        <v>114</v>
      </c>
      <c r="BQ1159">
        <v>79</v>
      </c>
      <c r="BR1159">
        <v>1</v>
      </c>
      <c r="BS1159">
        <v>0.59019999999999995</v>
      </c>
      <c r="BT1159">
        <v>36</v>
      </c>
      <c r="BU1159">
        <v>27</v>
      </c>
      <c r="BV1159">
        <v>0</v>
      </c>
      <c r="BW1159">
        <v>0.57140000000000002</v>
      </c>
      <c r="BX1159">
        <v>0.55810000000000004</v>
      </c>
      <c r="BY1159">
        <v>0.57140000000000002</v>
      </c>
      <c r="BZ1159">
        <v>0</v>
      </c>
      <c r="CA1159">
        <v>0</v>
      </c>
      <c r="CB1159">
        <v>1942</v>
      </c>
      <c r="CC1159" t="s">
        <v>480</v>
      </c>
      <c r="CE1159">
        <v>0</v>
      </c>
      <c r="CF1159" t="s">
        <v>913</v>
      </c>
      <c r="CG1159">
        <v>1989</v>
      </c>
      <c r="CH1159" t="s">
        <v>884</v>
      </c>
      <c r="CI1159">
        <v>65</v>
      </c>
      <c r="CJ1159">
        <v>18</v>
      </c>
      <c r="CK1159">
        <v>25.620450000000002</v>
      </c>
      <c r="CL1159">
        <v>0</v>
      </c>
      <c r="CM1159">
        <v>0</v>
      </c>
      <c r="CN1159">
        <v>0</v>
      </c>
      <c r="CO1159">
        <v>0</v>
      </c>
      <c r="CP1159">
        <v>0</v>
      </c>
      <c r="CQ1159">
        <v>0</v>
      </c>
      <c r="CR1159">
        <v>0</v>
      </c>
    </row>
    <row r="1160" spans="1:96" x14ac:dyDescent="0.3">
      <c r="A1160">
        <v>2007</v>
      </c>
      <c r="B1160" t="s">
        <v>1568</v>
      </c>
      <c r="C1160" t="s">
        <v>6286</v>
      </c>
      <c r="D1160" t="s">
        <v>3981</v>
      </c>
      <c r="E1160" t="s">
        <v>1019</v>
      </c>
      <c r="F1160">
        <v>34.134059999999998</v>
      </c>
      <c r="G1160">
        <v>33.135750000000002</v>
      </c>
      <c r="H1160">
        <v>35.205309999999997</v>
      </c>
      <c r="I1160">
        <v>0.50049999999999994</v>
      </c>
      <c r="J1160">
        <v>4.6199999999999998E-2</v>
      </c>
      <c r="K1160">
        <v>9.4100000000000003E-2</v>
      </c>
      <c r="L1160">
        <v>0.17180000000000001</v>
      </c>
      <c r="M1160">
        <v>48225.1</v>
      </c>
      <c r="N1160">
        <v>169677.8</v>
      </c>
      <c r="O1160">
        <v>0.87250000000000005</v>
      </c>
      <c r="P1160">
        <v>0.2772</v>
      </c>
      <c r="Q1160">
        <v>7.2999999999999995E-2</v>
      </c>
      <c r="S1160" t="s">
        <v>569</v>
      </c>
      <c r="T1160">
        <v>2</v>
      </c>
      <c r="U1160">
        <v>74</v>
      </c>
      <c r="V1160">
        <v>185</v>
      </c>
      <c r="W1160">
        <v>4.5</v>
      </c>
      <c r="X1160" t="s">
        <v>2641</v>
      </c>
      <c r="Y1160" t="s">
        <v>6287</v>
      </c>
      <c r="Z1160">
        <v>2</v>
      </c>
      <c r="AA1160" t="s">
        <v>474</v>
      </c>
      <c r="AE1160" t="s">
        <v>475</v>
      </c>
      <c r="AF1160" t="s">
        <v>475</v>
      </c>
      <c r="AG1160" t="s">
        <v>531</v>
      </c>
      <c r="AH1160">
        <v>0</v>
      </c>
      <c r="AI1160">
        <v>0</v>
      </c>
      <c r="AJ1160" t="s">
        <v>490</v>
      </c>
      <c r="AK1160">
        <v>97008</v>
      </c>
      <c r="AL1160">
        <v>1</v>
      </c>
      <c r="AM1160">
        <v>0</v>
      </c>
      <c r="AN1160">
        <v>0</v>
      </c>
      <c r="AO1160">
        <v>0</v>
      </c>
      <c r="AP1160">
        <v>0</v>
      </c>
      <c r="AQ1160">
        <v>2</v>
      </c>
      <c r="AR1160">
        <v>3</v>
      </c>
      <c r="AS1160">
        <v>0</v>
      </c>
      <c r="AT1160" t="s">
        <v>6288</v>
      </c>
      <c r="AU1160">
        <v>2</v>
      </c>
      <c r="AV1160">
        <v>1</v>
      </c>
      <c r="AW1160" t="s">
        <v>3983</v>
      </c>
      <c r="AX1160" t="s">
        <v>1568</v>
      </c>
      <c r="CK1160">
        <v>23.75</v>
      </c>
      <c r="CL1160">
        <v>0</v>
      </c>
      <c r="CM1160">
        <v>0</v>
      </c>
      <c r="CN1160">
        <v>0</v>
      </c>
      <c r="CO1160">
        <v>0</v>
      </c>
      <c r="CP1160">
        <v>0</v>
      </c>
      <c r="CQ1160">
        <v>0</v>
      </c>
      <c r="CR1160">
        <v>0</v>
      </c>
    </row>
    <row r="1161" spans="1:96" x14ac:dyDescent="0.3">
      <c r="A1161">
        <v>2007</v>
      </c>
      <c r="B1161" t="s">
        <v>3069</v>
      </c>
      <c r="C1161" t="s">
        <v>6289</v>
      </c>
      <c r="D1161" t="s">
        <v>6290</v>
      </c>
      <c r="E1161" t="s">
        <v>521</v>
      </c>
      <c r="F1161">
        <v>35.645389999999999</v>
      </c>
      <c r="G1161">
        <v>35.087690000000002</v>
      </c>
      <c r="H1161">
        <v>36.163080000000001</v>
      </c>
      <c r="I1161">
        <v>0.5</v>
      </c>
      <c r="J1161">
        <v>4.5900000000000003E-2</v>
      </c>
      <c r="K1161">
        <v>0.1037</v>
      </c>
      <c r="L1161">
        <v>0.18559999999999999</v>
      </c>
      <c r="M1161">
        <v>54333.79</v>
      </c>
      <c r="N1161">
        <v>114319.7</v>
      </c>
      <c r="O1161">
        <v>0.84399999999999997</v>
      </c>
      <c r="P1161">
        <v>0.26640000000000003</v>
      </c>
      <c r="Q1161">
        <v>6.7100000000000007E-2</v>
      </c>
      <c r="R1161">
        <v>1.43</v>
      </c>
      <c r="S1161" t="s">
        <v>486</v>
      </c>
      <c r="T1161">
        <v>2</v>
      </c>
      <c r="U1161">
        <v>73.5</v>
      </c>
      <c r="V1161">
        <v>205</v>
      </c>
      <c r="W1161">
        <v>4.5999999999999996</v>
      </c>
      <c r="X1161" t="s">
        <v>1527</v>
      </c>
      <c r="Y1161" t="s">
        <v>6291</v>
      </c>
      <c r="Z1161">
        <v>38</v>
      </c>
      <c r="AA1161" t="s">
        <v>474</v>
      </c>
      <c r="AE1161" t="s">
        <v>475</v>
      </c>
      <c r="AF1161" t="s">
        <v>475</v>
      </c>
      <c r="AG1161" t="s">
        <v>531</v>
      </c>
      <c r="AH1161">
        <v>0</v>
      </c>
      <c r="AI1161">
        <v>0</v>
      </c>
      <c r="AJ1161" t="s">
        <v>490</v>
      </c>
      <c r="AK1161">
        <v>78681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 t="s">
        <v>6292</v>
      </c>
      <c r="AU1161">
        <v>5</v>
      </c>
      <c r="AV1161">
        <v>1</v>
      </c>
      <c r="AW1161" t="s">
        <v>6293</v>
      </c>
      <c r="AX1161" t="s">
        <v>188</v>
      </c>
      <c r="AY1161">
        <v>95</v>
      </c>
      <c r="AZ1161">
        <v>7</v>
      </c>
      <c r="BA1161">
        <v>6</v>
      </c>
      <c r="BB1161">
        <v>0</v>
      </c>
      <c r="BC1161">
        <v>0.53849999999999998</v>
      </c>
      <c r="BD1161">
        <v>413</v>
      </c>
      <c r="BE1161">
        <v>526</v>
      </c>
      <c r="BF1161">
        <v>32</v>
      </c>
      <c r="BG1161">
        <v>20</v>
      </c>
      <c r="BH1161">
        <v>38</v>
      </c>
      <c r="BI1161">
        <v>0</v>
      </c>
      <c r="BJ1161" t="s">
        <v>6294</v>
      </c>
      <c r="BK1161">
        <v>3</v>
      </c>
      <c r="BL1161">
        <v>5</v>
      </c>
      <c r="BM1161">
        <v>6</v>
      </c>
      <c r="BN1161">
        <v>0</v>
      </c>
      <c r="BO1161">
        <v>0.45450000000000002</v>
      </c>
      <c r="BP1161">
        <v>21</v>
      </c>
      <c r="BQ1161">
        <v>15</v>
      </c>
      <c r="BR1161">
        <v>0</v>
      </c>
      <c r="BS1161">
        <v>0.58330000000000004</v>
      </c>
      <c r="BT1161">
        <v>21</v>
      </c>
      <c r="BU1161">
        <v>15</v>
      </c>
      <c r="BV1161">
        <v>0</v>
      </c>
      <c r="BW1161">
        <v>0.58330000000000004</v>
      </c>
      <c r="BX1161">
        <v>0.45829999999999999</v>
      </c>
      <c r="BY1161">
        <v>0.3448</v>
      </c>
      <c r="BZ1161">
        <v>0</v>
      </c>
      <c r="CA1161">
        <v>1</v>
      </c>
      <c r="CB1161">
        <v>1958</v>
      </c>
      <c r="CC1161" t="s">
        <v>480</v>
      </c>
      <c r="CE1161">
        <v>0</v>
      </c>
      <c r="CF1161" t="s">
        <v>913</v>
      </c>
      <c r="CG1161">
        <v>1988</v>
      </c>
      <c r="CH1161" t="s">
        <v>6295</v>
      </c>
      <c r="CI1161">
        <v>49</v>
      </c>
      <c r="CJ1161">
        <v>19</v>
      </c>
      <c r="CK1161">
        <v>26.676850000000002</v>
      </c>
      <c r="CL1161">
        <v>0</v>
      </c>
      <c r="CM1161">
        <v>0</v>
      </c>
      <c r="CN1161">
        <v>0</v>
      </c>
      <c r="CO1161">
        <v>0</v>
      </c>
      <c r="CP1161">
        <v>0</v>
      </c>
      <c r="CQ1161">
        <v>0</v>
      </c>
      <c r="CR1161">
        <v>0</v>
      </c>
    </row>
    <row r="1162" spans="1:96" x14ac:dyDescent="0.3">
      <c r="A1162">
        <v>2007</v>
      </c>
      <c r="B1162" t="s">
        <v>3069</v>
      </c>
      <c r="C1162" t="s">
        <v>6296</v>
      </c>
      <c r="D1162" t="s">
        <v>1397</v>
      </c>
      <c r="E1162" t="s">
        <v>521</v>
      </c>
      <c r="F1162">
        <v>33.953020000000002</v>
      </c>
      <c r="G1162">
        <v>33.055840000000003</v>
      </c>
      <c r="H1162">
        <v>34.821680000000001</v>
      </c>
      <c r="I1162">
        <v>0.4975</v>
      </c>
      <c r="J1162">
        <v>4.48E-2</v>
      </c>
      <c r="K1162">
        <v>9.9900000000000003E-2</v>
      </c>
      <c r="L1162">
        <v>0.17949999999999999</v>
      </c>
      <c r="M1162">
        <v>47851.65</v>
      </c>
      <c r="N1162">
        <v>103180.5</v>
      </c>
      <c r="O1162">
        <v>0.78359999999999996</v>
      </c>
      <c r="P1162">
        <v>0.2366</v>
      </c>
      <c r="Q1162">
        <v>6.5500000000000003E-2</v>
      </c>
      <c r="R1162">
        <v>1.54</v>
      </c>
      <c r="S1162" t="s">
        <v>486</v>
      </c>
      <c r="T1162">
        <v>2</v>
      </c>
      <c r="U1162">
        <v>75</v>
      </c>
      <c r="V1162">
        <v>195</v>
      </c>
      <c r="W1162">
        <v>4.5999999999999996</v>
      </c>
      <c r="X1162" t="s">
        <v>6297</v>
      </c>
      <c r="Y1162" t="s">
        <v>6298</v>
      </c>
      <c r="Z1162">
        <v>33</v>
      </c>
      <c r="AA1162" t="s">
        <v>474</v>
      </c>
      <c r="AD1162">
        <v>3.8</v>
      </c>
      <c r="AE1162" t="s">
        <v>475</v>
      </c>
      <c r="AF1162" t="s">
        <v>475</v>
      </c>
      <c r="AG1162" t="s">
        <v>531</v>
      </c>
      <c r="AH1162">
        <v>0</v>
      </c>
      <c r="AI1162">
        <v>0</v>
      </c>
      <c r="AJ1162" t="s">
        <v>490</v>
      </c>
      <c r="AK1162">
        <v>76706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1</v>
      </c>
      <c r="AR1162">
        <v>-16</v>
      </c>
      <c r="AS1162">
        <v>0</v>
      </c>
      <c r="AT1162" t="s">
        <v>6299</v>
      </c>
      <c r="AU1162">
        <v>5</v>
      </c>
      <c r="AV1162">
        <v>1</v>
      </c>
      <c r="AW1162" t="s">
        <v>6300</v>
      </c>
      <c r="AX1162" t="s">
        <v>188</v>
      </c>
      <c r="AY1162">
        <v>95</v>
      </c>
      <c r="AZ1162">
        <v>7</v>
      </c>
      <c r="BA1162">
        <v>6</v>
      </c>
      <c r="BB1162">
        <v>0</v>
      </c>
      <c r="BC1162">
        <v>0.53849999999999998</v>
      </c>
      <c r="BD1162">
        <v>413</v>
      </c>
      <c r="BE1162">
        <v>526</v>
      </c>
      <c r="BF1162">
        <v>32</v>
      </c>
      <c r="BG1162">
        <v>20</v>
      </c>
      <c r="BH1162">
        <v>38</v>
      </c>
      <c r="BI1162">
        <v>0</v>
      </c>
      <c r="BJ1162" t="s">
        <v>6294</v>
      </c>
      <c r="BK1162">
        <v>3</v>
      </c>
      <c r="BL1162">
        <v>5</v>
      </c>
      <c r="BM1162">
        <v>6</v>
      </c>
      <c r="BN1162">
        <v>0</v>
      </c>
      <c r="BO1162">
        <v>0.45450000000000002</v>
      </c>
      <c r="BP1162">
        <v>21</v>
      </c>
      <c r="BQ1162">
        <v>15</v>
      </c>
      <c r="BR1162">
        <v>0</v>
      </c>
      <c r="BS1162">
        <v>0.58330000000000004</v>
      </c>
      <c r="BT1162">
        <v>21</v>
      </c>
      <c r="BU1162">
        <v>15</v>
      </c>
      <c r="BV1162">
        <v>0</v>
      </c>
      <c r="BW1162">
        <v>0.58330000000000004</v>
      </c>
      <c r="BX1162">
        <v>0.45829999999999999</v>
      </c>
      <c r="BY1162">
        <v>0.3448</v>
      </c>
      <c r="BZ1162">
        <v>0</v>
      </c>
      <c r="CA1162">
        <v>1</v>
      </c>
      <c r="CB1162">
        <v>1958</v>
      </c>
      <c r="CC1162" t="s">
        <v>480</v>
      </c>
      <c r="CE1162">
        <v>0</v>
      </c>
      <c r="CF1162" t="s">
        <v>913</v>
      </c>
      <c r="CG1162">
        <v>1988</v>
      </c>
      <c r="CH1162" t="s">
        <v>6295</v>
      </c>
      <c r="CI1162">
        <v>49</v>
      </c>
      <c r="CJ1162">
        <v>19</v>
      </c>
      <c r="CK1162">
        <v>24.37067</v>
      </c>
      <c r="CL1162">
        <v>0</v>
      </c>
      <c r="CM1162">
        <v>0</v>
      </c>
      <c r="CN1162">
        <v>0</v>
      </c>
      <c r="CO1162">
        <v>0</v>
      </c>
      <c r="CP1162">
        <v>0</v>
      </c>
      <c r="CQ1162">
        <v>0</v>
      </c>
      <c r="CR1162">
        <v>0</v>
      </c>
    </row>
    <row r="1163" spans="1:96" x14ac:dyDescent="0.3">
      <c r="A1163">
        <v>2007</v>
      </c>
      <c r="B1163" t="s">
        <v>3069</v>
      </c>
      <c r="C1163" t="s">
        <v>6301</v>
      </c>
      <c r="D1163" t="s">
        <v>2199</v>
      </c>
      <c r="E1163" t="s">
        <v>521</v>
      </c>
      <c r="F1163">
        <v>34.002319999999997</v>
      </c>
      <c r="G1163">
        <v>33.371859999999998</v>
      </c>
      <c r="H1163">
        <v>34.583629999999999</v>
      </c>
      <c r="I1163">
        <v>0.49909999999999999</v>
      </c>
      <c r="J1163">
        <v>2.53E-2</v>
      </c>
      <c r="K1163">
        <v>5.96E-2</v>
      </c>
      <c r="L1163">
        <v>0.13400000000000001</v>
      </c>
      <c r="M1163">
        <v>71880.679999999993</v>
      </c>
      <c r="N1163">
        <v>155868.79999999999</v>
      </c>
      <c r="O1163">
        <v>0.89459999999999995</v>
      </c>
      <c r="P1163">
        <v>0.43140000000000001</v>
      </c>
      <c r="Q1163">
        <v>0.12790000000000001</v>
      </c>
      <c r="R1163">
        <v>2.39</v>
      </c>
      <c r="S1163" t="s">
        <v>486</v>
      </c>
      <c r="T1163">
        <v>2</v>
      </c>
      <c r="U1163">
        <v>73.5</v>
      </c>
      <c r="V1163">
        <v>225</v>
      </c>
      <c r="W1163">
        <v>4.5599999999999996</v>
      </c>
      <c r="X1163" t="s">
        <v>1701</v>
      </c>
      <c r="Y1163" t="s">
        <v>6302</v>
      </c>
      <c r="Z1163">
        <v>2</v>
      </c>
      <c r="AA1163" t="s">
        <v>474</v>
      </c>
      <c r="AE1163" t="s">
        <v>475</v>
      </c>
      <c r="AF1163" t="s">
        <v>475</v>
      </c>
      <c r="AH1163">
        <v>0</v>
      </c>
      <c r="AI1163">
        <v>0</v>
      </c>
      <c r="AJ1163" t="s">
        <v>476</v>
      </c>
      <c r="AK1163">
        <v>75903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 t="s">
        <v>6303</v>
      </c>
      <c r="AU1163">
        <v>4</v>
      </c>
      <c r="AV1163">
        <v>0</v>
      </c>
      <c r="AW1163" t="s">
        <v>6304</v>
      </c>
      <c r="AX1163" t="s">
        <v>5447</v>
      </c>
      <c r="AY1163">
        <v>95</v>
      </c>
      <c r="AZ1163">
        <v>7</v>
      </c>
      <c r="BA1163">
        <v>6</v>
      </c>
      <c r="BB1163">
        <v>0</v>
      </c>
      <c r="BC1163">
        <v>0.53849999999999998</v>
      </c>
      <c r="BD1163">
        <v>413</v>
      </c>
      <c r="BE1163">
        <v>526</v>
      </c>
      <c r="BF1163">
        <v>32</v>
      </c>
      <c r="BG1163">
        <v>20</v>
      </c>
      <c r="BH1163">
        <v>38</v>
      </c>
      <c r="BI1163">
        <v>0</v>
      </c>
      <c r="BJ1163" t="s">
        <v>6294</v>
      </c>
      <c r="BK1163">
        <v>3</v>
      </c>
      <c r="BL1163">
        <v>5</v>
      </c>
      <c r="BM1163">
        <v>6</v>
      </c>
      <c r="BN1163">
        <v>0</v>
      </c>
      <c r="BO1163">
        <v>0.45450000000000002</v>
      </c>
      <c r="BP1163">
        <v>21</v>
      </c>
      <c r="BQ1163">
        <v>15</v>
      </c>
      <c r="BR1163">
        <v>0</v>
      </c>
      <c r="BS1163">
        <v>0.58330000000000004</v>
      </c>
      <c r="BT1163">
        <v>21</v>
      </c>
      <c r="BU1163">
        <v>15</v>
      </c>
      <c r="BV1163">
        <v>0</v>
      </c>
      <c r="BW1163">
        <v>0.58330000000000004</v>
      </c>
      <c r="BX1163">
        <v>0.45829999999999999</v>
      </c>
      <c r="BY1163">
        <v>0.3448</v>
      </c>
      <c r="BZ1163">
        <v>0</v>
      </c>
      <c r="CA1163">
        <v>1</v>
      </c>
      <c r="CB1163">
        <v>1958</v>
      </c>
      <c r="CC1163" t="s">
        <v>480</v>
      </c>
      <c r="CE1163">
        <v>0</v>
      </c>
      <c r="CF1163" t="s">
        <v>913</v>
      </c>
      <c r="CG1163">
        <v>1988</v>
      </c>
      <c r="CH1163" t="s">
        <v>6295</v>
      </c>
      <c r="CI1163">
        <v>49</v>
      </c>
      <c r="CJ1163">
        <v>19</v>
      </c>
      <c r="CK1163">
        <v>29.27947</v>
      </c>
      <c r="CL1163">
        <v>0</v>
      </c>
      <c r="CM1163">
        <v>0</v>
      </c>
      <c r="CN1163">
        <v>1</v>
      </c>
      <c r="CO1163">
        <v>0</v>
      </c>
      <c r="CP1163">
        <v>0</v>
      </c>
      <c r="CQ1163">
        <v>0</v>
      </c>
      <c r="CR1163">
        <v>0</v>
      </c>
    </row>
    <row r="1164" spans="1:96" x14ac:dyDescent="0.3">
      <c r="A1164">
        <v>2007</v>
      </c>
      <c r="B1164" t="s">
        <v>927</v>
      </c>
      <c r="C1164" t="s">
        <v>6305</v>
      </c>
      <c r="D1164" t="s">
        <v>6306</v>
      </c>
      <c r="E1164" t="s">
        <v>550</v>
      </c>
      <c r="F1164">
        <v>35.200000000000003</v>
      </c>
      <c r="G1164">
        <v>34.1</v>
      </c>
      <c r="H1164">
        <v>36.1</v>
      </c>
      <c r="I1164">
        <v>0.4975</v>
      </c>
      <c r="J1164">
        <v>4.2799999999999998E-2</v>
      </c>
      <c r="K1164">
        <v>0.10100000000000001</v>
      </c>
      <c r="L1164">
        <v>0.18090000000000001</v>
      </c>
      <c r="M1164">
        <v>49011</v>
      </c>
      <c r="N1164">
        <v>213000</v>
      </c>
      <c r="O1164">
        <v>0.86080000000000001</v>
      </c>
      <c r="P1164">
        <v>0.1242</v>
      </c>
      <c r="Q1164">
        <v>3.4099999999999998E-2</v>
      </c>
      <c r="R1164">
        <v>0.13</v>
      </c>
      <c r="S1164" t="s">
        <v>539</v>
      </c>
      <c r="T1164">
        <v>3</v>
      </c>
      <c r="U1164">
        <v>76</v>
      </c>
      <c r="V1164">
        <v>205</v>
      </c>
      <c r="W1164">
        <v>4.8899999999999997</v>
      </c>
      <c r="X1164" t="s">
        <v>975</v>
      </c>
      <c r="Y1164" t="s">
        <v>6307</v>
      </c>
      <c r="Z1164">
        <v>49</v>
      </c>
      <c r="AA1164" t="s">
        <v>474</v>
      </c>
      <c r="AD1164">
        <v>4.17</v>
      </c>
      <c r="AE1164" t="s">
        <v>475</v>
      </c>
      <c r="AF1164" t="s">
        <v>475</v>
      </c>
      <c r="AH1164">
        <v>1</v>
      </c>
      <c r="AI1164">
        <v>1</v>
      </c>
      <c r="AJ1164" t="s">
        <v>490</v>
      </c>
      <c r="AK1164">
        <v>92040</v>
      </c>
      <c r="AL1164">
        <v>1732</v>
      </c>
      <c r="AM1164">
        <v>961</v>
      </c>
      <c r="AN1164">
        <v>47</v>
      </c>
      <c r="AO1164">
        <v>12690</v>
      </c>
      <c r="AP1164">
        <v>90</v>
      </c>
      <c r="AQ1164">
        <v>1822</v>
      </c>
      <c r="AR1164">
        <v>12415</v>
      </c>
      <c r="AS1164">
        <v>258.98</v>
      </c>
      <c r="AT1164" t="s">
        <v>6308</v>
      </c>
      <c r="AU1164">
        <v>5</v>
      </c>
      <c r="AV1164">
        <v>0</v>
      </c>
      <c r="AW1164" t="s">
        <v>6309</v>
      </c>
      <c r="AX1164" t="s">
        <v>117</v>
      </c>
      <c r="AY1164">
        <v>82</v>
      </c>
      <c r="AZ1164">
        <v>3</v>
      </c>
      <c r="BA1164">
        <v>9</v>
      </c>
      <c r="BB1164">
        <v>0</v>
      </c>
      <c r="BC1164">
        <v>0.25</v>
      </c>
      <c r="BD1164">
        <v>463</v>
      </c>
      <c r="BE1164">
        <v>348</v>
      </c>
      <c r="BF1164">
        <v>31</v>
      </c>
      <c r="BG1164">
        <v>22</v>
      </c>
      <c r="BH1164">
        <v>38</v>
      </c>
      <c r="BI1164">
        <v>0</v>
      </c>
      <c r="BJ1164" t="s">
        <v>5488</v>
      </c>
      <c r="BK1164">
        <v>1</v>
      </c>
      <c r="BL1164">
        <v>3</v>
      </c>
      <c r="BM1164">
        <v>9</v>
      </c>
      <c r="BN1164">
        <v>0</v>
      </c>
      <c r="BO1164">
        <v>0.25</v>
      </c>
      <c r="BP1164">
        <v>3</v>
      </c>
      <c r="BQ1164">
        <v>9</v>
      </c>
      <c r="BR1164">
        <v>0</v>
      </c>
      <c r="BS1164">
        <v>0.25</v>
      </c>
      <c r="BT1164">
        <v>3</v>
      </c>
      <c r="BU1164">
        <v>9</v>
      </c>
      <c r="BV1164">
        <v>0</v>
      </c>
      <c r="BW1164">
        <v>0.25</v>
      </c>
      <c r="BX1164">
        <v>0.5867</v>
      </c>
      <c r="BY1164">
        <v>0.36670000000000003</v>
      </c>
      <c r="BZ1164">
        <v>0</v>
      </c>
      <c r="CA1164">
        <v>0</v>
      </c>
      <c r="CB1164">
        <v>1963</v>
      </c>
      <c r="CC1164" t="s">
        <v>480</v>
      </c>
      <c r="CD1164" t="s">
        <v>592</v>
      </c>
      <c r="CE1164">
        <v>6</v>
      </c>
      <c r="CF1164" t="s">
        <v>593</v>
      </c>
      <c r="CG1164">
        <v>1995</v>
      </c>
      <c r="CH1164" t="s">
        <v>65</v>
      </c>
      <c r="CI1164">
        <v>44</v>
      </c>
      <c r="CJ1164">
        <v>12</v>
      </c>
      <c r="CK1164">
        <v>24.950659999999999</v>
      </c>
      <c r="CL1164">
        <v>0</v>
      </c>
      <c r="CM1164">
        <v>0</v>
      </c>
      <c r="CN1164">
        <v>0</v>
      </c>
      <c r="CO1164">
        <v>1</v>
      </c>
      <c r="CP1164">
        <v>0</v>
      </c>
      <c r="CQ1164">
        <v>0</v>
      </c>
      <c r="CR1164">
        <v>1</v>
      </c>
    </row>
    <row r="1165" spans="1:96" x14ac:dyDescent="0.3">
      <c r="A1165">
        <v>2007</v>
      </c>
      <c r="B1165" t="s">
        <v>159</v>
      </c>
      <c r="C1165" t="s">
        <v>6310</v>
      </c>
      <c r="D1165" t="s">
        <v>4062</v>
      </c>
      <c r="E1165" t="s">
        <v>469</v>
      </c>
      <c r="F1165">
        <v>33.396700000000003</v>
      </c>
      <c r="G1165">
        <v>32.485149999999997</v>
      </c>
      <c r="H1165">
        <v>34.354100000000003</v>
      </c>
      <c r="I1165">
        <v>0.4869</v>
      </c>
      <c r="J1165">
        <v>4.6800000000000001E-2</v>
      </c>
      <c r="K1165">
        <v>0.1011</v>
      </c>
      <c r="L1165">
        <v>0.17649999999999999</v>
      </c>
      <c r="M1165">
        <v>40539.519999999997</v>
      </c>
      <c r="N1165">
        <v>102061.8</v>
      </c>
      <c r="O1165">
        <v>0.81310000000000004</v>
      </c>
      <c r="P1165">
        <v>0.2427</v>
      </c>
      <c r="Q1165">
        <v>6.4500000000000002E-2</v>
      </c>
      <c r="R1165">
        <v>4.26</v>
      </c>
      <c r="S1165" t="s">
        <v>498</v>
      </c>
      <c r="T1165">
        <v>4</v>
      </c>
      <c r="U1165">
        <v>75</v>
      </c>
      <c r="V1165">
        <v>212</v>
      </c>
      <c r="W1165">
        <v>4.7</v>
      </c>
      <c r="X1165" t="s">
        <v>2862</v>
      </c>
      <c r="Y1165" t="s">
        <v>6311</v>
      </c>
      <c r="Z1165">
        <v>40</v>
      </c>
      <c r="AA1165" t="s">
        <v>474</v>
      </c>
      <c r="AE1165" t="s">
        <v>475</v>
      </c>
      <c r="AF1165" t="s">
        <v>475</v>
      </c>
      <c r="AH1165">
        <v>0</v>
      </c>
      <c r="AI1165">
        <v>0</v>
      </c>
      <c r="AJ1165" t="s">
        <v>490</v>
      </c>
      <c r="AK1165">
        <v>33607</v>
      </c>
      <c r="AL1165">
        <v>1021</v>
      </c>
      <c r="AM1165">
        <v>589</v>
      </c>
      <c r="AN1165">
        <v>41</v>
      </c>
      <c r="AO1165">
        <v>7597</v>
      </c>
      <c r="AP1165">
        <v>47</v>
      </c>
      <c r="AQ1165">
        <v>1350</v>
      </c>
      <c r="AR1165">
        <v>8374</v>
      </c>
      <c r="AS1165">
        <v>189.93</v>
      </c>
      <c r="AT1165" t="s">
        <v>6312</v>
      </c>
      <c r="AU1165">
        <v>5</v>
      </c>
      <c r="AV1165">
        <v>0</v>
      </c>
      <c r="AW1165" t="s">
        <v>6313</v>
      </c>
      <c r="AX1165" t="s">
        <v>159</v>
      </c>
      <c r="AY1165">
        <v>103</v>
      </c>
      <c r="AZ1165">
        <v>8</v>
      </c>
      <c r="BA1165">
        <v>5</v>
      </c>
      <c r="BB1165">
        <v>0</v>
      </c>
      <c r="BC1165">
        <v>0.61539999999999995</v>
      </c>
      <c r="BD1165">
        <v>494</v>
      </c>
      <c r="BE1165">
        <v>486</v>
      </c>
      <c r="BF1165">
        <v>44</v>
      </c>
      <c r="BG1165">
        <v>31</v>
      </c>
      <c r="BH1165">
        <v>29</v>
      </c>
      <c r="BI1165">
        <v>0</v>
      </c>
      <c r="BJ1165" t="s">
        <v>640</v>
      </c>
      <c r="BK1165">
        <v>17</v>
      </c>
      <c r="BL1165">
        <v>8</v>
      </c>
      <c r="BM1165">
        <v>5</v>
      </c>
      <c r="BN1165">
        <v>0</v>
      </c>
      <c r="BO1165">
        <v>0.61539999999999995</v>
      </c>
      <c r="BP1165">
        <v>157</v>
      </c>
      <c r="BQ1165">
        <v>50</v>
      </c>
      <c r="BR1165">
        <v>2</v>
      </c>
      <c r="BS1165">
        <v>0.75600000000000001</v>
      </c>
      <c r="BT1165">
        <v>44</v>
      </c>
      <c r="BU1165">
        <v>19</v>
      </c>
      <c r="BV1165">
        <v>0</v>
      </c>
      <c r="BW1165">
        <v>0.69840000000000002</v>
      </c>
      <c r="BX1165">
        <v>0.52539999999999998</v>
      </c>
      <c r="BY1165">
        <v>0.51670000000000005</v>
      </c>
      <c r="BZ1165">
        <v>0</v>
      </c>
      <c r="CA1165">
        <v>0</v>
      </c>
      <c r="CB1165">
        <v>1945</v>
      </c>
      <c r="CC1165" t="s">
        <v>480</v>
      </c>
      <c r="CD1165" t="s">
        <v>592</v>
      </c>
      <c r="CE1165">
        <v>10</v>
      </c>
      <c r="CF1165" t="s">
        <v>593</v>
      </c>
      <c r="CG1165">
        <v>1978</v>
      </c>
      <c r="CH1165" t="s">
        <v>95</v>
      </c>
      <c r="CI1165">
        <v>62</v>
      </c>
      <c r="CJ1165">
        <v>29</v>
      </c>
      <c r="CK1165">
        <v>26.495290000000001</v>
      </c>
      <c r="CL1165">
        <v>0</v>
      </c>
      <c r="CM1165">
        <v>0</v>
      </c>
      <c r="CN1165">
        <v>0</v>
      </c>
      <c r="CO1165">
        <v>0</v>
      </c>
      <c r="CP1165">
        <v>0</v>
      </c>
      <c r="CQ1165">
        <v>0</v>
      </c>
      <c r="CR1165">
        <v>0</v>
      </c>
    </row>
    <row r="1166" spans="1:96" x14ac:dyDescent="0.3">
      <c r="A1166">
        <v>2007</v>
      </c>
      <c r="B1166" t="s">
        <v>2246</v>
      </c>
      <c r="C1166" t="s">
        <v>6314</v>
      </c>
      <c r="D1166" t="s">
        <v>6315</v>
      </c>
      <c r="E1166" t="s">
        <v>653</v>
      </c>
      <c r="F1166">
        <v>35.923909999999999</v>
      </c>
      <c r="G1166">
        <v>34.65652</v>
      </c>
      <c r="H1166">
        <v>37.292760000000001</v>
      </c>
      <c r="I1166">
        <v>0.48149999999999998</v>
      </c>
      <c r="J1166">
        <v>6.0100000000000001E-2</v>
      </c>
      <c r="K1166">
        <v>0.12959999999999999</v>
      </c>
      <c r="L1166">
        <v>0.2273</v>
      </c>
      <c r="M1166">
        <v>35396.32</v>
      </c>
      <c r="N1166">
        <v>76861.820000000007</v>
      </c>
      <c r="O1166">
        <v>0.6835</v>
      </c>
      <c r="P1166">
        <v>0.1169</v>
      </c>
      <c r="Q1166">
        <v>3.2300000000000002E-2</v>
      </c>
      <c r="S1166" t="s">
        <v>569</v>
      </c>
      <c r="T1166">
        <v>2</v>
      </c>
      <c r="U1166">
        <v>74</v>
      </c>
      <c r="V1166">
        <v>205</v>
      </c>
      <c r="W1166">
        <v>4.5999999999999996</v>
      </c>
      <c r="X1166" t="s">
        <v>6316</v>
      </c>
      <c r="Y1166" t="s">
        <v>711</v>
      </c>
      <c r="Z1166">
        <v>44</v>
      </c>
      <c r="AA1166" t="s">
        <v>512</v>
      </c>
      <c r="AE1166" t="s">
        <v>475</v>
      </c>
      <c r="AF1166" t="s">
        <v>475</v>
      </c>
      <c r="AH1166">
        <v>0</v>
      </c>
      <c r="AI1166">
        <v>0</v>
      </c>
      <c r="AJ1166" t="s">
        <v>490</v>
      </c>
      <c r="AK1166">
        <v>29341</v>
      </c>
      <c r="AL1166">
        <v>961</v>
      </c>
      <c r="AM1166">
        <v>570</v>
      </c>
      <c r="AN1166">
        <v>32</v>
      </c>
      <c r="AO1166">
        <v>6614</v>
      </c>
      <c r="AP1166">
        <v>46</v>
      </c>
      <c r="AQ1166">
        <v>1123</v>
      </c>
      <c r="AR1166">
        <v>6840</v>
      </c>
      <c r="AS1166">
        <v>150.32</v>
      </c>
      <c r="AT1166" t="s">
        <v>6317</v>
      </c>
      <c r="AU1166">
        <v>4</v>
      </c>
      <c r="AV1166">
        <v>0</v>
      </c>
      <c r="AW1166" t="s">
        <v>6318</v>
      </c>
      <c r="CK1166">
        <v>26.31757</v>
      </c>
      <c r="CL1166">
        <v>0</v>
      </c>
      <c r="CM1166">
        <v>1</v>
      </c>
      <c r="CN1166">
        <v>0</v>
      </c>
      <c r="CO1166">
        <v>0</v>
      </c>
      <c r="CP1166">
        <v>0</v>
      </c>
      <c r="CQ1166">
        <v>0</v>
      </c>
      <c r="CR1166">
        <v>0</v>
      </c>
    </row>
    <row r="1167" spans="1:96" x14ac:dyDescent="0.3">
      <c r="A1167">
        <v>2007</v>
      </c>
      <c r="B1167" t="s">
        <v>132</v>
      </c>
      <c r="C1167" t="s">
        <v>6319</v>
      </c>
      <c r="D1167" t="s">
        <v>6320</v>
      </c>
      <c r="E1167" t="s">
        <v>469</v>
      </c>
      <c r="F1167">
        <v>45.618749999999999</v>
      </c>
      <c r="G1167">
        <v>43.872920000000001</v>
      </c>
      <c r="H1167">
        <v>47.404170000000001</v>
      </c>
      <c r="I1167">
        <v>0.47939999999999999</v>
      </c>
      <c r="J1167">
        <v>0.1351</v>
      </c>
      <c r="K1167">
        <v>0.26729999999999998</v>
      </c>
      <c r="L1167">
        <v>0.37740000000000001</v>
      </c>
      <c r="M1167">
        <v>36525.32</v>
      </c>
      <c r="N1167">
        <v>95985.42</v>
      </c>
      <c r="O1167">
        <v>0.81269999999999998</v>
      </c>
      <c r="P1167">
        <v>0.13569999999999999</v>
      </c>
      <c r="Q1167">
        <v>3.39E-2</v>
      </c>
      <c r="R1167">
        <v>0.2</v>
      </c>
      <c r="S1167" t="s">
        <v>539</v>
      </c>
      <c r="T1167">
        <v>3</v>
      </c>
      <c r="U1167">
        <v>74.5</v>
      </c>
      <c r="V1167">
        <v>218</v>
      </c>
      <c r="W1167">
        <v>4.6100000000000003</v>
      </c>
      <c r="X1167" t="s">
        <v>6321</v>
      </c>
      <c r="Y1167" t="s">
        <v>6322</v>
      </c>
      <c r="Z1167">
        <v>0</v>
      </c>
      <c r="AA1167" t="s">
        <v>474</v>
      </c>
      <c r="AE1167" t="s">
        <v>475</v>
      </c>
      <c r="AF1167" t="s">
        <v>475</v>
      </c>
      <c r="AH1167">
        <v>0</v>
      </c>
      <c r="AI1167">
        <v>0</v>
      </c>
      <c r="AJ1167" t="s">
        <v>490</v>
      </c>
      <c r="AK1167">
        <v>34652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T1167" t="s">
        <v>6323</v>
      </c>
      <c r="AU1167">
        <v>1</v>
      </c>
      <c r="AV1167">
        <v>0</v>
      </c>
      <c r="AW1167" t="s">
        <v>6324</v>
      </c>
      <c r="AX1167" t="s">
        <v>132</v>
      </c>
      <c r="AY1167">
        <v>10</v>
      </c>
      <c r="AZ1167">
        <v>9</v>
      </c>
      <c r="BA1167">
        <v>4</v>
      </c>
      <c r="BB1167">
        <v>0</v>
      </c>
      <c r="BC1167">
        <v>0.69230000000000003</v>
      </c>
      <c r="BD1167">
        <v>70</v>
      </c>
      <c r="BE1167">
        <v>43</v>
      </c>
      <c r="BF1167">
        <v>0</v>
      </c>
      <c r="BG1167">
        <v>35</v>
      </c>
      <c r="BH1167">
        <v>23</v>
      </c>
      <c r="BI1167">
        <v>0</v>
      </c>
      <c r="BJ1167" t="s">
        <v>3904</v>
      </c>
      <c r="BK1167">
        <v>10</v>
      </c>
      <c r="BL1167">
        <v>9</v>
      </c>
      <c r="BM1167">
        <v>4</v>
      </c>
      <c r="BN1167">
        <v>0</v>
      </c>
      <c r="BO1167">
        <v>0.69230000000000003</v>
      </c>
      <c r="BP1167">
        <v>70</v>
      </c>
      <c r="BQ1167">
        <v>43</v>
      </c>
      <c r="BR1167">
        <v>0</v>
      </c>
      <c r="BS1167">
        <v>0.61950000000000005</v>
      </c>
      <c r="BT1167">
        <v>35</v>
      </c>
      <c r="BU1167">
        <v>23</v>
      </c>
      <c r="BV1167">
        <v>0</v>
      </c>
      <c r="BW1167">
        <v>0.60340000000000005</v>
      </c>
      <c r="BX1167">
        <v>0.61950000000000005</v>
      </c>
      <c r="BY1167">
        <v>0.60340000000000005</v>
      </c>
      <c r="BZ1167">
        <v>0</v>
      </c>
      <c r="CA1167">
        <v>0</v>
      </c>
      <c r="CB1167">
        <v>1956</v>
      </c>
      <c r="CC1167" t="s">
        <v>480</v>
      </c>
      <c r="CE1167">
        <v>0</v>
      </c>
      <c r="CF1167" t="s">
        <v>593</v>
      </c>
      <c r="CG1167">
        <v>1979</v>
      </c>
      <c r="CH1167" t="s">
        <v>78</v>
      </c>
      <c r="CI1167">
        <v>51</v>
      </c>
      <c r="CJ1167">
        <v>28</v>
      </c>
      <c r="CK1167">
        <v>27.612089999999998</v>
      </c>
      <c r="CL1167">
        <v>0</v>
      </c>
      <c r="CM1167">
        <v>0</v>
      </c>
      <c r="CN1167">
        <v>0</v>
      </c>
      <c r="CO1167">
        <v>0</v>
      </c>
      <c r="CP1167">
        <v>0</v>
      </c>
      <c r="CQ1167">
        <v>0</v>
      </c>
      <c r="CR1167">
        <v>0</v>
      </c>
    </row>
    <row r="1168" spans="1:96" x14ac:dyDescent="0.3">
      <c r="A1168">
        <v>2007</v>
      </c>
      <c r="B1168" t="s">
        <v>955</v>
      </c>
      <c r="C1168" t="s">
        <v>6325</v>
      </c>
      <c r="D1168" t="s">
        <v>6326</v>
      </c>
      <c r="E1168" t="s">
        <v>550</v>
      </c>
      <c r="F1168">
        <v>33.020829999999997</v>
      </c>
      <c r="G1168">
        <v>32.068330000000003</v>
      </c>
      <c r="H1168">
        <v>34.119169999999997</v>
      </c>
      <c r="I1168">
        <v>0.501</v>
      </c>
      <c r="J1168">
        <v>4.2599999999999999E-2</v>
      </c>
      <c r="K1168">
        <v>9.4899999999999998E-2</v>
      </c>
      <c r="L1168">
        <v>0.1721</v>
      </c>
      <c r="M1168">
        <v>57058.26</v>
      </c>
      <c r="N1168">
        <v>241292.5</v>
      </c>
      <c r="O1168">
        <v>0.7853</v>
      </c>
      <c r="P1168">
        <v>0.2334</v>
      </c>
      <c r="Q1168">
        <v>6.1800000000000001E-2</v>
      </c>
      <c r="R1168">
        <v>0.35</v>
      </c>
      <c r="S1168" t="s">
        <v>539</v>
      </c>
      <c r="T1168">
        <v>5</v>
      </c>
      <c r="U1168">
        <v>76</v>
      </c>
      <c r="V1168">
        <v>185</v>
      </c>
      <c r="W1168">
        <v>4.6500000000000004</v>
      </c>
      <c r="X1168" t="s">
        <v>522</v>
      </c>
      <c r="Y1168" t="s">
        <v>6327</v>
      </c>
      <c r="Z1168">
        <v>24</v>
      </c>
      <c r="AA1168" t="s">
        <v>474</v>
      </c>
      <c r="AD1168">
        <v>3.7</v>
      </c>
      <c r="AE1168" t="s">
        <v>475</v>
      </c>
      <c r="AF1168" t="s">
        <v>473</v>
      </c>
      <c r="AH1168">
        <v>1</v>
      </c>
      <c r="AI1168">
        <v>1</v>
      </c>
      <c r="AJ1168" t="s">
        <v>476</v>
      </c>
      <c r="AK1168">
        <v>92867</v>
      </c>
      <c r="AL1168">
        <v>541</v>
      </c>
      <c r="AM1168">
        <v>333</v>
      </c>
      <c r="AN1168">
        <v>18</v>
      </c>
      <c r="AO1168">
        <v>3496</v>
      </c>
      <c r="AP1168">
        <v>21</v>
      </c>
      <c r="AQ1168">
        <v>618</v>
      </c>
      <c r="AR1168">
        <v>3525</v>
      </c>
      <c r="AS1168">
        <v>145.66999999999999</v>
      </c>
      <c r="AT1168" t="s">
        <v>6328</v>
      </c>
      <c r="AU1168">
        <v>5</v>
      </c>
      <c r="AV1168">
        <v>0</v>
      </c>
      <c r="AW1168" t="s">
        <v>6329</v>
      </c>
      <c r="AX1168" t="s">
        <v>1437</v>
      </c>
      <c r="AY1168">
        <v>98</v>
      </c>
      <c r="AZ1168">
        <v>11</v>
      </c>
      <c r="BA1168">
        <v>2</v>
      </c>
      <c r="BB1168">
        <v>0</v>
      </c>
      <c r="BC1168">
        <v>0.84619999999999995</v>
      </c>
      <c r="BD1168">
        <v>710</v>
      </c>
      <c r="BE1168">
        <v>273</v>
      </c>
      <c r="BF1168">
        <v>48</v>
      </c>
      <c r="BG1168">
        <v>59</v>
      </c>
      <c r="BH1168">
        <v>6</v>
      </c>
      <c r="BI1168">
        <v>0</v>
      </c>
      <c r="BJ1168" t="s">
        <v>1600</v>
      </c>
      <c r="BK1168">
        <v>6</v>
      </c>
      <c r="BL1168">
        <v>11</v>
      </c>
      <c r="BM1168">
        <v>2</v>
      </c>
      <c r="BN1168">
        <v>0</v>
      </c>
      <c r="BO1168">
        <v>0.84619999999999995</v>
      </c>
      <c r="BP1168">
        <v>65</v>
      </c>
      <c r="BQ1168">
        <v>12</v>
      </c>
      <c r="BR1168">
        <v>0</v>
      </c>
      <c r="BS1168">
        <v>0.84419999999999995</v>
      </c>
      <c r="BT1168">
        <v>59</v>
      </c>
      <c r="BU1168">
        <v>6</v>
      </c>
      <c r="BV1168">
        <v>0</v>
      </c>
      <c r="BW1168">
        <v>0.90769999999999995</v>
      </c>
      <c r="BX1168">
        <v>0.73519999999999996</v>
      </c>
      <c r="BY1168">
        <v>0.90769999999999995</v>
      </c>
      <c r="BZ1168">
        <v>0</v>
      </c>
      <c r="CA1168">
        <v>0</v>
      </c>
      <c r="CB1168">
        <v>1951</v>
      </c>
      <c r="CC1168" t="s">
        <v>480</v>
      </c>
      <c r="CE1168">
        <v>0</v>
      </c>
      <c r="CF1168" t="s">
        <v>516</v>
      </c>
      <c r="CG1168">
        <v>1978</v>
      </c>
      <c r="CH1168" t="s">
        <v>706</v>
      </c>
      <c r="CI1168">
        <v>56</v>
      </c>
      <c r="CJ1168">
        <v>29</v>
      </c>
      <c r="CK1168">
        <v>22.516449999999999</v>
      </c>
      <c r="CL1168">
        <v>1</v>
      </c>
      <c r="CM1168">
        <v>0</v>
      </c>
      <c r="CN1168">
        <v>1</v>
      </c>
      <c r="CO1168">
        <v>1</v>
      </c>
      <c r="CP1168">
        <v>0</v>
      </c>
      <c r="CQ1168">
        <v>0</v>
      </c>
      <c r="CR1168">
        <v>1</v>
      </c>
    </row>
    <row r="1169" spans="1:96" x14ac:dyDescent="0.3">
      <c r="A1169">
        <v>2007</v>
      </c>
      <c r="B1169" t="s">
        <v>1607</v>
      </c>
      <c r="C1169" t="s">
        <v>6330</v>
      </c>
      <c r="D1169" t="s">
        <v>1832</v>
      </c>
      <c r="E1169" t="s">
        <v>469</v>
      </c>
      <c r="F1169">
        <v>38.487160000000003</v>
      </c>
      <c r="G1169">
        <v>36.806080000000001</v>
      </c>
      <c r="H1169">
        <v>40.143239999999999</v>
      </c>
      <c r="I1169">
        <v>0.48449999999999999</v>
      </c>
      <c r="J1169">
        <v>8.1799999999999998E-2</v>
      </c>
      <c r="K1169">
        <v>0.16270000000000001</v>
      </c>
      <c r="L1169">
        <v>0.25509999999999999</v>
      </c>
      <c r="M1169">
        <v>42338.45</v>
      </c>
      <c r="N1169">
        <v>129115.5</v>
      </c>
      <c r="O1169">
        <v>0.86560000000000004</v>
      </c>
      <c r="P1169">
        <v>0.28260000000000002</v>
      </c>
      <c r="Q1169">
        <v>7.85E-2</v>
      </c>
      <c r="S1169" t="s">
        <v>569</v>
      </c>
      <c r="T1169">
        <v>2</v>
      </c>
      <c r="U1169">
        <v>73</v>
      </c>
      <c r="V1169">
        <v>205</v>
      </c>
      <c r="W1169">
        <v>4.8</v>
      </c>
      <c r="X1169" t="s">
        <v>2366</v>
      </c>
      <c r="Y1169" t="s">
        <v>6331</v>
      </c>
      <c r="Z1169">
        <v>1</v>
      </c>
      <c r="AA1169" t="s">
        <v>474</v>
      </c>
      <c r="AE1169" t="s">
        <v>475</v>
      </c>
      <c r="AF1169" t="s">
        <v>475</v>
      </c>
      <c r="AH1169">
        <v>0</v>
      </c>
      <c r="AI1169">
        <v>0</v>
      </c>
      <c r="AJ1169" t="s">
        <v>490</v>
      </c>
      <c r="AK1169">
        <v>32792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 t="s">
        <v>6332</v>
      </c>
      <c r="AU1169">
        <v>3</v>
      </c>
      <c r="AV1169">
        <v>0</v>
      </c>
      <c r="AW1169" t="s">
        <v>6333</v>
      </c>
      <c r="AX1169" t="s">
        <v>1607</v>
      </c>
      <c r="AY1169">
        <v>89</v>
      </c>
      <c r="AZ1169">
        <v>9</v>
      </c>
      <c r="BA1169">
        <v>4</v>
      </c>
      <c r="BB1169">
        <v>0</v>
      </c>
      <c r="BC1169">
        <v>0.69230000000000003</v>
      </c>
      <c r="BD1169">
        <v>371</v>
      </c>
      <c r="BE1169">
        <v>458</v>
      </c>
      <c r="BF1169">
        <v>32</v>
      </c>
      <c r="BG1169">
        <v>42</v>
      </c>
      <c r="BH1169">
        <v>20</v>
      </c>
      <c r="BI1169">
        <v>0</v>
      </c>
      <c r="BJ1169" t="s">
        <v>1613</v>
      </c>
      <c r="BK1169">
        <v>11</v>
      </c>
      <c r="BL1169">
        <v>9</v>
      </c>
      <c r="BM1169">
        <v>4</v>
      </c>
      <c r="BN1169">
        <v>0</v>
      </c>
      <c r="BO1169">
        <v>0.69230000000000003</v>
      </c>
      <c r="BP1169">
        <v>81</v>
      </c>
      <c r="BQ1169">
        <v>44</v>
      </c>
      <c r="BR1169">
        <v>0</v>
      </c>
      <c r="BS1169">
        <v>0.64800000000000002</v>
      </c>
      <c r="BT1169">
        <v>42</v>
      </c>
      <c r="BU1169">
        <v>20</v>
      </c>
      <c r="BV1169">
        <v>0</v>
      </c>
      <c r="BW1169">
        <v>0.6774</v>
      </c>
      <c r="BX1169">
        <v>0.46810000000000002</v>
      </c>
      <c r="BY1169">
        <v>0.6774</v>
      </c>
      <c r="BZ1169">
        <v>0</v>
      </c>
      <c r="CA1169">
        <v>0</v>
      </c>
      <c r="CB1169">
        <v>1961</v>
      </c>
      <c r="CC1169" t="s">
        <v>480</v>
      </c>
      <c r="CE1169">
        <v>0</v>
      </c>
      <c r="CF1169" t="s">
        <v>527</v>
      </c>
      <c r="CG1169">
        <v>1994</v>
      </c>
      <c r="CH1169" t="s">
        <v>1614</v>
      </c>
      <c r="CI1169">
        <v>46</v>
      </c>
      <c r="CJ1169">
        <v>13</v>
      </c>
      <c r="CK1169">
        <v>27.04354</v>
      </c>
      <c r="CL1169">
        <v>0</v>
      </c>
      <c r="CM1169">
        <v>0</v>
      </c>
      <c r="CN1169">
        <v>0</v>
      </c>
      <c r="CO1169">
        <v>0</v>
      </c>
      <c r="CP1169">
        <v>0</v>
      </c>
      <c r="CQ1169">
        <v>0</v>
      </c>
      <c r="CR1169">
        <v>0</v>
      </c>
    </row>
    <row r="1170" spans="1:96" x14ac:dyDescent="0.3">
      <c r="A1170">
        <v>2007</v>
      </c>
      <c r="B1170" t="s">
        <v>3139</v>
      </c>
      <c r="C1170" t="s">
        <v>6334</v>
      </c>
      <c r="D1170" t="s">
        <v>6335</v>
      </c>
      <c r="E1170" t="s">
        <v>521</v>
      </c>
      <c r="F1170">
        <v>33.953020000000002</v>
      </c>
      <c r="G1170">
        <v>33.055840000000003</v>
      </c>
      <c r="H1170">
        <v>34.821680000000001</v>
      </c>
      <c r="I1170">
        <v>0.4975</v>
      </c>
      <c r="J1170">
        <v>4.48E-2</v>
      </c>
      <c r="K1170">
        <v>9.9900000000000003E-2</v>
      </c>
      <c r="L1170">
        <v>0.17949999999999999</v>
      </c>
      <c r="M1170">
        <v>47851.65</v>
      </c>
      <c r="N1170">
        <v>103180.5</v>
      </c>
      <c r="O1170">
        <v>0.78359999999999996</v>
      </c>
      <c r="P1170">
        <v>0.2366</v>
      </c>
      <c r="Q1170">
        <v>6.5500000000000003E-2</v>
      </c>
      <c r="R1170">
        <v>0.71</v>
      </c>
      <c r="S1170" t="s">
        <v>539</v>
      </c>
      <c r="T1170">
        <v>2</v>
      </c>
      <c r="U1170">
        <v>72</v>
      </c>
      <c r="V1170">
        <v>171</v>
      </c>
      <c r="W1170">
        <v>4.5999999999999996</v>
      </c>
      <c r="X1170" t="s">
        <v>688</v>
      </c>
      <c r="Y1170" t="s">
        <v>3421</v>
      </c>
      <c r="Z1170">
        <v>26</v>
      </c>
      <c r="AA1170" t="s">
        <v>474</v>
      </c>
      <c r="AD1170">
        <v>3.6</v>
      </c>
      <c r="AE1170" t="s">
        <v>475</v>
      </c>
      <c r="AF1170" t="s">
        <v>473</v>
      </c>
      <c r="AH1170">
        <v>0</v>
      </c>
      <c r="AI1170">
        <v>0</v>
      </c>
      <c r="AJ1170" t="s">
        <v>490</v>
      </c>
      <c r="AK1170">
        <v>75482</v>
      </c>
      <c r="AL1170">
        <v>760</v>
      </c>
      <c r="AM1170">
        <v>400</v>
      </c>
      <c r="AN1170">
        <v>20</v>
      </c>
      <c r="AO1170">
        <v>4455</v>
      </c>
      <c r="AP1170">
        <v>40</v>
      </c>
      <c r="AQ1170">
        <v>882</v>
      </c>
      <c r="AR1170">
        <v>4533</v>
      </c>
      <c r="AS1170">
        <v>171.35</v>
      </c>
      <c r="AT1170" t="s">
        <v>6336</v>
      </c>
      <c r="AU1170">
        <v>4</v>
      </c>
      <c r="AV1170">
        <v>0</v>
      </c>
      <c r="AW1170" t="s">
        <v>6337</v>
      </c>
      <c r="AY1170">
        <v>89</v>
      </c>
      <c r="AZ1170">
        <v>6</v>
      </c>
      <c r="BA1170">
        <v>6</v>
      </c>
      <c r="BB1170">
        <v>0</v>
      </c>
      <c r="BC1170">
        <v>0.5</v>
      </c>
      <c r="BD1170">
        <v>436</v>
      </c>
      <c r="BE1170">
        <v>449</v>
      </c>
      <c r="BF1170">
        <v>54</v>
      </c>
      <c r="BG1170">
        <v>17</v>
      </c>
      <c r="BH1170">
        <v>41</v>
      </c>
      <c r="BI1170">
        <v>0</v>
      </c>
      <c r="BJ1170" t="s">
        <v>3143</v>
      </c>
      <c r="BK1170">
        <v>5</v>
      </c>
      <c r="BL1170">
        <v>6</v>
      </c>
      <c r="BM1170">
        <v>6</v>
      </c>
      <c r="BN1170">
        <v>0</v>
      </c>
      <c r="BO1170">
        <v>0.5</v>
      </c>
      <c r="BP1170">
        <v>17</v>
      </c>
      <c r="BQ1170">
        <v>41</v>
      </c>
      <c r="BR1170">
        <v>0</v>
      </c>
      <c r="BS1170">
        <v>0.29310000000000003</v>
      </c>
      <c r="BT1170">
        <v>17</v>
      </c>
      <c r="BU1170">
        <v>41</v>
      </c>
      <c r="BV1170">
        <v>0</v>
      </c>
      <c r="BW1170">
        <v>0.29310000000000003</v>
      </c>
      <c r="BX1170">
        <v>0.52180000000000004</v>
      </c>
      <c r="BY1170">
        <v>0.29310000000000003</v>
      </c>
      <c r="BZ1170">
        <v>0</v>
      </c>
      <c r="CA1170">
        <v>0</v>
      </c>
      <c r="CB1170">
        <v>1955</v>
      </c>
      <c r="CC1170" t="s">
        <v>480</v>
      </c>
      <c r="CE1170">
        <v>0</v>
      </c>
      <c r="CF1170" t="s">
        <v>545</v>
      </c>
      <c r="CG1170">
        <v>1979</v>
      </c>
      <c r="CH1170" t="s">
        <v>151</v>
      </c>
      <c r="CI1170">
        <v>52</v>
      </c>
      <c r="CJ1170">
        <v>28</v>
      </c>
      <c r="CK1170">
        <v>23.189240000000002</v>
      </c>
      <c r="CL1170">
        <v>1</v>
      </c>
      <c r="CM1170">
        <v>0</v>
      </c>
      <c r="CN1170">
        <v>0</v>
      </c>
      <c r="CO1170">
        <v>0</v>
      </c>
      <c r="CP1170">
        <v>0</v>
      </c>
      <c r="CQ1170">
        <v>0</v>
      </c>
      <c r="CR1170">
        <v>0</v>
      </c>
    </row>
    <row r="1171" spans="1:96" x14ac:dyDescent="0.3">
      <c r="A1171">
        <v>2007</v>
      </c>
      <c r="B1171" t="s">
        <v>3139</v>
      </c>
      <c r="C1171" t="s">
        <v>6338</v>
      </c>
      <c r="D1171" t="s">
        <v>4488</v>
      </c>
      <c r="E1171" t="s">
        <v>521</v>
      </c>
      <c r="F1171">
        <v>35.642620000000001</v>
      </c>
      <c r="G1171">
        <v>34.371310000000001</v>
      </c>
      <c r="H1171">
        <v>36.719670000000001</v>
      </c>
      <c r="I1171">
        <v>0.48170000000000002</v>
      </c>
      <c r="J1171">
        <v>4.4999999999999998E-2</v>
      </c>
      <c r="K1171">
        <v>9.9900000000000003E-2</v>
      </c>
      <c r="L1171">
        <v>0.1905</v>
      </c>
      <c r="M1171">
        <v>50729.760000000002</v>
      </c>
      <c r="N1171">
        <v>94177.87</v>
      </c>
      <c r="O1171">
        <v>0.81799999999999995</v>
      </c>
      <c r="P1171">
        <v>0.20599999999999999</v>
      </c>
      <c r="Q1171">
        <v>5.5399999999999998E-2</v>
      </c>
      <c r="R1171">
        <v>0.19</v>
      </c>
      <c r="S1171" t="s">
        <v>539</v>
      </c>
      <c r="T1171">
        <v>2</v>
      </c>
      <c r="U1171">
        <v>70</v>
      </c>
      <c r="V1171">
        <v>170</v>
      </c>
      <c r="W1171">
        <v>4.7</v>
      </c>
      <c r="X1171" t="s">
        <v>1674</v>
      </c>
      <c r="Y1171" t="s">
        <v>6339</v>
      </c>
      <c r="Z1171">
        <v>21</v>
      </c>
      <c r="AA1171" t="s">
        <v>512</v>
      </c>
      <c r="AE1171" t="s">
        <v>475</v>
      </c>
      <c r="AF1171" t="s">
        <v>475</v>
      </c>
      <c r="AG1171" t="s">
        <v>531</v>
      </c>
      <c r="AH1171">
        <v>0</v>
      </c>
      <c r="AI1171">
        <v>0</v>
      </c>
      <c r="AJ1171" t="s">
        <v>490</v>
      </c>
      <c r="AK1171">
        <v>75115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 t="s">
        <v>6340</v>
      </c>
      <c r="AU1171">
        <v>3</v>
      </c>
      <c r="AV1171">
        <v>1</v>
      </c>
      <c r="AW1171" t="s">
        <v>4489</v>
      </c>
      <c r="AY1171">
        <v>89</v>
      </c>
      <c r="AZ1171">
        <v>6</v>
      </c>
      <c r="BA1171">
        <v>6</v>
      </c>
      <c r="BB1171">
        <v>0</v>
      </c>
      <c r="BC1171">
        <v>0.5</v>
      </c>
      <c r="BD1171">
        <v>436</v>
      </c>
      <c r="BE1171">
        <v>449</v>
      </c>
      <c r="BF1171">
        <v>54</v>
      </c>
      <c r="BG1171">
        <v>17</v>
      </c>
      <c r="BH1171">
        <v>41</v>
      </c>
      <c r="BI1171">
        <v>0</v>
      </c>
      <c r="BJ1171" t="s">
        <v>3143</v>
      </c>
      <c r="BK1171">
        <v>5</v>
      </c>
      <c r="BL1171">
        <v>6</v>
      </c>
      <c r="BM1171">
        <v>6</v>
      </c>
      <c r="BN1171">
        <v>0</v>
      </c>
      <c r="BO1171">
        <v>0.5</v>
      </c>
      <c r="BP1171">
        <v>17</v>
      </c>
      <c r="BQ1171">
        <v>41</v>
      </c>
      <c r="BR1171">
        <v>0</v>
      </c>
      <c r="BS1171">
        <v>0.29310000000000003</v>
      </c>
      <c r="BT1171">
        <v>17</v>
      </c>
      <c r="BU1171">
        <v>41</v>
      </c>
      <c r="BV1171">
        <v>0</v>
      </c>
      <c r="BW1171">
        <v>0.29310000000000003</v>
      </c>
      <c r="BX1171">
        <v>0.52180000000000004</v>
      </c>
      <c r="BY1171">
        <v>0.29310000000000003</v>
      </c>
      <c r="BZ1171">
        <v>0</v>
      </c>
      <c r="CA1171">
        <v>0</v>
      </c>
      <c r="CB1171">
        <v>1955</v>
      </c>
      <c r="CC1171" t="s">
        <v>480</v>
      </c>
      <c r="CE1171">
        <v>0</v>
      </c>
      <c r="CF1171" t="s">
        <v>545</v>
      </c>
      <c r="CG1171">
        <v>1979</v>
      </c>
      <c r="CH1171" t="s">
        <v>151</v>
      </c>
      <c r="CI1171">
        <v>52</v>
      </c>
      <c r="CJ1171">
        <v>28</v>
      </c>
      <c r="CK1171">
        <v>24.389800000000001</v>
      </c>
      <c r="CL1171">
        <v>0</v>
      </c>
      <c r="CM1171">
        <v>1</v>
      </c>
      <c r="CN1171">
        <v>0</v>
      </c>
      <c r="CO1171">
        <v>0</v>
      </c>
      <c r="CP1171">
        <v>0</v>
      </c>
      <c r="CQ1171">
        <v>0</v>
      </c>
      <c r="CR1171">
        <v>0</v>
      </c>
    </row>
    <row r="1172" spans="1:96" x14ac:dyDescent="0.3">
      <c r="A1172">
        <v>2007</v>
      </c>
      <c r="B1172" t="s">
        <v>963</v>
      </c>
      <c r="C1172" t="s">
        <v>6341</v>
      </c>
      <c r="D1172" t="s">
        <v>6342</v>
      </c>
      <c r="E1172" t="s">
        <v>509</v>
      </c>
      <c r="F1172">
        <v>34</v>
      </c>
      <c r="G1172">
        <v>32.5</v>
      </c>
      <c r="H1172">
        <v>35.1</v>
      </c>
      <c r="I1172">
        <v>0.48170000000000002</v>
      </c>
      <c r="J1172">
        <v>4.8000000000000001E-2</v>
      </c>
      <c r="K1172">
        <v>0.1103</v>
      </c>
      <c r="L1172">
        <v>0.1976</v>
      </c>
      <c r="M1172">
        <v>35770</v>
      </c>
      <c r="N1172">
        <v>78200</v>
      </c>
      <c r="O1172">
        <v>0.80379999999999996</v>
      </c>
      <c r="P1172">
        <v>0.15690000000000001</v>
      </c>
      <c r="Q1172">
        <v>4.3799999999999999E-2</v>
      </c>
      <c r="R1172">
        <v>0.08</v>
      </c>
      <c r="S1172" t="s">
        <v>539</v>
      </c>
      <c r="T1172">
        <v>2</v>
      </c>
      <c r="U1172">
        <v>73</v>
      </c>
      <c r="V1172">
        <v>171</v>
      </c>
      <c r="W1172">
        <v>4.5999999999999996</v>
      </c>
      <c r="X1172" t="s">
        <v>6343</v>
      </c>
      <c r="Y1172" t="s">
        <v>6344</v>
      </c>
      <c r="Z1172">
        <v>0</v>
      </c>
      <c r="AA1172" t="s">
        <v>474</v>
      </c>
      <c r="AE1172" t="s">
        <v>473</v>
      </c>
      <c r="AF1172" t="s">
        <v>475</v>
      </c>
      <c r="AH1172">
        <v>0</v>
      </c>
      <c r="AI1172">
        <v>0</v>
      </c>
      <c r="AJ1172" t="s">
        <v>490</v>
      </c>
      <c r="AK1172">
        <v>39465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T1172" t="s">
        <v>6345</v>
      </c>
      <c r="AU1172">
        <v>1</v>
      </c>
      <c r="AV1172">
        <v>0</v>
      </c>
      <c r="AW1172" t="s">
        <v>6346</v>
      </c>
      <c r="AX1172" t="s">
        <v>156</v>
      </c>
      <c r="AY1172">
        <v>85</v>
      </c>
      <c r="AZ1172">
        <v>9</v>
      </c>
      <c r="BA1172">
        <v>5</v>
      </c>
      <c r="BB1172">
        <v>0</v>
      </c>
      <c r="BC1172">
        <v>0.64290000000000003</v>
      </c>
      <c r="BD1172">
        <v>504</v>
      </c>
      <c r="BE1172">
        <v>332</v>
      </c>
      <c r="BF1172">
        <v>22</v>
      </c>
      <c r="BG1172">
        <v>39</v>
      </c>
      <c r="BH1172">
        <v>25</v>
      </c>
      <c r="BI1172">
        <v>0</v>
      </c>
      <c r="BJ1172" t="s">
        <v>970</v>
      </c>
      <c r="BK1172">
        <v>17</v>
      </c>
      <c r="BL1172">
        <v>9</v>
      </c>
      <c r="BM1172">
        <v>5</v>
      </c>
      <c r="BN1172">
        <v>0</v>
      </c>
      <c r="BO1172">
        <v>0.64290000000000003</v>
      </c>
      <c r="BP1172">
        <v>112</v>
      </c>
      <c r="BQ1172">
        <v>77</v>
      </c>
      <c r="BR1172">
        <v>1</v>
      </c>
      <c r="BS1172">
        <v>0.59209999999999996</v>
      </c>
      <c r="BT1172">
        <v>39</v>
      </c>
      <c r="BU1172">
        <v>25</v>
      </c>
      <c r="BV1172">
        <v>0</v>
      </c>
      <c r="BW1172">
        <v>0.60940000000000005</v>
      </c>
      <c r="BX1172">
        <v>0.61309999999999998</v>
      </c>
      <c r="BY1172">
        <v>0.60940000000000005</v>
      </c>
      <c r="BZ1172">
        <v>0</v>
      </c>
      <c r="CA1172">
        <v>0</v>
      </c>
      <c r="CB1172">
        <v>1953</v>
      </c>
      <c r="CC1172" t="s">
        <v>480</v>
      </c>
      <c r="CE1172">
        <v>0</v>
      </c>
      <c r="CF1172" t="s">
        <v>593</v>
      </c>
      <c r="CG1172">
        <v>1976</v>
      </c>
      <c r="CH1172" t="s">
        <v>963</v>
      </c>
      <c r="CI1172">
        <v>54</v>
      </c>
      <c r="CJ1172">
        <v>31</v>
      </c>
      <c r="CK1172">
        <v>22.55827</v>
      </c>
      <c r="CL1172">
        <v>0</v>
      </c>
      <c r="CM1172">
        <v>0</v>
      </c>
      <c r="CN1172">
        <v>0</v>
      </c>
      <c r="CO1172">
        <v>0</v>
      </c>
      <c r="CP1172">
        <v>0</v>
      </c>
      <c r="CQ1172">
        <v>0</v>
      </c>
      <c r="CR1172">
        <v>0</v>
      </c>
    </row>
    <row r="1173" spans="1:96" x14ac:dyDescent="0.3">
      <c r="A1173">
        <v>2007</v>
      </c>
      <c r="B1173" t="s">
        <v>963</v>
      </c>
      <c r="C1173" t="s">
        <v>6347</v>
      </c>
      <c r="D1173" t="s">
        <v>468</v>
      </c>
      <c r="E1173" t="s">
        <v>469</v>
      </c>
      <c r="F1173">
        <v>33.73809</v>
      </c>
      <c r="G1173">
        <v>32.65</v>
      </c>
      <c r="H1173">
        <v>34.95149</v>
      </c>
      <c r="I1173">
        <v>0.50080000000000002</v>
      </c>
      <c r="J1173">
        <v>4.7899999999999998E-2</v>
      </c>
      <c r="K1173">
        <v>0.1007</v>
      </c>
      <c r="L1173">
        <v>0.1749</v>
      </c>
      <c r="M1173">
        <v>41565.26</v>
      </c>
      <c r="N1173">
        <v>94844.72</v>
      </c>
      <c r="O1173">
        <v>0.81479999999999997</v>
      </c>
      <c r="P1173">
        <v>0.18049999999999999</v>
      </c>
      <c r="Q1173">
        <v>4.6800000000000001E-2</v>
      </c>
      <c r="R1173">
        <v>4.63</v>
      </c>
      <c r="S1173" t="s">
        <v>498</v>
      </c>
      <c r="T1173">
        <v>3</v>
      </c>
      <c r="U1173">
        <v>72</v>
      </c>
      <c r="V1173">
        <v>195</v>
      </c>
      <c r="W1173">
        <v>4.75</v>
      </c>
      <c r="X1173" t="s">
        <v>6297</v>
      </c>
      <c r="Y1173" t="s">
        <v>6348</v>
      </c>
      <c r="Z1173">
        <v>1</v>
      </c>
      <c r="AA1173" t="s">
        <v>474</v>
      </c>
      <c r="AE1173" t="s">
        <v>475</v>
      </c>
      <c r="AF1173" t="s">
        <v>473</v>
      </c>
      <c r="AH1173">
        <v>0</v>
      </c>
      <c r="AI1173">
        <v>0</v>
      </c>
      <c r="AJ1173" t="s">
        <v>476</v>
      </c>
      <c r="AK1173">
        <v>32217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 t="s">
        <v>6349</v>
      </c>
      <c r="AU1173">
        <v>2</v>
      </c>
      <c r="AV1173">
        <v>0</v>
      </c>
      <c r="AW1173" t="s">
        <v>478</v>
      </c>
      <c r="AX1173" t="s">
        <v>174</v>
      </c>
      <c r="AY1173">
        <v>85</v>
      </c>
      <c r="AZ1173">
        <v>9</v>
      </c>
      <c r="BA1173">
        <v>5</v>
      </c>
      <c r="BB1173">
        <v>0</v>
      </c>
      <c r="BC1173">
        <v>0.64290000000000003</v>
      </c>
      <c r="BD1173">
        <v>504</v>
      </c>
      <c r="BE1173">
        <v>332</v>
      </c>
      <c r="BF1173">
        <v>22</v>
      </c>
      <c r="BG1173">
        <v>39</v>
      </c>
      <c r="BH1173">
        <v>25</v>
      </c>
      <c r="BI1173">
        <v>0</v>
      </c>
      <c r="BJ1173" t="s">
        <v>970</v>
      </c>
      <c r="BK1173">
        <v>17</v>
      </c>
      <c r="BL1173">
        <v>9</v>
      </c>
      <c r="BM1173">
        <v>5</v>
      </c>
      <c r="BN1173">
        <v>0</v>
      </c>
      <c r="BO1173">
        <v>0.64290000000000003</v>
      </c>
      <c r="BP1173">
        <v>112</v>
      </c>
      <c r="BQ1173">
        <v>77</v>
      </c>
      <c r="BR1173">
        <v>1</v>
      </c>
      <c r="BS1173">
        <v>0.59209999999999996</v>
      </c>
      <c r="BT1173">
        <v>39</v>
      </c>
      <c r="BU1173">
        <v>25</v>
      </c>
      <c r="BV1173">
        <v>0</v>
      </c>
      <c r="BW1173">
        <v>0.60940000000000005</v>
      </c>
      <c r="BX1173">
        <v>0.61309999999999998</v>
      </c>
      <c r="BY1173">
        <v>0.60940000000000005</v>
      </c>
      <c r="BZ1173">
        <v>0</v>
      </c>
      <c r="CA1173">
        <v>0</v>
      </c>
      <c r="CB1173">
        <v>1953</v>
      </c>
      <c r="CC1173" t="s">
        <v>480</v>
      </c>
      <c r="CE1173">
        <v>0</v>
      </c>
      <c r="CF1173" t="s">
        <v>593</v>
      </c>
      <c r="CG1173">
        <v>1976</v>
      </c>
      <c r="CH1173" t="s">
        <v>963</v>
      </c>
      <c r="CI1173">
        <v>54</v>
      </c>
      <c r="CJ1173">
        <v>31</v>
      </c>
      <c r="CK1173">
        <v>26.443860000000001</v>
      </c>
      <c r="CL1173">
        <v>1</v>
      </c>
      <c r="CM1173">
        <v>0</v>
      </c>
      <c r="CN1173">
        <v>1</v>
      </c>
      <c r="CO1173">
        <v>0</v>
      </c>
      <c r="CP1173">
        <v>0</v>
      </c>
      <c r="CQ1173">
        <v>0</v>
      </c>
      <c r="CR1173">
        <v>0</v>
      </c>
    </row>
    <row r="1174" spans="1:96" x14ac:dyDescent="0.3">
      <c r="A1174">
        <v>2007</v>
      </c>
      <c r="B1174" t="s">
        <v>6350</v>
      </c>
      <c r="C1174" t="s">
        <v>6351</v>
      </c>
      <c r="D1174" t="s">
        <v>6352</v>
      </c>
      <c r="E1174" t="s">
        <v>550</v>
      </c>
      <c r="F1174">
        <v>32.639560000000003</v>
      </c>
      <c r="G1174">
        <v>31.523579999999999</v>
      </c>
      <c r="H1174">
        <v>33.708129999999997</v>
      </c>
      <c r="I1174">
        <v>0.496</v>
      </c>
      <c r="J1174">
        <v>4.9099999999999998E-2</v>
      </c>
      <c r="K1174">
        <v>0.10489999999999999</v>
      </c>
      <c r="L1174">
        <v>0.1817</v>
      </c>
      <c r="M1174">
        <v>40007.1</v>
      </c>
      <c r="N1174">
        <v>126951</v>
      </c>
      <c r="O1174">
        <v>0.70660000000000001</v>
      </c>
      <c r="P1174">
        <v>0.1295</v>
      </c>
      <c r="Q1174">
        <v>3.1899999999999998E-2</v>
      </c>
      <c r="S1174" t="s">
        <v>569</v>
      </c>
      <c r="T1174">
        <v>3</v>
      </c>
      <c r="U1174">
        <v>74</v>
      </c>
      <c r="V1174">
        <v>205</v>
      </c>
      <c r="W1174">
        <v>4.8</v>
      </c>
      <c r="X1174" t="s">
        <v>1079</v>
      </c>
      <c r="Y1174" t="s">
        <v>6353</v>
      </c>
      <c r="AA1174" t="s">
        <v>474</v>
      </c>
      <c r="AE1174" t="s">
        <v>475</v>
      </c>
      <c r="AF1174" t="s">
        <v>473</v>
      </c>
      <c r="AH1174">
        <v>0</v>
      </c>
      <c r="AI1174">
        <v>0</v>
      </c>
      <c r="AJ1174" t="s">
        <v>490</v>
      </c>
      <c r="AK1174">
        <v>95351</v>
      </c>
      <c r="AV1174">
        <v>0</v>
      </c>
      <c r="AW1174" t="s">
        <v>6352</v>
      </c>
      <c r="AX1174" t="s">
        <v>6350</v>
      </c>
      <c r="AY1174">
        <v>71</v>
      </c>
      <c r="AZ1174">
        <v>3</v>
      </c>
      <c r="BA1174">
        <v>6</v>
      </c>
      <c r="BB1174">
        <v>0</v>
      </c>
      <c r="BC1174">
        <v>0.33329999999999999</v>
      </c>
      <c r="BD1174">
        <v>298</v>
      </c>
      <c r="BE1174">
        <v>303</v>
      </c>
      <c r="BF1174">
        <v>16</v>
      </c>
      <c r="BG1174">
        <v>28</v>
      </c>
      <c r="BH1174">
        <v>21</v>
      </c>
      <c r="BI1174">
        <v>0</v>
      </c>
      <c r="BJ1174" t="s">
        <v>6354</v>
      </c>
      <c r="BK1174">
        <v>1</v>
      </c>
      <c r="BL1174">
        <v>3</v>
      </c>
      <c r="BM1174">
        <v>6</v>
      </c>
      <c r="BN1174">
        <v>0</v>
      </c>
      <c r="BO1174">
        <v>0.33329999999999999</v>
      </c>
      <c r="BP1174">
        <v>3</v>
      </c>
      <c r="BQ1174">
        <v>6</v>
      </c>
      <c r="BR1174">
        <v>0</v>
      </c>
      <c r="BS1174">
        <v>0.33329999999999999</v>
      </c>
      <c r="BT1174">
        <v>3</v>
      </c>
      <c r="BU1174">
        <v>6</v>
      </c>
      <c r="BV1174">
        <v>0</v>
      </c>
      <c r="BW1174">
        <v>0.33329999999999999</v>
      </c>
      <c r="BX1174">
        <v>0.50890000000000002</v>
      </c>
      <c r="BY1174">
        <v>0.57140000000000002</v>
      </c>
      <c r="BZ1174">
        <v>0</v>
      </c>
      <c r="CA1174">
        <v>0</v>
      </c>
      <c r="CK1174">
        <v>26.31757</v>
      </c>
      <c r="CL1174">
        <v>1</v>
      </c>
      <c r="CM1174">
        <v>0</v>
      </c>
      <c r="CN1174">
        <v>0</v>
      </c>
      <c r="CO1174">
        <v>0</v>
      </c>
      <c r="CP1174">
        <v>0</v>
      </c>
      <c r="CQ1174">
        <v>0</v>
      </c>
      <c r="CR1174">
        <v>0</v>
      </c>
    </row>
    <row r="1175" spans="1:96" x14ac:dyDescent="0.3">
      <c r="A1175">
        <v>2007</v>
      </c>
      <c r="B1175" t="s">
        <v>971</v>
      </c>
      <c r="C1175" t="s">
        <v>6355</v>
      </c>
      <c r="D1175" t="s">
        <v>101</v>
      </c>
      <c r="E1175" t="s">
        <v>974</v>
      </c>
      <c r="F1175">
        <v>35.260829999999999</v>
      </c>
      <c r="G1175">
        <v>34.644579999999998</v>
      </c>
      <c r="H1175">
        <v>35.902079999999998</v>
      </c>
      <c r="I1175">
        <v>0.49990000000000001</v>
      </c>
      <c r="J1175">
        <v>4.02E-2</v>
      </c>
      <c r="K1175">
        <v>0.09</v>
      </c>
      <c r="L1175">
        <v>0.1762</v>
      </c>
      <c r="M1175">
        <v>55675.21</v>
      </c>
      <c r="N1175">
        <v>193686.3</v>
      </c>
      <c r="O1175">
        <v>0.87490000000000001</v>
      </c>
      <c r="P1175">
        <v>0.22309999999999999</v>
      </c>
      <c r="Q1175">
        <v>5.1799999999999999E-2</v>
      </c>
      <c r="R1175">
        <v>6.83</v>
      </c>
      <c r="S1175" t="s">
        <v>558</v>
      </c>
      <c r="T1175">
        <v>4</v>
      </c>
      <c r="U1175">
        <v>74</v>
      </c>
      <c r="V1175">
        <v>220</v>
      </c>
      <c r="W1175">
        <v>4.55</v>
      </c>
      <c r="X1175" t="s">
        <v>1532</v>
      </c>
      <c r="Y1175" t="s">
        <v>6356</v>
      </c>
      <c r="Z1175">
        <v>0</v>
      </c>
      <c r="AA1175" t="s">
        <v>474</v>
      </c>
      <c r="AB1175">
        <v>1220</v>
      </c>
      <c r="AD1175">
        <v>4</v>
      </c>
      <c r="AE1175" t="s">
        <v>473</v>
      </c>
      <c r="AF1175" t="s">
        <v>475</v>
      </c>
      <c r="AG1175" t="s">
        <v>489</v>
      </c>
      <c r="AH1175">
        <v>0</v>
      </c>
      <c r="AI1175">
        <v>0</v>
      </c>
      <c r="AJ1175" t="s">
        <v>490</v>
      </c>
      <c r="AK1175">
        <v>98002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T1175" t="s">
        <v>6357</v>
      </c>
      <c r="AU1175">
        <v>1</v>
      </c>
      <c r="AV1175">
        <v>1</v>
      </c>
      <c r="AW1175" t="s">
        <v>6358</v>
      </c>
      <c r="AX1175" t="s">
        <v>169</v>
      </c>
      <c r="AY1175">
        <v>97</v>
      </c>
      <c r="AZ1175">
        <v>1</v>
      </c>
      <c r="BA1175">
        <v>11</v>
      </c>
      <c r="BB1175">
        <v>0</v>
      </c>
      <c r="BC1175">
        <v>8.3299999999999999E-2</v>
      </c>
      <c r="BD1175">
        <v>544</v>
      </c>
      <c r="BE1175">
        <v>409</v>
      </c>
      <c r="BF1175">
        <v>46</v>
      </c>
      <c r="BG1175">
        <v>16</v>
      </c>
      <c r="BH1175">
        <v>40</v>
      </c>
      <c r="BI1175">
        <v>0</v>
      </c>
      <c r="BJ1175" t="s">
        <v>6359</v>
      </c>
      <c r="BK1175">
        <v>3</v>
      </c>
      <c r="BL1175">
        <v>11</v>
      </c>
      <c r="BM1175">
        <v>1</v>
      </c>
      <c r="BN1175">
        <v>0</v>
      </c>
      <c r="BO1175">
        <v>0.91669999999999996</v>
      </c>
      <c r="BP1175">
        <v>29</v>
      </c>
      <c r="BQ1175">
        <v>6</v>
      </c>
      <c r="BR1175">
        <v>0</v>
      </c>
      <c r="BS1175">
        <v>0.8286</v>
      </c>
      <c r="BT1175">
        <v>29</v>
      </c>
      <c r="BU1175">
        <v>6</v>
      </c>
      <c r="BV1175">
        <v>0</v>
      </c>
      <c r="BW1175">
        <v>0.8286</v>
      </c>
      <c r="BX1175">
        <v>0.59060000000000001</v>
      </c>
      <c r="BY1175">
        <v>0.28570000000000001</v>
      </c>
      <c r="BZ1175">
        <v>0</v>
      </c>
      <c r="CA1175">
        <v>1</v>
      </c>
      <c r="CB1175">
        <v>1963</v>
      </c>
      <c r="CC1175" t="s">
        <v>480</v>
      </c>
      <c r="CD1175" t="s">
        <v>592</v>
      </c>
      <c r="CE1175">
        <v>15</v>
      </c>
      <c r="CF1175" t="s">
        <v>593</v>
      </c>
      <c r="CG1175">
        <v>2002</v>
      </c>
      <c r="CH1175" t="s">
        <v>91</v>
      </c>
      <c r="CI1175">
        <v>44</v>
      </c>
      <c r="CJ1175">
        <v>5</v>
      </c>
      <c r="CK1175">
        <v>28.24324</v>
      </c>
      <c r="CL1175">
        <v>0</v>
      </c>
      <c r="CM1175">
        <v>0</v>
      </c>
      <c r="CN1175">
        <v>0</v>
      </c>
      <c r="CO1175">
        <v>0</v>
      </c>
      <c r="CP1175">
        <v>0</v>
      </c>
      <c r="CQ1175">
        <v>0</v>
      </c>
      <c r="CR1175">
        <v>0</v>
      </c>
    </row>
    <row r="1176" spans="1:96" x14ac:dyDescent="0.3">
      <c r="A1176">
        <v>2007</v>
      </c>
      <c r="B1176" t="s">
        <v>971</v>
      </c>
      <c r="C1176" t="s">
        <v>6360</v>
      </c>
      <c r="D1176" t="s">
        <v>1492</v>
      </c>
      <c r="E1176" t="s">
        <v>469</v>
      </c>
      <c r="F1176">
        <v>44.497619999999998</v>
      </c>
      <c r="G1176">
        <v>42.52843</v>
      </c>
      <c r="H1176">
        <v>46.274230000000003</v>
      </c>
      <c r="I1176">
        <v>0.48159999999999997</v>
      </c>
      <c r="J1176">
        <v>0.1263</v>
      </c>
      <c r="K1176">
        <v>0.23699999999999999</v>
      </c>
      <c r="L1176">
        <v>0.3458</v>
      </c>
      <c r="M1176">
        <v>39086.300000000003</v>
      </c>
      <c r="N1176">
        <v>123016.8</v>
      </c>
      <c r="O1176">
        <v>0.84740000000000004</v>
      </c>
      <c r="P1176">
        <v>0.223</v>
      </c>
      <c r="Q1176">
        <v>6.0499999999999998E-2</v>
      </c>
      <c r="R1176">
        <v>23.65</v>
      </c>
      <c r="S1176" t="s">
        <v>470</v>
      </c>
      <c r="T1176">
        <v>3</v>
      </c>
      <c r="U1176">
        <v>75</v>
      </c>
      <c r="V1176">
        <v>218</v>
      </c>
      <c r="W1176">
        <v>4.9000000000000004</v>
      </c>
      <c r="X1176" t="s">
        <v>6361</v>
      </c>
      <c r="Y1176" t="s">
        <v>6362</v>
      </c>
      <c r="AA1176" t="s">
        <v>474</v>
      </c>
      <c r="AD1176">
        <v>4.0999999999999996</v>
      </c>
      <c r="AE1176" t="s">
        <v>475</v>
      </c>
      <c r="AF1176" t="s">
        <v>475</v>
      </c>
      <c r="AH1176">
        <v>0</v>
      </c>
      <c r="AI1176">
        <v>0</v>
      </c>
      <c r="AJ1176" t="s">
        <v>490</v>
      </c>
      <c r="AK1176">
        <v>33761</v>
      </c>
      <c r="AV1176">
        <v>0</v>
      </c>
      <c r="AW1176" t="s">
        <v>4506</v>
      </c>
      <c r="AX1176" t="s">
        <v>583</v>
      </c>
      <c r="AY1176">
        <v>97</v>
      </c>
      <c r="AZ1176">
        <v>1</v>
      </c>
      <c r="BA1176">
        <v>11</v>
      </c>
      <c r="BB1176">
        <v>0</v>
      </c>
      <c r="BC1176">
        <v>8.3299999999999999E-2</v>
      </c>
      <c r="BD1176">
        <v>544</v>
      </c>
      <c r="BE1176">
        <v>409</v>
      </c>
      <c r="BF1176">
        <v>46</v>
      </c>
      <c r="BG1176">
        <v>16</v>
      </c>
      <c r="BH1176">
        <v>40</v>
      </c>
      <c r="BI1176">
        <v>0</v>
      </c>
      <c r="BJ1176" t="s">
        <v>6359</v>
      </c>
      <c r="BK1176">
        <v>3</v>
      </c>
      <c r="BL1176">
        <v>11</v>
      </c>
      <c r="BM1176">
        <v>1</v>
      </c>
      <c r="BN1176">
        <v>0</v>
      </c>
      <c r="BO1176">
        <v>0.91669999999999996</v>
      </c>
      <c r="BP1176">
        <v>29</v>
      </c>
      <c r="BQ1176">
        <v>6</v>
      </c>
      <c r="BR1176">
        <v>0</v>
      </c>
      <c r="BS1176">
        <v>0.8286</v>
      </c>
      <c r="BT1176">
        <v>29</v>
      </c>
      <c r="BU1176">
        <v>6</v>
      </c>
      <c r="BV1176">
        <v>0</v>
      </c>
      <c r="BW1176">
        <v>0.8286</v>
      </c>
      <c r="BX1176">
        <v>0.59060000000000001</v>
      </c>
      <c r="BY1176">
        <v>0.28570000000000001</v>
      </c>
      <c r="BZ1176">
        <v>0</v>
      </c>
      <c r="CA1176">
        <v>1</v>
      </c>
      <c r="CB1176">
        <v>1963</v>
      </c>
      <c r="CC1176" t="s">
        <v>480</v>
      </c>
      <c r="CD1176" t="s">
        <v>592</v>
      </c>
      <c r="CE1176">
        <v>15</v>
      </c>
      <c r="CF1176" t="s">
        <v>593</v>
      </c>
      <c r="CG1176">
        <v>2002</v>
      </c>
      <c r="CH1176" t="s">
        <v>91</v>
      </c>
      <c r="CI1176">
        <v>44</v>
      </c>
      <c r="CJ1176">
        <v>5</v>
      </c>
      <c r="CK1176">
        <v>27.245159999999998</v>
      </c>
      <c r="CL1176">
        <v>0</v>
      </c>
      <c r="CM1176">
        <v>0</v>
      </c>
      <c r="CN1176">
        <v>0</v>
      </c>
      <c r="CO1176">
        <v>0</v>
      </c>
      <c r="CP1176">
        <v>0</v>
      </c>
      <c r="CQ1176">
        <v>0</v>
      </c>
      <c r="CR1176">
        <v>0</v>
      </c>
    </row>
    <row r="1177" spans="1:96" x14ac:dyDescent="0.3">
      <c r="A1177">
        <v>2007</v>
      </c>
      <c r="B1177" t="s">
        <v>971</v>
      </c>
      <c r="C1177" t="s">
        <v>6363</v>
      </c>
      <c r="D1177" t="s">
        <v>1492</v>
      </c>
      <c r="E1177" t="s">
        <v>469</v>
      </c>
      <c r="F1177">
        <v>44.497619999999998</v>
      </c>
      <c r="G1177">
        <v>42.52843</v>
      </c>
      <c r="H1177">
        <v>46.274230000000003</v>
      </c>
      <c r="I1177">
        <v>0.48159999999999997</v>
      </c>
      <c r="J1177">
        <v>0.1263</v>
      </c>
      <c r="K1177">
        <v>0.23699999999999999</v>
      </c>
      <c r="L1177">
        <v>0.3458</v>
      </c>
      <c r="M1177">
        <v>39086.300000000003</v>
      </c>
      <c r="N1177">
        <v>123016.8</v>
      </c>
      <c r="O1177">
        <v>0.84740000000000004</v>
      </c>
      <c r="P1177">
        <v>0.223</v>
      </c>
      <c r="Q1177">
        <v>6.0499999999999998E-2</v>
      </c>
      <c r="R1177">
        <v>23.65</v>
      </c>
      <c r="S1177" t="s">
        <v>470</v>
      </c>
      <c r="T1177">
        <v>3</v>
      </c>
      <c r="U1177">
        <v>75</v>
      </c>
      <c r="V1177">
        <v>218</v>
      </c>
      <c r="W1177">
        <v>4.9000000000000004</v>
      </c>
      <c r="X1177" t="s">
        <v>6364</v>
      </c>
      <c r="Y1177" t="s">
        <v>6362</v>
      </c>
      <c r="Z1177">
        <v>4</v>
      </c>
      <c r="AA1177" t="s">
        <v>474</v>
      </c>
      <c r="AD1177">
        <v>4.0999999999999996</v>
      </c>
      <c r="AE1177" t="s">
        <v>475</v>
      </c>
      <c r="AF1177" t="s">
        <v>475</v>
      </c>
      <c r="AH1177">
        <v>0</v>
      </c>
      <c r="AI1177">
        <v>0</v>
      </c>
      <c r="AJ1177" t="s">
        <v>490</v>
      </c>
      <c r="AK1177">
        <v>33761</v>
      </c>
      <c r="AL1177">
        <v>12</v>
      </c>
      <c r="AM1177">
        <v>7</v>
      </c>
      <c r="AN1177">
        <v>0</v>
      </c>
      <c r="AO1177">
        <v>135</v>
      </c>
      <c r="AP1177">
        <v>1</v>
      </c>
      <c r="AQ1177">
        <v>15</v>
      </c>
      <c r="AR1177">
        <v>127</v>
      </c>
      <c r="AS1177">
        <v>33.75</v>
      </c>
      <c r="AT1177" t="s">
        <v>6365</v>
      </c>
      <c r="AU1177">
        <v>4</v>
      </c>
      <c r="AV1177">
        <v>0</v>
      </c>
      <c r="AW1177" t="s">
        <v>4506</v>
      </c>
      <c r="AX1177" t="s">
        <v>583</v>
      </c>
      <c r="AY1177">
        <v>97</v>
      </c>
      <c r="AZ1177">
        <v>1</v>
      </c>
      <c r="BA1177">
        <v>11</v>
      </c>
      <c r="BB1177">
        <v>0</v>
      </c>
      <c r="BC1177">
        <v>8.3299999999999999E-2</v>
      </c>
      <c r="BD1177">
        <v>544</v>
      </c>
      <c r="BE1177">
        <v>409</v>
      </c>
      <c r="BF1177">
        <v>46</v>
      </c>
      <c r="BG1177">
        <v>16</v>
      </c>
      <c r="BH1177">
        <v>40</v>
      </c>
      <c r="BI1177">
        <v>0</v>
      </c>
      <c r="BJ1177" t="s">
        <v>6359</v>
      </c>
      <c r="BK1177">
        <v>3</v>
      </c>
      <c r="BL1177">
        <v>11</v>
      </c>
      <c r="BM1177">
        <v>1</v>
      </c>
      <c r="BN1177">
        <v>0</v>
      </c>
      <c r="BO1177">
        <v>0.91669999999999996</v>
      </c>
      <c r="BP1177">
        <v>29</v>
      </c>
      <c r="BQ1177">
        <v>6</v>
      </c>
      <c r="BR1177">
        <v>0</v>
      </c>
      <c r="BS1177">
        <v>0.8286</v>
      </c>
      <c r="BT1177">
        <v>29</v>
      </c>
      <c r="BU1177">
        <v>6</v>
      </c>
      <c r="BV1177">
        <v>0</v>
      </c>
      <c r="BW1177">
        <v>0.8286</v>
      </c>
      <c r="BX1177">
        <v>0.59060000000000001</v>
      </c>
      <c r="BY1177">
        <v>0.28570000000000001</v>
      </c>
      <c r="BZ1177">
        <v>0</v>
      </c>
      <c r="CA1177">
        <v>1</v>
      </c>
      <c r="CB1177">
        <v>1963</v>
      </c>
      <c r="CC1177" t="s">
        <v>480</v>
      </c>
      <c r="CD1177" t="s">
        <v>592</v>
      </c>
      <c r="CE1177">
        <v>15</v>
      </c>
      <c r="CF1177" t="s">
        <v>593</v>
      </c>
      <c r="CG1177">
        <v>2002</v>
      </c>
      <c r="CH1177" t="s">
        <v>91</v>
      </c>
      <c r="CI1177">
        <v>44</v>
      </c>
      <c r="CJ1177">
        <v>5</v>
      </c>
      <c r="CK1177">
        <v>27.245159999999998</v>
      </c>
      <c r="CL1177">
        <v>0</v>
      </c>
      <c r="CM1177">
        <v>0</v>
      </c>
      <c r="CN1177">
        <v>0</v>
      </c>
      <c r="CO1177">
        <v>0</v>
      </c>
      <c r="CP1177">
        <v>0</v>
      </c>
      <c r="CQ1177">
        <v>0</v>
      </c>
      <c r="CR1177">
        <v>0</v>
      </c>
    </row>
    <row r="1178" spans="1:96" x14ac:dyDescent="0.3">
      <c r="A1178">
        <v>2007</v>
      </c>
      <c r="B1178" t="s">
        <v>6366</v>
      </c>
      <c r="C1178" t="s">
        <v>6367</v>
      </c>
      <c r="D1178" t="s">
        <v>2307</v>
      </c>
      <c r="E1178" t="s">
        <v>521</v>
      </c>
      <c r="F1178">
        <v>36.728000000000002</v>
      </c>
      <c r="G1178">
        <v>35.49333</v>
      </c>
      <c r="H1178">
        <v>37.932000000000002</v>
      </c>
      <c r="I1178">
        <v>0.48780000000000001</v>
      </c>
      <c r="J1178">
        <v>6.9699999999999998E-2</v>
      </c>
      <c r="K1178">
        <v>0.1542</v>
      </c>
      <c r="L1178">
        <v>0.25490000000000002</v>
      </c>
      <c r="M1178">
        <v>31595.31</v>
      </c>
      <c r="N1178">
        <v>58356</v>
      </c>
      <c r="O1178">
        <v>0.71630000000000005</v>
      </c>
      <c r="P1178">
        <v>0.1231</v>
      </c>
      <c r="Q1178">
        <v>3.7600000000000001E-2</v>
      </c>
      <c r="S1178" t="s">
        <v>569</v>
      </c>
      <c r="T1178">
        <v>2</v>
      </c>
      <c r="U1178">
        <v>73</v>
      </c>
      <c r="V1178">
        <v>180</v>
      </c>
      <c r="W1178">
        <v>4.5</v>
      </c>
      <c r="X1178" t="s">
        <v>1312</v>
      </c>
      <c r="Y1178" t="s">
        <v>6368</v>
      </c>
      <c r="Z1178">
        <v>14</v>
      </c>
      <c r="AA1178" t="s">
        <v>512</v>
      </c>
      <c r="AE1178" t="s">
        <v>475</v>
      </c>
      <c r="AF1178" t="s">
        <v>475</v>
      </c>
      <c r="AG1178" t="s">
        <v>481</v>
      </c>
      <c r="AH1178">
        <v>0</v>
      </c>
      <c r="AI1178">
        <v>0</v>
      </c>
      <c r="AJ1178" t="s">
        <v>490</v>
      </c>
      <c r="AK1178">
        <v>75901</v>
      </c>
      <c r="AL1178">
        <v>30</v>
      </c>
      <c r="AM1178">
        <v>16</v>
      </c>
      <c r="AN1178">
        <v>4</v>
      </c>
      <c r="AO1178">
        <v>134</v>
      </c>
      <c r="AP1178">
        <v>0</v>
      </c>
      <c r="AQ1178">
        <v>43</v>
      </c>
      <c r="AR1178">
        <v>152</v>
      </c>
      <c r="AS1178">
        <v>9.57</v>
      </c>
      <c r="AT1178" t="s">
        <v>6369</v>
      </c>
      <c r="AU1178">
        <v>2</v>
      </c>
      <c r="AV1178">
        <v>1</v>
      </c>
      <c r="AW1178" t="s">
        <v>2310</v>
      </c>
      <c r="AY1178">
        <v>77</v>
      </c>
      <c r="AZ1178">
        <v>4</v>
      </c>
      <c r="BA1178">
        <v>7</v>
      </c>
      <c r="BB1178">
        <v>0</v>
      </c>
      <c r="BC1178">
        <v>0.36359999999999998</v>
      </c>
      <c r="BD1178">
        <v>338</v>
      </c>
      <c r="BE1178">
        <v>414</v>
      </c>
      <c r="BF1178">
        <v>29</v>
      </c>
      <c r="BG1178">
        <v>28</v>
      </c>
      <c r="BH1178">
        <v>27</v>
      </c>
      <c r="BI1178">
        <v>0</v>
      </c>
      <c r="BJ1178" t="s">
        <v>6370</v>
      </c>
      <c r="BK1178">
        <v>0</v>
      </c>
      <c r="BL1178">
        <v>0</v>
      </c>
      <c r="BM1178">
        <v>0</v>
      </c>
      <c r="BN1178">
        <v>0</v>
      </c>
      <c r="BP1178">
        <v>0</v>
      </c>
      <c r="BQ1178">
        <v>0</v>
      </c>
      <c r="BR1178">
        <v>0</v>
      </c>
      <c r="BT1178">
        <v>0</v>
      </c>
      <c r="BU1178">
        <v>0</v>
      </c>
      <c r="BV1178">
        <v>0</v>
      </c>
      <c r="BX1178">
        <v>0.46989999999999998</v>
      </c>
      <c r="BY1178">
        <v>0.5091</v>
      </c>
      <c r="BZ1178">
        <v>1</v>
      </c>
      <c r="CA1178">
        <v>1</v>
      </c>
      <c r="CK1178">
        <v>23.745539999999998</v>
      </c>
      <c r="CL1178">
        <v>0</v>
      </c>
      <c r="CM1178">
        <v>1</v>
      </c>
      <c r="CN1178">
        <v>0</v>
      </c>
      <c r="CO1178">
        <v>0</v>
      </c>
      <c r="CP1178">
        <v>0</v>
      </c>
      <c r="CQ1178">
        <v>0</v>
      </c>
      <c r="CR1178">
        <v>0</v>
      </c>
    </row>
    <row r="1179" spans="1:96" x14ac:dyDescent="0.3">
      <c r="A1179">
        <v>2007</v>
      </c>
      <c r="B1179" t="s">
        <v>1206</v>
      </c>
      <c r="C1179" t="s">
        <v>6371</v>
      </c>
      <c r="D1179" t="s">
        <v>6372</v>
      </c>
      <c r="E1179" t="s">
        <v>774</v>
      </c>
      <c r="F1179">
        <v>40.967930000000003</v>
      </c>
      <c r="G1179">
        <v>39.451630000000002</v>
      </c>
      <c r="H1179">
        <v>42.420110000000001</v>
      </c>
      <c r="I1179">
        <v>0.48110000000000003</v>
      </c>
      <c r="J1179">
        <v>8.7999999999999995E-2</v>
      </c>
      <c r="K1179">
        <v>0.1764</v>
      </c>
      <c r="L1179">
        <v>0.27910000000000001</v>
      </c>
      <c r="M1179">
        <v>37430.39</v>
      </c>
      <c r="N1179">
        <v>93748.91</v>
      </c>
      <c r="O1179">
        <v>0.84840000000000004</v>
      </c>
      <c r="P1179">
        <v>0.1925</v>
      </c>
      <c r="Q1179">
        <v>5.0599999999999999E-2</v>
      </c>
      <c r="R1179">
        <v>2.58</v>
      </c>
      <c r="S1179" t="s">
        <v>498</v>
      </c>
      <c r="T1179">
        <v>3</v>
      </c>
      <c r="U1179">
        <v>76</v>
      </c>
      <c r="V1179">
        <v>205</v>
      </c>
      <c r="W1179">
        <v>4.7</v>
      </c>
      <c r="X1179" t="s">
        <v>781</v>
      </c>
      <c r="Y1179" t="s">
        <v>6373</v>
      </c>
      <c r="Z1179">
        <v>20</v>
      </c>
      <c r="AA1179" t="s">
        <v>474</v>
      </c>
      <c r="AB1179">
        <v>1030</v>
      </c>
      <c r="AD1179">
        <v>3.4</v>
      </c>
      <c r="AE1179" t="s">
        <v>475</v>
      </c>
      <c r="AF1179" t="s">
        <v>475</v>
      </c>
      <c r="AG1179" t="s">
        <v>489</v>
      </c>
      <c r="AH1179">
        <v>0</v>
      </c>
      <c r="AI1179">
        <v>0</v>
      </c>
      <c r="AJ1179" t="s">
        <v>476</v>
      </c>
      <c r="AK1179">
        <v>15601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1</v>
      </c>
      <c r="AR1179">
        <v>-1</v>
      </c>
      <c r="AS1179">
        <v>0</v>
      </c>
      <c r="AT1179" t="s">
        <v>6374</v>
      </c>
      <c r="AU1179">
        <v>4</v>
      </c>
      <c r="AV1179">
        <v>1</v>
      </c>
      <c r="AW1179" t="s">
        <v>6375</v>
      </c>
      <c r="AX1179" t="s">
        <v>140</v>
      </c>
      <c r="AY1179">
        <v>111</v>
      </c>
      <c r="AZ1179">
        <v>4</v>
      </c>
      <c r="BA1179">
        <v>8</v>
      </c>
      <c r="BB1179">
        <v>0</v>
      </c>
      <c r="BC1179">
        <v>0.33329999999999999</v>
      </c>
      <c r="BD1179">
        <v>649</v>
      </c>
      <c r="BE1179">
        <v>419</v>
      </c>
      <c r="BF1179">
        <v>47</v>
      </c>
      <c r="BG1179">
        <v>21</v>
      </c>
      <c r="BH1179">
        <v>38</v>
      </c>
      <c r="BI1179">
        <v>0</v>
      </c>
      <c r="BJ1179" t="s">
        <v>5539</v>
      </c>
      <c r="BK1179">
        <v>2</v>
      </c>
      <c r="BL1179">
        <v>4</v>
      </c>
      <c r="BM1179">
        <v>8</v>
      </c>
      <c r="BN1179">
        <v>0</v>
      </c>
      <c r="BO1179">
        <v>0.33329999999999999</v>
      </c>
      <c r="BP1179">
        <v>5</v>
      </c>
      <c r="BQ1179">
        <v>18</v>
      </c>
      <c r="BR1179">
        <v>0</v>
      </c>
      <c r="BS1179">
        <v>0.21740000000000001</v>
      </c>
      <c r="BT1179">
        <v>5</v>
      </c>
      <c r="BU1179">
        <v>18</v>
      </c>
      <c r="BV1179">
        <v>0</v>
      </c>
      <c r="BW1179">
        <v>0.21740000000000001</v>
      </c>
      <c r="BX1179">
        <v>0.62419999999999998</v>
      </c>
      <c r="BY1179">
        <v>0.35589999999999999</v>
      </c>
      <c r="BZ1179">
        <v>0</v>
      </c>
      <c r="CA1179">
        <v>0</v>
      </c>
      <c r="CB1179">
        <v>1951</v>
      </c>
      <c r="CC1179" t="s">
        <v>480</v>
      </c>
      <c r="CE1179">
        <v>0</v>
      </c>
      <c r="CF1179" t="s">
        <v>527</v>
      </c>
      <c r="CG1179">
        <v>1975</v>
      </c>
      <c r="CH1179" t="s">
        <v>706</v>
      </c>
      <c r="CI1179">
        <v>56</v>
      </c>
      <c r="CJ1179">
        <v>32</v>
      </c>
      <c r="CK1179">
        <v>24.950659999999999</v>
      </c>
      <c r="CL1179">
        <v>0</v>
      </c>
      <c r="CM1179">
        <v>0</v>
      </c>
      <c r="CN1179">
        <v>1</v>
      </c>
      <c r="CO1179">
        <v>0</v>
      </c>
      <c r="CP1179">
        <v>0</v>
      </c>
      <c r="CQ1179">
        <v>0</v>
      </c>
      <c r="CR1179">
        <v>0</v>
      </c>
    </row>
    <row r="1180" spans="1:96" x14ac:dyDescent="0.3">
      <c r="A1180">
        <v>2007</v>
      </c>
      <c r="B1180" t="s">
        <v>1206</v>
      </c>
      <c r="C1180" t="s">
        <v>6376</v>
      </c>
      <c r="D1180" t="s">
        <v>6377</v>
      </c>
      <c r="E1180" t="s">
        <v>728</v>
      </c>
      <c r="F1180">
        <v>33.37265</v>
      </c>
      <c r="G1180">
        <v>31.232749999999999</v>
      </c>
      <c r="H1180">
        <v>35.15531</v>
      </c>
      <c r="I1180">
        <v>0.47</v>
      </c>
      <c r="J1180">
        <v>5.45E-2</v>
      </c>
      <c r="K1180">
        <v>0.1158</v>
      </c>
      <c r="L1180">
        <v>0.19769999999999999</v>
      </c>
      <c r="M1180">
        <v>33161.599999999999</v>
      </c>
      <c r="N1180">
        <v>258493.9</v>
      </c>
      <c r="O1180">
        <v>0.68540000000000001</v>
      </c>
      <c r="P1180">
        <v>0.20150000000000001</v>
      </c>
      <c r="Q1180">
        <v>6.9699999999999998E-2</v>
      </c>
      <c r="R1180">
        <v>2</v>
      </c>
      <c r="S1180" t="s">
        <v>486</v>
      </c>
      <c r="T1180">
        <v>3</v>
      </c>
      <c r="U1180">
        <v>76</v>
      </c>
      <c r="V1180">
        <v>210</v>
      </c>
      <c r="W1180">
        <v>4.8</v>
      </c>
      <c r="X1180" t="s">
        <v>663</v>
      </c>
      <c r="Y1180" t="s">
        <v>6378</v>
      </c>
      <c r="Z1180">
        <v>29</v>
      </c>
      <c r="AA1180" t="s">
        <v>512</v>
      </c>
      <c r="AE1180" t="s">
        <v>475</v>
      </c>
      <c r="AF1180" t="s">
        <v>473</v>
      </c>
      <c r="AH1180">
        <v>0</v>
      </c>
      <c r="AI1180">
        <v>0</v>
      </c>
      <c r="AL1180">
        <v>646</v>
      </c>
      <c r="AM1180">
        <v>332</v>
      </c>
      <c r="AN1180">
        <v>13</v>
      </c>
      <c r="AO1180">
        <v>4118</v>
      </c>
      <c r="AP1180">
        <v>26</v>
      </c>
      <c r="AQ1180">
        <v>902</v>
      </c>
      <c r="AR1180">
        <v>4812</v>
      </c>
      <c r="AS1180">
        <v>142</v>
      </c>
      <c r="AT1180" t="s">
        <v>6379</v>
      </c>
      <c r="AU1180">
        <v>5</v>
      </c>
      <c r="AV1180">
        <v>0</v>
      </c>
      <c r="AW1180" t="s">
        <v>6380</v>
      </c>
      <c r="AX1180" t="s">
        <v>534</v>
      </c>
      <c r="AY1180">
        <v>111</v>
      </c>
      <c r="AZ1180">
        <v>4</v>
      </c>
      <c r="BA1180">
        <v>8</v>
      </c>
      <c r="BB1180">
        <v>0</v>
      </c>
      <c r="BC1180">
        <v>0.33329999999999999</v>
      </c>
      <c r="BD1180">
        <v>649</v>
      </c>
      <c r="BE1180">
        <v>419</v>
      </c>
      <c r="BF1180">
        <v>47</v>
      </c>
      <c r="BG1180">
        <v>21</v>
      </c>
      <c r="BH1180">
        <v>38</v>
      </c>
      <c r="BI1180">
        <v>0</v>
      </c>
      <c r="BJ1180" t="s">
        <v>5539</v>
      </c>
      <c r="BK1180">
        <v>2</v>
      </c>
      <c r="BL1180">
        <v>4</v>
      </c>
      <c r="BM1180">
        <v>8</v>
      </c>
      <c r="BN1180">
        <v>0</v>
      </c>
      <c r="BO1180">
        <v>0.33329999999999999</v>
      </c>
      <c r="BP1180">
        <v>5</v>
      </c>
      <c r="BQ1180">
        <v>18</v>
      </c>
      <c r="BR1180">
        <v>0</v>
      </c>
      <c r="BS1180">
        <v>0.21740000000000001</v>
      </c>
      <c r="BT1180">
        <v>5</v>
      </c>
      <c r="BU1180">
        <v>18</v>
      </c>
      <c r="BV1180">
        <v>0</v>
      </c>
      <c r="BW1180">
        <v>0.21740000000000001</v>
      </c>
      <c r="BX1180">
        <v>0.62419999999999998</v>
      </c>
      <c r="BY1180">
        <v>0.35589999999999999</v>
      </c>
      <c r="BZ1180">
        <v>0</v>
      </c>
      <c r="CA1180">
        <v>0</v>
      </c>
      <c r="CB1180">
        <v>1951</v>
      </c>
      <c r="CC1180" t="s">
        <v>480</v>
      </c>
      <c r="CE1180">
        <v>0</v>
      </c>
      <c r="CF1180" t="s">
        <v>527</v>
      </c>
      <c r="CG1180">
        <v>1975</v>
      </c>
      <c r="CH1180" t="s">
        <v>706</v>
      </c>
      <c r="CI1180">
        <v>56</v>
      </c>
      <c r="CJ1180">
        <v>32</v>
      </c>
      <c r="CK1180">
        <v>25.55921</v>
      </c>
      <c r="CL1180">
        <v>1</v>
      </c>
      <c r="CM1180">
        <v>1</v>
      </c>
      <c r="CN1180">
        <v>0</v>
      </c>
      <c r="CO1180">
        <v>0</v>
      </c>
      <c r="CP1180">
        <v>0</v>
      </c>
      <c r="CQ1180">
        <v>0</v>
      </c>
      <c r="CR1180">
        <v>0</v>
      </c>
    </row>
    <row r="1181" spans="1:96" x14ac:dyDescent="0.3">
      <c r="A1181">
        <v>2007</v>
      </c>
      <c r="B1181" t="s">
        <v>2282</v>
      </c>
      <c r="C1181" t="s">
        <v>6381</v>
      </c>
      <c r="D1181" t="s">
        <v>2829</v>
      </c>
      <c r="E1181" t="s">
        <v>756</v>
      </c>
      <c r="F1181">
        <v>32.369549999999997</v>
      </c>
      <c r="G1181">
        <v>31.165040000000001</v>
      </c>
      <c r="H1181">
        <v>33.463160000000002</v>
      </c>
      <c r="I1181">
        <v>0.4894</v>
      </c>
      <c r="J1181">
        <v>3.4799999999999998E-2</v>
      </c>
      <c r="K1181">
        <v>7.85E-2</v>
      </c>
      <c r="L1181">
        <v>0.15190000000000001</v>
      </c>
      <c r="M1181">
        <v>49609.31</v>
      </c>
      <c r="N1181">
        <v>140780.1</v>
      </c>
      <c r="O1181">
        <v>0.78639999999999999</v>
      </c>
      <c r="P1181">
        <v>0.2208</v>
      </c>
      <c r="Q1181">
        <v>0.08</v>
      </c>
      <c r="R1181">
        <v>1.2</v>
      </c>
      <c r="S1181" t="s">
        <v>486</v>
      </c>
      <c r="T1181">
        <v>2</v>
      </c>
      <c r="U1181">
        <v>75</v>
      </c>
      <c r="V1181">
        <v>195</v>
      </c>
      <c r="W1181">
        <v>4.7</v>
      </c>
      <c r="X1181" t="s">
        <v>2631</v>
      </c>
      <c r="Y1181" t="s">
        <v>4697</v>
      </c>
      <c r="Z1181">
        <v>39</v>
      </c>
      <c r="AA1181" t="s">
        <v>512</v>
      </c>
      <c r="AE1181" t="s">
        <v>475</v>
      </c>
      <c r="AF1181" t="s">
        <v>475</v>
      </c>
      <c r="AH1181">
        <v>0</v>
      </c>
      <c r="AI1181">
        <v>0</v>
      </c>
      <c r="AJ1181" t="s">
        <v>476</v>
      </c>
      <c r="AK1181">
        <v>20781</v>
      </c>
      <c r="AL1181">
        <v>389</v>
      </c>
      <c r="AM1181">
        <v>205</v>
      </c>
      <c r="AN1181">
        <v>17</v>
      </c>
      <c r="AO1181">
        <v>2623</v>
      </c>
      <c r="AP1181">
        <v>13</v>
      </c>
      <c r="AQ1181">
        <v>575</v>
      </c>
      <c r="AR1181">
        <v>2907</v>
      </c>
      <c r="AS1181">
        <v>67.260000000000005</v>
      </c>
      <c r="AT1181" t="s">
        <v>6382</v>
      </c>
      <c r="AU1181">
        <v>5</v>
      </c>
      <c r="AV1181">
        <v>0</v>
      </c>
      <c r="AW1181" t="s">
        <v>2832</v>
      </c>
      <c r="AX1181" t="s">
        <v>139</v>
      </c>
      <c r="AY1181">
        <v>103</v>
      </c>
      <c r="AZ1181">
        <v>1</v>
      </c>
      <c r="BA1181">
        <v>11</v>
      </c>
      <c r="BB1181">
        <v>0</v>
      </c>
      <c r="BC1181">
        <v>8.3299999999999999E-2</v>
      </c>
      <c r="BD1181">
        <v>378</v>
      </c>
      <c r="BE1181">
        <v>498</v>
      </c>
      <c r="BF1181">
        <v>48</v>
      </c>
      <c r="BG1181">
        <v>8</v>
      </c>
      <c r="BH1181">
        <v>50</v>
      </c>
      <c r="BI1181">
        <v>0</v>
      </c>
      <c r="BJ1181" t="s">
        <v>5546</v>
      </c>
      <c r="BK1181">
        <v>1</v>
      </c>
      <c r="BL1181">
        <v>1</v>
      </c>
      <c r="BM1181">
        <v>11</v>
      </c>
      <c r="BN1181">
        <v>0</v>
      </c>
      <c r="BO1181">
        <v>8.3299999999999999E-2</v>
      </c>
      <c r="BP1181">
        <v>1</v>
      </c>
      <c r="BQ1181">
        <v>11</v>
      </c>
      <c r="BR1181">
        <v>0</v>
      </c>
      <c r="BS1181">
        <v>8.3299999999999999E-2</v>
      </c>
      <c r="BT1181">
        <v>1</v>
      </c>
      <c r="BU1181">
        <v>11</v>
      </c>
      <c r="BV1181">
        <v>0</v>
      </c>
      <c r="BW1181">
        <v>8.3299999999999999E-2</v>
      </c>
      <c r="BX1181">
        <v>0.46100000000000002</v>
      </c>
      <c r="BY1181">
        <v>0.13789999999999999</v>
      </c>
      <c r="BZ1181">
        <v>0</v>
      </c>
      <c r="CA1181">
        <v>0</v>
      </c>
      <c r="CB1181">
        <v>1969</v>
      </c>
      <c r="CC1181" t="s">
        <v>480</v>
      </c>
      <c r="CD1181" t="s">
        <v>5547</v>
      </c>
      <c r="CE1181">
        <v>1</v>
      </c>
      <c r="CF1181" t="s">
        <v>489</v>
      </c>
      <c r="CG1181">
        <v>1994</v>
      </c>
      <c r="CH1181" t="s">
        <v>885</v>
      </c>
      <c r="CI1181">
        <v>38</v>
      </c>
      <c r="CJ1181">
        <v>13</v>
      </c>
      <c r="CK1181">
        <v>24.37067</v>
      </c>
      <c r="CL1181">
        <v>0</v>
      </c>
      <c r="CM1181">
        <v>1</v>
      </c>
      <c r="CN1181">
        <v>1</v>
      </c>
      <c r="CO1181">
        <v>0</v>
      </c>
      <c r="CP1181">
        <v>0</v>
      </c>
      <c r="CQ1181">
        <v>0</v>
      </c>
      <c r="CR1181">
        <v>0</v>
      </c>
    </row>
    <row r="1182" spans="1:96" x14ac:dyDescent="0.3">
      <c r="A1182">
        <v>2007</v>
      </c>
      <c r="B1182" t="s">
        <v>93</v>
      </c>
      <c r="C1182" t="s">
        <v>6383</v>
      </c>
      <c r="D1182" t="s">
        <v>4409</v>
      </c>
      <c r="E1182" t="s">
        <v>1256</v>
      </c>
      <c r="F1182">
        <v>35.668419999999998</v>
      </c>
      <c r="G1182">
        <v>33.31053</v>
      </c>
      <c r="H1182">
        <v>37.955730000000003</v>
      </c>
      <c r="I1182">
        <v>0.47370000000000001</v>
      </c>
      <c r="J1182">
        <v>7.2999999999999995E-2</v>
      </c>
      <c r="K1182">
        <v>0.14810000000000001</v>
      </c>
      <c r="L1182">
        <v>0.23710000000000001</v>
      </c>
      <c r="M1182">
        <v>29059.45</v>
      </c>
      <c r="N1182">
        <v>73498.14</v>
      </c>
      <c r="O1182">
        <v>0.73199999999999998</v>
      </c>
      <c r="P1182">
        <v>0.1666</v>
      </c>
      <c r="Q1182">
        <v>4.9099999999999998E-2</v>
      </c>
      <c r="R1182">
        <v>0.93</v>
      </c>
      <c r="S1182" t="s">
        <v>486</v>
      </c>
      <c r="T1182">
        <v>4</v>
      </c>
      <c r="U1182">
        <v>76</v>
      </c>
      <c r="V1182">
        <v>210</v>
      </c>
      <c r="W1182">
        <v>4.8499999999999996</v>
      </c>
      <c r="X1182" t="s">
        <v>6384</v>
      </c>
      <c r="Y1182" t="s">
        <v>2127</v>
      </c>
      <c r="Z1182">
        <v>34</v>
      </c>
      <c r="AA1182" t="s">
        <v>474</v>
      </c>
      <c r="AE1182" t="s">
        <v>475</v>
      </c>
      <c r="AF1182" t="s">
        <v>473</v>
      </c>
      <c r="AH1182">
        <v>1</v>
      </c>
      <c r="AI1182">
        <v>1</v>
      </c>
      <c r="AJ1182" t="s">
        <v>476</v>
      </c>
      <c r="AK1182">
        <v>37404</v>
      </c>
      <c r="AL1182">
        <v>1016</v>
      </c>
      <c r="AM1182">
        <v>583</v>
      </c>
      <c r="AN1182">
        <v>32</v>
      </c>
      <c r="AO1182">
        <v>6892</v>
      </c>
      <c r="AP1182">
        <v>52</v>
      </c>
      <c r="AQ1182">
        <v>1119</v>
      </c>
      <c r="AR1182">
        <v>6829</v>
      </c>
      <c r="AS1182">
        <v>202.71</v>
      </c>
      <c r="AT1182" t="s">
        <v>6385</v>
      </c>
      <c r="AU1182">
        <v>5</v>
      </c>
      <c r="AV1182">
        <v>0</v>
      </c>
      <c r="AW1182" t="s">
        <v>6386</v>
      </c>
      <c r="AX1182" t="s">
        <v>4409</v>
      </c>
      <c r="AY1182">
        <v>101</v>
      </c>
      <c r="AZ1182">
        <v>9</v>
      </c>
      <c r="BA1182">
        <v>4</v>
      </c>
      <c r="BB1182">
        <v>0</v>
      </c>
      <c r="BC1182">
        <v>0.69230000000000003</v>
      </c>
      <c r="BD1182">
        <v>732</v>
      </c>
      <c r="BE1182">
        <v>287</v>
      </c>
      <c r="BF1182">
        <v>49</v>
      </c>
      <c r="BG1182">
        <v>42</v>
      </c>
      <c r="BH1182">
        <v>21</v>
      </c>
      <c r="BI1182">
        <v>0</v>
      </c>
      <c r="BJ1182" t="s">
        <v>986</v>
      </c>
      <c r="BK1182">
        <v>15</v>
      </c>
      <c r="BL1182">
        <v>9</v>
      </c>
      <c r="BM1182">
        <v>4</v>
      </c>
      <c r="BN1182">
        <v>0</v>
      </c>
      <c r="BO1182">
        <v>0.69230000000000003</v>
      </c>
      <c r="BP1182">
        <v>137</v>
      </c>
      <c r="BQ1182">
        <v>41</v>
      </c>
      <c r="BR1182">
        <v>0</v>
      </c>
      <c r="BS1182">
        <v>0.76970000000000005</v>
      </c>
      <c r="BT1182">
        <v>42</v>
      </c>
      <c r="BU1182">
        <v>21</v>
      </c>
      <c r="BV1182">
        <v>0</v>
      </c>
      <c r="BW1182">
        <v>0.66669999999999996</v>
      </c>
      <c r="BX1182">
        <v>0.73129999999999995</v>
      </c>
      <c r="BY1182">
        <v>0.66669999999999996</v>
      </c>
      <c r="BZ1182">
        <v>0</v>
      </c>
      <c r="CA1182">
        <v>0</v>
      </c>
      <c r="CB1182">
        <v>1950</v>
      </c>
      <c r="CC1182" t="s">
        <v>480</v>
      </c>
      <c r="CE1182">
        <v>0</v>
      </c>
      <c r="CF1182" t="s">
        <v>987</v>
      </c>
      <c r="CG1182">
        <v>1973</v>
      </c>
      <c r="CH1182" t="s">
        <v>93</v>
      </c>
      <c r="CI1182">
        <v>57</v>
      </c>
      <c r="CJ1182">
        <v>34</v>
      </c>
      <c r="CK1182">
        <v>25.55921</v>
      </c>
      <c r="CL1182">
        <v>1</v>
      </c>
      <c r="CM1182">
        <v>0</v>
      </c>
      <c r="CN1182">
        <v>1</v>
      </c>
      <c r="CO1182">
        <v>1</v>
      </c>
      <c r="CP1182">
        <v>0</v>
      </c>
      <c r="CQ1182">
        <v>0</v>
      </c>
      <c r="CR1182">
        <v>1</v>
      </c>
    </row>
    <row r="1183" spans="1:96" x14ac:dyDescent="0.3">
      <c r="A1183">
        <v>2007</v>
      </c>
      <c r="B1183" t="s">
        <v>90</v>
      </c>
      <c r="C1183" t="s">
        <v>6387</v>
      </c>
      <c r="D1183" t="s">
        <v>6388</v>
      </c>
      <c r="E1183" t="s">
        <v>521</v>
      </c>
      <c r="F1183">
        <v>38.38214</v>
      </c>
      <c r="G1183">
        <v>36.928570000000001</v>
      </c>
      <c r="H1183">
        <v>39.622619999999998</v>
      </c>
      <c r="I1183">
        <v>0.48759999999999998</v>
      </c>
      <c r="J1183">
        <v>7.0199999999999999E-2</v>
      </c>
      <c r="K1183">
        <v>0.155</v>
      </c>
      <c r="L1183">
        <v>0.26069999999999999</v>
      </c>
      <c r="M1183">
        <v>32863.31</v>
      </c>
      <c r="N1183">
        <v>58683.33</v>
      </c>
      <c r="O1183">
        <v>0.75229999999999997</v>
      </c>
      <c r="P1183">
        <v>0.10920000000000001</v>
      </c>
      <c r="Q1183">
        <v>2.8299999999999999E-2</v>
      </c>
      <c r="R1183">
        <v>2.34</v>
      </c>
      <c r="S1183" t="s">
        <v>486</v>
      </c>
      <c r="T1183">
        <v>3</v>
      </c>
      <c r="U1183">
        <v>73.5</v>
      </c>
      <c r="V1183">
        <v>215</v>
      </c>
      <c r="W1183">
        <v>4.5999999999999996</v>
      </c>
      <c r="X1183" t="s">
        <v>6389</v>
      </c>
      <c r="Y1183" t="s">
        <v>6390</v>
      </c>
      <c r="Z1183">
        <v>37</v>
      </c>
      <c r="AA1183" t="s">
        <v>474</v>
      </c>
      <c r="AD1183">
        <v>3.9</v>
      </c>
      <c r="AE1183" t="s">
        <v>475</v>
      </c>
      <c r="AF1183" t="s">
        <v>473</v>
      </c>
      <c r="AH1183">
        <v>1</v>
      </c>
      <c r="AI1183">
        <v>1</v>
      </c>
      <c r="AJ1183" t="s">
        <v>490</v>
      </c>
      <c r="AK1183">
        <v>75644</v>
      </c>
      <c r="AL1183">
        <v>1164</v>
      </c>
      <c r="AM1183">
        <v>715</v>
      </c>
      <c r="AN1183">
        <v>32</v>
      </c>
      <c r="AO1183">
        <v>9258</v>
      </c>
      <c r="AP1183">
        <v>78</v>
      </c>
      <c r="AQ1183">
        <v>1584</v>
      </c>
      <c r="AR1183">
        <v>10623</v>
      </c>
      <c r="AS1183">
        <v>250.22</v>
      </c>
      <c r="AT1183" t="s">
        <v>6391</v>
      </c>
      <c r="AU1183">
        <v>4</v>
      </c>
      <c r="AV1183">
        <v>0</v>
      </c>
      <c r="AW1183" t="s">
        <v>6392</v>
      </c>
      <c r="AX1183" t="s">
        <v>69</v>
      </c>
      <c r="AY1183">
        <v>106</v>
      </c>
      <c r="AZ1183">
        <v>10</v>
      </c>
      <c r="BA1183">
        <v>3</v>
      </c>
      <c r="BB1183">
        <v>0</v>
      </c>
      <c r="BC1183">
        <v>0.76919999999999999</v>
      </c>
      <c r="BD1183">
        <v>764</v>
      </c>
      <c r="BE1183">
        <v>301</v>
      </c>
      <c r="BF1183">
        <v>31</v>
      </c>
      <c r="BG1183">
        <v>55</v>
      </c>
      <c r="BH1183">
        <v>9</v>
      </c>
      <c r="BI1183">
        <v>0</v>
      </c>
      <c r="BJ1183" t="s">
        <v>1000</v>
      </c>
      <c r="BK1183">
        <v>23</v>
      </c>
      <c r="BL1183">
        <v>10</v>
      </c>
      <c r="BM1183">
        <v>3</v>
      </c>
      <c r="BN1183">
        <v>0</v>
      </c>
      <c r="BO1183">
        <v>0.76919999999999999</v>
      </c>
      <c r="BP1183">
        <v>179</v>
      </c>
      <c r="BQ1183">
        <v>96</v>
      </c>
      <c r="BR1183">
        <v>1</v>
      </c>
      <c r="BS1183">
        <v>0.65039999999999998</v>
      </c>
      <c r="BT1183">
        <v>55</v>
      </c>
      <c r="BU1183">
        <v>9</v>
      </c>
      <c r="BV1183">
        <v>0</v>
      </c>
      <c r="BW1183">
        <v>0.85940000000000005</v>
      </c>
      <c r="BX1183">
        <v>0.72540000000000004</v>
      </c>
      <c r="BY1183">
        <v>0.85940000000000005</v>
      </c>
      <c r="BZ1183">
        <v>0</v>
      </c>
      <c r="CA1183">
        <v>0</v>
      </c>
      <c r="CB1183">
        <v>1951</v>
      </c>
      <c r="CC1183" t="s">
        <v>480</v>
      </c>
      <c r="CE1183">
        <v>0</v>
      </c>
      <c r="CF1183" t="s">
        <v>625</v>
      </c>
      <c r="CG1183">
        <v>1979</v>
      </c>
      <c r="CH1183" t="s">
        <v>641</v>
      </c>
      <c r="CI1183">
        <v>56</v>
      </c>
      <c r="CJ1183">
        <v>28</v>
      </c>
      <c r="CK1183">
        <v>27.978159999999999</v>
      </c>
      <c r="CL1183">
        <v>1</v>
      </c>
      <c r="CM1183">
        <v>0</v>
      </c>
      <c r="CN1183">
        <v>0</v>
      </c>
      <c r="CO1183">
        <v>1</v>
      </c>
      <c r="CP1183">
        <v>0</v>
      </c>
      <c r="CQ1183">
        <v>0</v>
      </c>
      <c r="CR1183">
        <v>1</v>
      </c>
    </row>
    <row r="1184" spans="1:96" x14ac:dyDescent="0.3">
      <c r="A1184">
        <v>2007</v>
      </c>
      <c r="B1184" t="s">
        <v>151</v>
      </c>
      <c r="C1184" t="s">
        <v>6393</v>
      </c>
      <c r="D1184" t="s">
        <v>2922</v>
      </c>
      <c r="E1184" t="s">
        <v>521</v>
      </c>
      <c r="F1184">
        <v>33.953020000000002</v>
      </c>
      <c r="G1184">
        <v>33.055840000000003</v>
      </c>
      <c r="H1184">
        <v>34.821680000000001</v>
      </c>
      <c r="I1184">
        <v>0.4975</v>
      </c>
      <c r="J1184">
        <v>4.48E-2</v>
      </c>
      <c r="K1184">
        <v>9.9900000000000003E-2</v>
      </c>
      <c r="L1184">
        <v>0.17949999999999999</v>
      </c>
      <c r="M1184">
        <v>47851.65</v>
      </c>
      <c r="N1184">
        <v>103180.5</v>
      </c>
      <c r="O1184">
        <v>0.78359999999999996</v>
      </c>
      <c r="P1184">
        <v>0.2366</v>
      </c>
      <c r="Q1184">
        <v>6.5500000000000003E-2</v>
      </c>
      <c r="R1184">
        <v>3.37</v>
      </c>
      <c r="S1184" t="s">
        <v>498</v>
      </c>
      <c r="T1184">
        <v>3</v>
      </c>
      <c r="U1184">
        <v>76</v>
      </c>
      <c r="V1184">
        <v>195</v>
      </c>
      <c r="W1184">
        <v>4.5999999999999996</v>
      </c>
      <c r="X1184" t="s">
        <v>975</v>
      </c>
      <c r="Y1184" t="s">
        <v>6394</v>
      </c>
      <c r="Z1184">
        <v>50</v>
      </c>
      <c r="AA1184" t="s">
        <v>474</v>
      </c>
      <c r="AE1184" t="s">
        <v>475</v>
      </c>
      <c r="AF1184" t="s">
        <v>475</v>
      </c>
      <c r="AG1184" t="s">
        <v>531</v>
      </c>
      <c r="AH1184">
        <v>1</v>
      </c>
      <c r="AI1184">
        <v>1</v>
      </c>
      <c r="AJ1184" t="s">
        <v>490</v>
      </c>
      <c r="AK1184">
        <v>79720</v>
      </c>
      <c r="AL1184">
        <v>734</v>
      </c>
      <c r="AM1184">
        <v>457</v>
      </c>
      <c r="AN1184">
        <v>20</v>
      </c>
      <c r="AO1184">
        <v>5121</v>
      </c>
      <c r="AP1184">
        <v>41</v>
      </c>
      <c r="AQ1184">
        <v>846</v>
      </c>
      <c r="AR1184">
        <v>5480</v>
      </c>
      <c r="AS1184">
        <v>102.42</v>
      </c>
      <c r="AT1184" t="s">
        <v>6395</v>
      </c>
      <c r="AU1184">
        <v>5</v>
      </c>
      <c r="AV1184">
        <v>1</v>
      </c>
      <c r="AW1184" t="s">
        <v>2925</v>
      </c>
      <c r="AX1184" t="s">
        <v>151</v>
      </c>
      <c r="AY1184">
        <v>107</v>
      </c>
      <c r="AZ1184">
        <v>9</v>
      </c>
      <c r="BA1184">
        <v>4</v>
      </c>
      <c r="BB1184">
        <v>0</v>
      </c>
      <c r="BC1184">
        <v>0.69230000000000003</v>
      </c>
      <c r="BD1184">
        <v>634</v>
      </c>
      <c r="BE1184">
        <v>413</v>
      </c>
      <c r="BF1184">
        <v>45</v>
      </c>
      <c r="BG1184">
        <v>31</v>
      </c>
      <c r="BH1184">
        <v>29</v>
      </c>
      <c r="BI1184">
        <v>0</v>
      </c>
      <c r="BJ1184" t="s">
        <v>1015</v>
      </c>
      <c r="BK1184">
        <v>22</v>
      </c>
      <c r="BL1184">
        <v>9</v>
      </c>
      <c r="BM1184">
        <v>4</v>
      </c>
      <c r="BN1184">
        <v>0</v>
      </c>
      <c r="BO1184">
        <v>0.69230000000000003</v>
      </c>
      <c r="BP1184">
        <v>166</v>
      </c>
      <c r="BQ1184">
        <v>92</v>
      </c>
      <c r="BR1184">
        <v>0</v>
      </c>
      <c r="BS1184">
        <v>0.64339999999999997</v>
      </c>
      <c r="BT1184">
        <v>35</v>
      </c>
      <c r="BU1184">
        <v>26</v>
      </c>
      <c r="BV1184">
        <v>0</v>
      </c>
      <c r="BW1184">
        <v>0.57379999999999998</v>
      </c>
      <c r="BX1184">
        <v>0.62180000000000002</v>
      </c>
      <c r="BY1184">
        <v>0.51670000000000005</v>
      </c>
      <c r="BZ1184">
        <v>0</v>
      </c>
      <c r="CA1184">
        <v>0</v>
      </c>
      <c r="CB1184">
        <v>1951</v>
      </c>
      <c r="CC1184" t="s">
        <v>480</v>
      </c>
      <c r="CE1184">
        <v>0</v>
      </c>
      <c r="CG1184">
        <v>1978</v>
      </c>
      <c r="CH1184" t="s">
        <v>1016</v>
      </c>
      <c r="CI1184">
        <v>56</v>
      </c>
      <c r="CJ1184">
        <v>29</v>
      </c>
      <c r="CK1184">
        <v>23.733550000000001</v>
      </c>
      <c r="CL1184">
        <v>0</v>
      </c>
      <c r="CM1184">
        <v>0</v>
      </c>
      <c r="CN1184">
        <v>0</v>
      </c>
      <c r="CO1184">
        <v>1</v>
      </c>
      <c r="CP1184">
        <v>0</v>
      </c>
      <c r="CQ1184">
        <v>0</v>
      </c>
      <c r="CR1184">
        <v>1</v>
      </c>
    </row>
    <row r="1185" spans="1:96" x14ac:dyDescent="0.3">
      <c r="A1185">
        <v>2007</v>
      </c>
      <c r="B1185" t="s">
        <v>165</v>
      </c>
      <c r="C1185" t="s">
        <v>6396</v>
      </c>
      <c r="D1185" t="s">
        <v>6397</v>
      </c>
      <c r="E1185" t="s">
        <v>550</v>
      </c>
      <c r="F1185">
        <v>31.464020000000001</v>
      </c>
      <c r="G1185">
        <v>30.428049999999999</v>
      </c>
      <c r="H1185">
        <v>32.51829</v>
      </c>
      <c r="I1185">
        <v>0.4975</v>
      </c>
      <c r="J1185">
        <v>4.9399999999999999E-2</v>
      </c>
      <c r="K1185">
        <v>0.10630000000000001</v>
      </c>
      <c r="L1185">
        <v>0.18279999999999999</v>
      </c>
      <c r="M1185">
        <v>36635.72</v>
      </c>
      <c r="N1185">
        <v>121764.8</v>
      </c>
      <c r="O1185">
        <v>0.70450000000000002</v>
      </c>
      <c r="P1185">
        <v>0.124</v>
      </c>
      <c r="Q1185">
        <v>3.1399999999999997E-2</v>
      </c>
      <c r="R1185">
        <v>10.76</v>
      </c>
      <c r="S1185" t="s">
        <v>470</v>
      </c>
      <c r="T1185">
        <v>2</v>
      </c>
      <c r="U1185">
        <v>75</v>
      </c>
      <c r="V1185">
        <v>210</v>
      </c>
      <c r="W1185">
        <v>4.9000000000000004</v>
      </c>
      <c r="X1185" t="s">
        <v>688</v>
      </c>
      <c r="Y1185" t="s">
        <v>2553</v>
      </c>
      <c r="AA1185" t="s">
        <v>474</v>
      </c>
      <c r="AB1185">
        <v>1053.386</v>
      </c>
      <c r="AD1185">
        <v>3.5</v>
      </c>
      <c r="AE1185" t="s">
        <v>473</v>
      </c>
      <c r="AF1185" t="s">
        <v>473</v>
      </c>
      <c r="AH1185">
        <v>0</v>
      </c>
      <c r="AI1185">
        <v>0</v>
      </c>
      <c r="AJ1185" t="s">
        <v>490</v>
      </c>
      <c r="AK1185">
        <v>95348</v>
      </c>
      <c r="AV1185">
        <v>0</v>
      </c>
      <c r="AW1185" t="s">
        <v>6398</v>
      </c>
      <c r="AX1185" t="s">
        <v>1558</v>
      </c>
      <c r="AY1185">
        <v>81</v>
      </c>
      <c r="AZ1185">
        <v>8</v>
      </c>
      <c r="BA1185">
        <v>5</v>
      </c>
      <c r="BB1185">
        <v>0</v>
      </c>
      <c r="BC1185">
        <v>0.61539999999999995</v>
      </c>
      <c r="BD1185">
        <v>481</v>
      </c>
      <c r="BE1185">
        <v>375</v>
      </c>
      <c r="BF1185">
        <v>30</v>
      </c>
      <c r="BG1185">
        <v>42</v>
      </c>
      <c r="BH1185">
        <v>22</v>
      </c>
      <c r="BI1185">
        <v>0</v>
      </c>
      <c r="BJ1185" t="s">
        <v>1646</v>
      </c>
      <c r="BK1185">
        <v>7</v>
      </c>
      <c r="BL1185">
        <v>8</v>
      </c>
      <c r="BM1185">
        <v>5</v>
      </c>
      <c r="BN1185">
        <v>0</v>
      </c>
      <c r="BO1185">
        <v>0.61539999999999995</v>
      </c>
      <c r="BP1185">
        <v>56</v>
      </c>
      <c r="BQ1185">
        <v>33</v>
      </c>
      <c r="BR1185">
        <v>0</v>
      </c>
      <c r="BS1185">
        <v>0.62919999999999998</v>
      </c>
      <c r="BT1185">
        <v>42</v>
      </c>
      <c r="BU1185">
        <v>22</v>
      </c>
      <c r="BV1185">
        <v>0</v>
      </c>
      <c r="BW1185">
        <v>0.65629999999999999</v>
      </c>
      <c r="BX1185">
        <v>0.57669999999999999</v>
      </c>
      <c r="BY1185">
        <v>0.65629999999999999</v>
      </c>
      <c r="BZ1185">
        <v>0</v>
      </c>
      <c r="CA1185">
        <v>0</v>
      </c>
      <c r="CB1185">
        <v>1961</v>
      </c>
      <c r="CC1185" t="s">
        <v>682</v>
      </c>
      <c r="CE1185">
        <v>0</v>
      </c>
      <c r="CF1185" t="s">
        <v>683</v>
      </c>
      <c r="CG1185">
        <v>1987</v>
      </c>
      <c r="CH1185" t="s">
        <v>565</v>
      </c>
      <c r="CI1185">
        <v>46</v>
      </c>
      <c r="CJ1185">
        <v>20</v>
      </c>
      <c r="CK1185">
        <v>26.245329999999999</v>
      </c>
      <c r="CL1185">
        <v>1</v>
      </c>
      <c r="CM1185">
        <v>0</v>
      </c>
      <c r="CN1185">
        <v>0</v>
      </c>
      <c r="CO1185">
        <v>0</v>
      </c>
      <c r="CP1185">
        <v>0</v>
      </c>
      <c r="CQ1185">
        <v>0</v>
      </c>
      <c r="CR1185">
        <v>0</v>
      </c>
    </row>
    <row r="1186" spans="1:96" x14ac:dyDescent="0.3">
      <c r="A1186">
        <v>2007</v>
      </c>
      <c r="B1186" t="s">
        <v>165</v>
      </c>
      <c r="C1186" t="s">
        <v>6399</v>
      </c>
      <c r="D1186" t="s">
        <v>1856</v>
      </c>
      <c r="E1186" t="s">
        <v>577</v>
      </c>
      <c r="F1186">
        <v>29.466670000000001</v>
      </c>
      <c r="G1186">
        <v>28.293330000000001</v>
      </c>
      <c r="H1186">
        <v>30.67333</v>
      </c>
      <c r="I1186">
        <v>0.49530000000000002</v>
      </c>
      <c r="J1186">
        <v>4.6800000000000001E-2</v>
      </c>
      <c r="K1186">
        <v>0.1002</v>
      </c>
      <c r="L1186">
        <v>0.1653</v>
      </c>
      <c r="M1186">
        <v>30098.79</v>
      </c>
      <c r="N1186">
        <v>57032.43</v>
      </c>
      <c r="O1186">
        <v>0.75580000000000003</v>
      </c>
      <c r="P1186">
        <v>0.20849999999999999</v>
      </c>
      <c r="Q1186">
        <v>5.6500000000000002E-2</v>
      </c>
      <c r="R1186">
        <v>5.53</v>
      </c>
      <c r="S1186" t="s">
        <v>558</v>
      </c>
      <c r="T1186">
        <v>3</v>
      </c>
      <c r="U1186">
        <v>74</v>
      </c>
      <c r="V1186">
        <v>185</v>
      </c>
      <c r="W1186">
        <v>4.7</v>
      </c>
      <c r="X1186" t="s">
        <v>5997</v>
      </c>
      <c r="Y1186" t="s">
        <v>6400</v>
      </c>
      <c r="Z1186">
        <v>0</v>
      </c>
      <c r="AA1186" t="s">
        <v>474</v>
      </c>
      <c r="AE1186" t="s">
        <v>475</v>
      </c>
      <c r="AF1186" t="s">
        <v>473</v>
      </c>
      <c r="AH1186">
        <v>0</v>
      </c>
      <c r="AI1186">
        <v>0</v>
      </c>
      <c r="AJ1186" t="s">
        <v>476</v>
      </c>
      <c r="AK1186">
        <v>72212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T1186" t="s">
        <v>6401</v>
      </c>
      <c r="AU1186">
        <v>2</v>
      </c>
      <c r="AV1186">
        <v>0</v>
      </c>
      <c r="AW1186" t="s">
        <v>3327</v>
      </c>
      <c r="AX1186" t="s">
        <v>2927</v>
      </c>
      <c r="AY1186">
        <v>81</v>
      </c>
      <c r="AZ1186">
        <v>8</v>
      </c>
      <c r="BA1186">
        <v>5</v>
      </c>
      <c r="BB1186">
        <v>0</v>
      </c>
      <c r="BC1186">
        <v>0.61539999999999995</v>
      </c>
      <c r="BD1186">
        <v>481</v>
      </c>
      <c r="BE1186">
        <v>375</v>
      </c>
      <c r="BF1186">
        <v>30</v>
      </c>
      <c r="BG1186">
        <v>42</v>
      </c>
      <c r="BH1186">
        <v>22</v>
      </c>
      <c r="BI1186">
        <v>0</v>
      </c>
      <c r="BJ1186" t="s">
        <v>1646</v>
      </c>
      <c r="BK1186">
        <v>7</v>
      </c>
      <c r="BL1186">
        <v>8</v>
      </c>
      <c r="BM1186">
        <v>5</v>
      </c>
      <c r="BN1186">
        <v>0</v>
      </c>
      <c r="BO1186">
        <v>0.61539999999999995</v>
      </c>
      <c r="BP1186">
        <v>56</v>
      </c>
      <c r="BQ1186">
        <v>33</v>
      </c>
      <c r="BR1186">
        <v>0</v>
      </c>
      <c r="BS1186">
        <v>0.62919999999999998</v>
      </c>
      <c r="BT1186">
        <v>42</v>
      </c>
      <c r="BU1186">
        <v>22</v>
      </c>
      <c r="BV1186">
        <v>0</v>
      </c>
      <c r="BW1186">
        <v>0.65629999999999999</v>
      </c>
      <c r="BX1186">
        <v>0.57669999999999999</v>
      </c>
      <c r="BY1186">
        <v>0.65629999999999999</v>
      </c>
      <c r="BZ1186">
        <v>0</v>
      </c>
      <c r="CA1186">
        <v>0</v>
      </c>
      <c r="CB1186">
        <v>1961</v>
      </c>
      <c r="CC1186" t="s">
        <v>682</v>
      </c>
      <c r="CE1186">
        <v>0</v>
      </c>
      <c r="CF1186" t="s">
        <v>683</v>
      </c>
      <c r="CG1186">
        <v>1987</v>
      </c>
      <c r="CH1186" t="s">
        <v>565</v>
      </c>
      <c r="CI1186">
        <v>46</v>
      </c>
      <c r="CJ1186">
        <v>20</v>
      </c>
      <c r="CK1186">
        <v>23.75</v>
      </c>
      <c r="CL1186">
        <v>1</v>
      </c>
      <c r="CM1186">
        <v>0</v>
      </c>
      <c r="CN1186">
        <v>1</v>
      </c>
      <c r="CO1186">
        <v>0</v>
      </c>
      <c r="CP1186">
        <v>0</v>
      </c>
      <c r="CQ1186">
        <v>0</v>
      </c>
      <c r="CR1186">
        <v>0</v>
      </c>
    </row>
    <row r="1187" spans="1:96" x14ac:dyDescent="0.3">
      <c r="A1187">
        <v>2007</v>
      </c>
      <c r="B1187" t="s">
        <v>2316</v>
      </c>
      <c r="C1187" t="s">
        <v>6402</v>
      </c>
      <c r="D1187" t="s">
        <v>6403</v>
      </c>
      <c r="E1187" t="s">
        <v>521</v>
      </c>
      <c r="F1187">
        <v>27.3</v>
      </c>
      <c r="G1187">
        <v>25.1</v>
      </c>
      <c r="H1187">
        <v>29.1</v>
      </c>
      <c r="I1187">
        <v>0.5081</v>
      </c>
      <c r="J1187">
        <v>3.5200000000000002E-2</v>
      </c>
      <c r="K1187">
        <v>8.0699999999999994E-2</v>
      </c>
      <c r="L1187">
        <v>0.14449999999999999</v>
      </c>
      <c r="M1187">
        <v>24858</v>
      </c>
      <c r="N1187">
        <v>55700</v>
      </c>
      <c r="O1187">
        <v>0.56340000000000001</v>
      </c>
      <c r="P1187">
        <v>0.10349999999999999</v>
      </c>
      <c r="Q1187">
        <v>2.81E-2</v>
      </c>
      <c r="R1187">
        <v>6.42</v>
      </c>
      <c r="S1187" t="s">
        <v>558</v>
      </c>
      <c r="T1187">
        <v>2</v>
      </c>
      <c r="U1187">
        <v>74</v>
      </c>
      <c r="V1187">
        <v>200</v>
      </c>
      <c r="W1187">
        <v>5.2</v>
      </c>
      <c r="X1187" t="s">
        <v>1312</v>
      </c>
      <c r="Y1187" t="s">
        <v>6404</v>
      </c>
      <c r="Z1187">
        <v>36</v>
      </c>
      <c r="AA1187" t="s">
        <v>474</v>
      </c>
      <c r="AD1187">
        <v>4.0999999999999996</v>
      </c>
      <c r="AE1187" t="s">
        <v>475</v>
      </c>
      <c r="AF1187" t="s">
        <v>475</v>
      </c>
      <c r="AG1187" t="s">
        <v>527</v>
      </c>
      <c r="AH1187">
        <v>0</v>
      </c>
      <c r="AI1187">
        <v>0</v>
      </c>
      <c r="AJ1187" t="s">
        <v>490</v>
      </c>
      <c r="AK1187">
        <v>78566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 t="s">
        <v>6405</v>
      </c>
      <c r="AU1187">
        <v>4</v>
      </c>
      <c r="AV1187">
        <v>1</v>
      </c>
      <c r="AW1187" t="s">
        <v>6406</v>
      </c>
      <c r="AX1187" t="s">
        <v>129</v>
      </c>
      <c r="AY1187">
        <v>86</v>
      </c>
      <c r="AZ1187">
        <v>5</v>
      </c>
      <c r="BA1187">
        <v>7</v>
      </c>
      <c r="BB1187">
        <v>0</v>
      </c>
      <c r="BC1187">
        <v>0.41670000000000001</v>
      </c>
      <c r="BD1187">
        <v>338</v>
      </c>
      <c r="BE1187">
        <v>476</v>
      </c>
      <c r="BF1187">
        <v>28</v>
      </c>
      <c r="BG1187">
        <v>25</v>
      </c>
      <c r="BH1187">
        <v>36</v>
      </c>
      <c r="BI1187">
        <v>0</v>
      </c>
      <c r="BJ1187" t="s">
        <v>1728</v>
      </c>
      <c r="BK1187">
        <v>25</v>
      </c>
      <c r="BL1187">
        <v>5</v>
      </c>
      <c r="BM1187">
        <v>7</v>
      </c>
      <c r="BN1187">
        <v>0</v>
      </c>
      <c r="BO1187">
        <v>0.41670000000000001</v>
      </c>
      <c r="BP1187">
        <v>150</v>
      </c>
      <c r="BQ1187">
        <v>137</v>
      </c>
      <c r="BR1187">
        <v>0</v>
      </c>
      <c r="BS1187">
        <v>0.52259999999999995</v>
      </c>
      <c r="BT1187">
        <v>41</v>
      </c>
      <c r="BU1187">
        <v>20</v>
      </c>
      <c r="BV1187">
        <v>0</v>
      </c>
      <c r="BW1187">
        <v>0.67210000000000003</v>
      </c>
      <c r="BX1187">
        <v>0.43469999999999998</v>
      </c>
      <c r="BY1187">
        <v>0.4098</v>
      </c>
      <c r="BZ1187">
        <v>0</v>
      </c>
      <c r="CA1187">
        <v>0</v>
      </c>
      <c r="CB1187">
        <v>1946</v>
      </c>
      <c r="CC1187" t="s">
        <v>480</v>
      </c>
      <c r="CE1187">
        <v>0</v>
      </c>
      <c r="CF1187" t="s">
        <v>593</v>
      </c>
      <c r="CG1187">
        <v>1969</v>
      </c>
      <c r="CH1187" t="s">
        <v>158</v>
      </c>
      <c r="CI1187">
        <v>61</v>
      </c>
      <c r="CJ1187">
        <v>38</v>
      </c>
      <c r="CK1187">
        <v>25.67568</v>
      </c>
      <c r="CL1187">
        <v>0</v>
      </c>
      <c r="CM1187">
        <v>0</v>
      </c>
      <c r="CN1187">
        <v>0</v>
      </c>
      <c r="CO1187">
        <v>0</v>
      </c>
      <c r="CP1187">
        <v>0</v>
      </c>
      <c r="CQ1187">
        <v>0</v>
      </c>
      <c r="CR1187">
        <v>0</v>
      </c>
    </row>
    <row r="1188" spans="1:96" x14ac:dyDescent="0.3">
      <c r="A1188">
        <v>2007</v>
      </c>
      <c r="B1188" t="s">
        <v>3186</v>
      </c>
      <c r="C1188" t="s">
        <v>6407</v>
      </c>
      <c r="D1188" t="s">
        <v>6408</v>
      </c>
      <c r="E1188" t="s">
        <v>774</v>
      </c>
      <c r="F1188">
        <v>38.580289999999998</v>
      </c>
      <c r="G1188">
        <v>37.736229999999999</v>
      </c>
      <c r="H1188">
        <v>39.354489999999998</v>
      </c>
      <c r="I1188">
        <v>0.49080000000000001</v>
      </c>
      <c r="J1188">
        <v>6.7799999999999999E-2</v>
      </c>
      <c r="K1188">
        <v>0.1464</v>
      </c>
      <c r="L1188">
        <v>0.2394</v>
      </c>
      <c r="M1188">
        <v>52113.62</v>
      </c>
      <c r="N1188">
        <v>127357.1</v>
      </c>
      <c r="O1188">
        <v>0.83899999999999997</v>
      </c>
      <c r="P1188">
        <v>0.21820000000000001</v>
      </c>
      <c r="Q1188">
        <v>6.3E-2</v>
      </c>
      <c r="R1188">
        <v>4.4000000000000004</v>
      </c>
      <c r="S1188" t="s">
        <v>498</v>
      </c>
      <c r="T1188">
        <v>3</v>
      </c>
      <c r="U1188">
        <v>75</v>
      </c>
      <c r="V1188">
        <v>185</v>
      </c>
      <c r="W1188">
        <v>4.6100000000000003</v>
      </c>
      <c r="X1188" t="s">
        <v>5891</v>
      </c>
      <c r="Y1188" t="s">
        <v>6409</v>
      </c>
      <c r="Z1188">
        <v>33</v>
      </c>
      <c r="AA1188" t="s">
        <v>474</v>
      </c>
      <c r="AD1188">
        <v>3.1</v>
      </c>
      <c r="AE1188" t="s">
        <v>475</v>
      </c>
      <c r="AF1188" t="s">
        <v>473</v>
      </c>
      <c r="AH1188">
        <v>0</v>
      </c>
      <c r="AI1188">
        <v>0</v>
      </c>
      <c r="AJ1188" t="s">
        <v>490</v>
      </c>
      <c r="AK1188">
        <v>18042</v>
      </c>
      <c r="AL1188">
        <v>839</v>
      </c>
      <c r="AM1188">
        <v>479</v>
      </c>
      <c r="AN1188">
        <v>39</v>
      </c>
      <c r="AO1188">
        <v>5885</v>
      </c>
      <c r="AP1188">
        <v>47</v>
      </c>
      <c r="AQ1188">
        <v>988</v>
      </c>
      <c r="AR1188">
        <v>6098</v>
      </c>
      <c r="AS1188">
        <v>178.33</v>
      </c>
      <c r="AT1188" t="s">
        <v>6410</v>
      </c>
      <c r="AU1188">
        <v>5</v>
      </c>
      <c r="AV1188">
        <v>0</v>
      </c>
      <c r="AW1188" t="s">
        <v>6411</v>
      </c>
      <c r="AX1188" t="s">
        <v>3450</v>
      </c>
      <c r="AY1188">
        <v>82</v>
      </c>
      <c r="AZ1188">
        <v>5</v>
      </c>
      <c r="BA1188">
        <v>7</v>
      </c>
      <c r="BB1188">
        <v>0</v>
      </c>
      <c r="BC1188">
        <v>0.41670000000000001</v>
      </c>
      <c r="BD1188">
        <v>442</v>
      </c>
      <c r="BE1188">
        <v>350</v>
      </c>
      <c r="BF1188">
        <v>23</v>
      </c>
      <c r="BG1188">
        <v>40</v>
      </c>
      <c r="BH1188">
        <v>23</v>
      </c>
      <c r="BI1188">
        <v>0</v>
      </c>
      <c r="BJ1188" t="s">
        <v>3191</v>
      </c>
      <c r="BK1188">
        <v>6</v>
      </c>
      <c r="BL1188">
        <v>5</v>
      </c>
      <c r="BM1188">
        <v>7</v>
      </c>
      <c r="BN1188">
        <v>0</v>
      </c>
      <c r="BO1188">
        <v>0.41670000000000001</v>
      </c>
      <c r="BP1188">
        <v>50</v>
      </c>
      <c r="BQ1188">
        <v>25</v>
      </c>
      <c r="BR1188">
        <v>0</v>
      </c>
      <c r="BS1188">
        <v>0.66669999999999996</v>
      </c>
      <c r="BT1188">
        <v>40</v>
      </c>
      <c r="BU1188">
        <v>23</v>
      </c>
      <c r="BV1188">
        <v>0</v>
      </c>
      <c r="BW1188">
        <v>0.63490000000000002</v>
      </c>
      <c r="BX1188">
        <v>0.5706</v>
      </c>
      <c r="BY1188">
        <v>0.63490000000000002</v>
      </c>
      <c r="BZ1188">
        <v>0</v>
      </c>
      <c r="CA1188">
        <v>0</v>
      </c>
      <c r="CB1188">
        <v>1955</v>
      </c>
      <c r="CC1188" t="s">
        <v>480</v>
      </c>
      <c r="CE1188">
        <v>0</v>
      </c>
      <c r="CF1188" t="s">
        <v>987</v>
      </c>
      <c r="CG1188">
        <v>1977</v>
      </c>
      <c r="CH1188" t="s">
        <v>3186</v>
      </c>
      <c r="CI1188">
        <v>52</v>
      </c>
      <c r="CJ1188">
        <v>30</v>
      </c>
      <c r="CK1188">
        <v>23.120889999999999</v>
      </c>
      <c r="CL1188">
        <v>1</v>
      </c>
      <c r="CM1188">
        <v>0</v>
      </c>
      <c r="CN1188">
        <v>0</v>
      </c>
      <c r="CO1188">
        <v>0</v>
      </c>
      <c r="CP1188">
        <v>0</v>
      </c>
      <c r="CQ1188">
        <v>0</v>
      </c>
      <c r="CR1188">
        <v>0</v>
      </c>
    </row>
    <row r="1189" spans="1:96" x14ac:dyDescent="0.3">
      <c r="A1189">
        <v>2007</v>
      </c>
      <c r="B1189" t="s">
        <v>3198</v>
      </c>
      <c r="C1189" t="s">
        <v>6412</v>
      </c>
      <c r="D1189" t="s">
        <v>3188</v>
      </c>
      <c r="E1189" t="s">
        <v>808</v>
      </c>
      <c r="F1189">
        <v>32.46087</v>
      </c>
      <c r="G1189">
        <v>31.243480000000002</v>
      </c>
      <c r="H1189">
        <v>33.585030000000003</v>
      </c>
      <c r="I1189">
        <v>0.48089999999999999</v>
      </c>
      <c r="J1189">
        <v>5.5500000000000001E-2</v>
      </c>
      <c r="K1189">
        <v>0.1167</v>
      </c>
      <c r="L1189">
        <v>0.20680000000000001</v>
      </c>
      <c r="M1189">
        <v>28456.36</v>
      </c>
      <c r="N1189">
        <v>81252.17</v>
      </c>
      <c r="O1189">
        <v>0.70830000000000004</v>
      </c>
      <c r="P1189">
        <v>0.1704</v>
      </c>
      <c r="Q1189">
        <v>5.9400000000000001E-2</v>
      </c>
      <c r="R1189">
        <v>1.69</v>
      </c>
      <c r="S1189" t="s">
        <v>486</v>
      </c>
      <c r="T1189">
        <v>2</v>
      </c>
      <c r="U1189">
        <v>73.5</v>
      </c>
      <c r="V1189">
        <v>182</v>
      </c>
      <c r="W1189">
        <v>4.87</v>
      </c>
      <c r="X1189" t="s">
        <v>4735</v>
      </c>
      <c r="Y1189" t="s">
        <v>534</v>
      </c>
      <c r="Z1189">
        <v>24</v>
      </c>
      <c r="AA1189" t="s">
        <v>474</v>
      </c>
      <c r="AB1189">
        <v>960</v>
      </c>
      <c r="AC1189">
        <v>20</v>
      </c>
      <c r="AD1189">
        <v>3.8</v>
      </c>
      <c r="AE1189" t="s">
        <v>475</v>
      </c>
      <c r="AF1189" t="s">
        <v>475</v>
      </c>
      <c r="AH1189">
        <v>0</v>
      </c>
      <c r="AI1189">
        <v>0</v>
      </c>
      <c r="AJ1189" t="s">
        <v>490</v>
      </c>
      <c r="AK1189">
        <v>35959</v>
      </c>
      <c r="AL1189">
        <v>213</v>
      </c>
      <c r="AM1189">
        <v>133</v>
      </c>
      <c r="AN1189">
        <v>9</v>
      </c>
      <c r="AO1189">
        <v>1189</v>
      </c>
      <c r="AP1189">
        <v>12</v>
      </c>
      <c r="AQ1189">
        <v>310</v>
      </c>
      <c r="AR1189">
        <v>1661</v>
      </c>
      <c r="AS1189">
        <v>49.54</v>
      </c>
      <c r="AT1189" t="s">
        <v>6413</v>
      </c>
      <c r="AU1189">
        <v>5</v>
      </c>
      <c r="AV1189">
        <v>0</v>
      </c>
      <c r="AW1189" t="s">
        <v>3190</v>
      </c>
      <c r="AX1189" t="s">
        <v>2184</v>
      </c>
      <c r="AY1189">
        <v>83</v>
      </c>
      <c r="AZ1189">
        <v>8</v>
      </c>
      <c r="BA1189">
        <v>5</v>
      </c>
      <c r="BB1189">
        <v>0</v>
      </c>
      <c r="BC1189">
        <v>0.61539999999999995</v>
      </c>
      <c r="BD1189">
        <v>452</v>
      </c>
      <c r="BE1189">
        <v>339</v>
      </c>
      <c r="BF1189">
        <v>19</v>
      </c>
      <c r="BG1189">
        <v>29</v>
      </c>
      <c r="BH1189">
        <v>31</v>
      </c>
      <c r="BI1189">
        <v>0</v>
      </c>
      <c r="BJ1189" t="s">
        <v>3203</v>
      </c>
      <c r="BK1189">
        <v>16</v>
      </c>
      <c r="BL1189">
        <v>8</v>
      </c>
      <c r="BM1189">
        <v>5</v>
      </c>
      <c r="BN1189">
        <v>0</v>
      </c>
      <c r="BO1189">
        <v>0.61539999999999995</v>
      </c>
      <c r="BP1189">
        <v>128</v>
      </c>
      <c r="BQ1189">
        <v>64</v>
      </c>
      <c r="BR1189">
        <v>1</v>
      </c>
      <c r="BS1189">
        <v>0.66579999999999995</v>
      </c>
      <c r="BT1189">
        <v>29</v>
      </c>
      <c r="BU1189">
        <v>31</v>
      </c>
      <c r="BV1189">
        <v>0</v>
      </c>
      <c r="BW1189">
        <v>0.48330000000000001</v>
      </c>
      <c r="BX1189">
        <v>0.58150000000000002</v>
      </c>
      <c r="BY1189">
        <v>0.48330000000000001</v>
      </c>
      <c r="BZ1189">
        <v>0</v>
      </c>
      <c r="CA1189">
        <v>0</v>
      </c>
      <c r="CB1189">
        <v>1947</v>
      </c>
      <c r="CC1189" t="s">
        <v>480</v>
      </c>
      <c r="CE1189">
        <v>0</v>
      </c>
      <c r="CF1189" t="s">
        <v>593</v>
      </c>
      <c r="CG1189">
        <v>1977</v>
      </c>
      <c r="CH1189" t="s">
        <v>506</v>
      </c>
      <c r="CI1189">
        <v>60</v>
      </c>
      <c r="CJ1189">
        <v>30</v>
      </c>
      <c r="CK1189">
        <v>23.68384</v>
      </c>
      <c r="CL1189">
        <v>0</v>
      </c>
      <c r="CM1189">
        <v>0</v>
      </c>
      <c r="CN1189">
        <v>0</v>
      </c>
      <c r="CO1189">
        <v>0</v>
      </c>
      <c r="CP1189">
        <v>0</v>
      </c>
      <c r="CQ1189">
        <v>0</v>
      </c>
      <c r="CR1189">
        <v>0</v>
      </c>
    </row>
    <row r="1190" spans="1:96" x14ac:dyDescent="0.3">
      <c r="A1190">
        <v>2007</v>
      </c>
      <c r="B1190" t="s">
        <v>1652</v>
      </c>
      <c r="C1190" t="s">
        <v>6414</v>
      </c>
      <c r="D1190" t="s">
        <v>6415</v>
      </c>
      <c r="E1190" t="s">
        <v>521</v>
      </c>
      <c r="F1190">
        <v>34.6</v>
      </c>
      <c r="G1190">
        <v>33.5</v>
      </c>
      <c r="H1190">
        <v>35.6</v>
      </c>
      <c r="I1190">
        <v>0.47249999999999998</v>
      </c>
      <c r="J1190">
        <v>7.7399999999999997E-2</v>
      </c>
      <c r="K1190">
        <v>0.1366</v>
      </c>
      <c r="L1190">
        <v>0.2092</v>
      </c>
      <c r="M1190">
        <v>50372</v>
      </c>
      <c r="N1190">
        <v>89500</v>
      </c>
      <c r="O1190">
        <v>0.86960000000000004</v>
      </c>
      <c r="P1190">
        <v>0.2208</v>
      </c>
      <c r="Q1190">
        <v>4.65E-2</v>
      </c>
      <c r="R1190">
        <v>4.6399999999999997</v>
      </c>
      <c r="S1190" t="s">
        <v>498</v>
      </c>
      <c r="T1190">
        <v>2</v>
      </c>
      <c r="U1190">
        <v>75</v>
      </c>
      <c r="V1190">
        <v>215</v>
      </c>
      <c r="W1190">
        <v>4.71</v>
      </c>
      <c r="X1190" t="s">
        <v>1693</v>
      </c>
      <c r="Y1190" t="s">
        <v>6416</v>
      </c>
      <c r="Z1190">
        <v>37</v>
      </c>
      <c r="AA1190" t="s">
        <v>474</v>
      </c>
      <c r="AE1190" t="s">
        <v>475</v>
      </c>
      <c r="AF1190" t="s">
        <v>475</v>
      </c>
      <c r="AG1190" t="s">
        <v>531</v>
      </c>
      <c r="AH1190">
        <v>0</v>
      </c>
      <c r="AI1190">
        <v>0</v>
      </c>
      <c r="AJ1190" t="s">
        <v>490</v>
      </c>
      <c r="AK1190">
        <v>76180</v>
      </c>
      <c r="AL1190">
        <v>173</v>
      </c>
      <c r="AM1190">
        <v>110</v>
      </c>
      <c r="AN1190">
        <v>7</v>
      </c>
      <c r="AO1190">
        <v>1492</v>
      </c>
      <c r="AP1190">
        <v>6</v>
      </c>
      <c r="AQ1190">
        <v>210</v>
      </c>
      <c r="AR1190">
        <v>1408</v>
      </c>
      <c r="AS1190">
        <v>40.32</v>
      </c>
      <c r="AT1190" t="s">
        <v>6417</v>
      </c>
      <c r="AU1190">
        <v>5</v>
      </c>
      <c r="AV1190">
        <v>1</v>
      </c>
      <c r="AW1190" t="s">
        <v>6418</v>
      </c>
      <c r="AX1190" t="s">
        <v>142</v>
      </c>
      <c r="AY1190">
        <v>102</v>
      </c>
      <c r="AZ1190">
        <v>4</v>
      </c>
      <c r="BA1190">
        <v>8</v>
      </c>
      <c r="BB1190">
        <v>0</v>
      </c>
      <c r="BC1190">
        <v>0.33329999999999999</v>
      </c>
      <c r="BD1190">
        <v>448</v>
      </c>
      <c r="BE1190">
        <v>513</v>
      </c>
      <c r="BF1190">
        <v>31</v>
      </c>
      <c r="BG1190">
        <v>24</v>
      </c>
      <c r="BH1190">
        <v>35</v>
      </c>
      <c r="BI1190">
        <v>0</v>
      </c>
      <c r="BJ1190" t="s">
        <v>1682</v>
      </c>
      <c r="BK1190">
        <v>11</v>
      </c>
      <c r="BL1190">
        <v>7</v>
      </c>
      <c r="BM1190">
        <v>5</v>
      </c>
      <c r="BN1190">
        <v>0</v>
      </c>
      <c r="BO1190">
        <v>0.58330000000000004</v>
      </c>
      <c r="BP1190">
        <v>64</v>
      </c>
      <c r="BQ1190">
        <v>61</v>
      </c>
      <c r="BR1190">
        <v>0</v>
      </c>
      <c r="BS1190">
        <v>0.51200000000000001</v>
      </c>
      <c r="BT1190">
        <v>35</v>
      </c>
      <c r="BU1190">
        <v>23</v>
      </c>
      <c r="BV1190">
        <v>0</v>
      </c>
      <c r="BW1190">
        <v>0.60340000000000005</v>
      </c>
      <c r="BX1190">
        <v>0.4829</v>
      </c>
      <c r="BY1190">
        <v>0.40679999999999999</v>
      </c>
      <c r="BZ1190">
        <v>0</v>
      </c>
      <c r="CA1190">
        <v>1</v>
      </c>
      <c r="CB1190">
        <v>1946</v>
      </c>
      <c r="CC1190" t="s">
        <v>480</v>
      </c>
      <c r="CE1190">
        <v>0</v>
      </c>
      <c r="CF1190" t="s">
        <v>593</v>
      </c>
      <c r="CG1190">
        <v>1973</v>
      </c>
      <c r="CH1190" t="s">
        <v>1683</v>
      </c>
      <c r="CI1190">
        <v>61</v>
      </c>
      <c r="CJ1190">
        <v>34</v>
      </c>
      <c r="CK1190">
        <v>26.87022</v>
      </c>
      <c r="CL1190">
        <v>0</v>
      </c>
      <c r="CM1190">
        <v>0</v>
      </c>
      <c r="CN1190">
        <v>0</v>
      </c>
      <c r="CO1190">
        <v>0</v>
      </c>
      <c r="CP1190">
        <v>0</v>
      </c>
      <c r="CQ1190">
        <v>0</v>
      </c>
      <c r="CR1190">
        <v>0</v>
      </c>
    </row>
    <row r="1191" spans="1:96" x14ac:dyDescent="0.3">
      <c r="A1191">
        <v>2007</v>
      </c>
      <c r="B1191" t="s">
        <v>1119</v>
      </c>
      <c r="C1191" t="s">
        <v>6419</v>
      </c>
      <c r="D1191" t="s">
        <v>794</v>
      </c>
      <c r="E1191" t="s">
        <v>70</v>
      </c>
      <c r="F1191">
        <v>34.70129</v>
      </c>
      <c r="G1191">
        <v>33.259990000000002</v>
      </c>
      <c r="H1191">
        <v>36.014969999999998</v>
      </c>
      <c r="I1191">
        <v>0.49990000000000001</v>
      </c>
      <c r="J1191">
        <v>5.4399999999999997E-2</v>
      </c>
      <c r="K1191">
        <v>0.11749999999999999</v>
      </c>
      <c r="L1191">
        <v>0.20019999999999999</v>
      </c>
      <c r="M1191">
        <v>35816.99</v>
      </c>
      <c r="N1191">
        <v>94239.360000000001</v>
      </c>
      <c r="O1191">
        <v>0.81230000000000002</v>
      </c>
      <c r="P1191">
        <v>0.20880000000000001</v>
      </c>
      <c r="Q1191">
        <v>5.3900000000000003E-2</v>
      </c>
      <c r="R1191">
        <v>9.49</v>
      </c>
      <c r="S1191" t="s">
        <v>558</v>
      </c>
      <c r="T1191">
        <v>2</v>
      </c>
      <c r="U1191">
        <v>74</v>
      </c>
      <c r="V1191">
        <v>210</v>
      </c>
      <c r="W1191">
        <v>4.7</v>
      </c>
      <c r="X1191" t="s">
        <v>1347</v>
      </c>
      <c r="Y1191" t="s">
        <v>1300</v>
      </c>
      <c r="AE1191" t="s">
        <v>475</v>
      </c>
      <c r="AH1191">
        <v>0</v>
      </c>
      <c r="AI1191">
        <v>0</v>
      </c>
      <c r="AJ1191" t="s">
        <v>490</v>
      </c>
      <c r="AK1191">
        <v>27707</v>
      </c>
      <c r="AU1191">
        <v>0</v>
      </c>
      <c r="AW1191" t="s">
        <v>6420</v>
      </c>
      <c r="AY1191">
        <v>97</v>
      </c>
      <c r="AZ1191">
        <v>8</v>
      </c>
      <c r="BA1191">
        <v>5</v>
      </c>
      <c r="BB1191">
        <v>0</v>
      </c>
      <c r="BC1191">
        <v>0.61539999999999995</v>
      </c>
      <c r="BD1191">
        <v>523</v>
      </c>
      <c r="BE1191">
        <v>390</v>
      </c>
      <c r="BF1191">
        <v>26</v>
      </c>
      <c r="BG1191">
        <v>30</v>
      </c>
      <c r="BH1191">
        <v>33</v>
      </c>
      <c r="BI1191">
        <v>0</v>
      </c>
      <c r="BJ1191" t="s">
        <v>6421</v>
      </c>
      <c r="BK1191">
        <v>1</v>
      </c>
      <c r="BL1191">
        <v>7</v>
      </c>
      <c r="BM1191">
        <v>6</v>
      </c>
      <c r="BN1191">
        <v>0</v>
      </c>
      <c r="BO1191">
        <v>0.53849999999999998</v>
      </c>
      <c r="BP1191">
        <v>7</v>
      </c>
      <c r="BQ1191">
        <v>6</v>
      </c>
      <c r="BR1191">
        <v>0</v>
      </c>
      <c r="BS1191">
        <v>0.53849999999999998</v>
      </c>
      <c r="BT1191">
        <v>7</v>
      </c>
      <c r="BU1191">
        <v>6</v>
      </c>
      <c r="BV1191">
        <v>0</v>
      </c>
      <c r="BW1191">
        <v>0.53849999999999998</v>
      </c>
      <c r="BX1191">
        <v>0.5847</v>
      </c>
      <c r="BY1191">
        <v>0.47620000000000001</v>
      </c>
      <c r="BZ1191">
        <v>0</v>
      </c>
      <c r="CA1191">
        <v>1</v>
      </c>
      <c r="CB1191">
        <v>1964</v>
      </c>
      <c r="CC1191" t="s">
        <v>480</v>
      </c>
      <c r="CE1191">
        <v>0</v>
      </c>
      <c r="CF1191" t="s">
        <v>481</v>
      </c>
      <c r="CG1191">
        <v>1991</v>
      </c>
      <c r="CH1191" t="s">
        <v>1220</v>
      </c>
      <c r="CI1191">
        <v>43</v>
      </c>
      <c r="CJ1191">
        <v>16</v>
      </c>
      <c r="CK1191">
        <v>26.95946</v>
      </c>
      <c r="CL1191">
        <v>0</v>
      </c>
      <c r="CM1191">
        <v>1</v>
      </c>
      <c r="CN1191">
        <v>0</v>
      </c>
      <c r="CO1191">
        <v>0</v>
      </c>
      <c r="CP1191">
        <v>0</v>
      </c>
      <c r="CQ1191">
        <v>0</v>
      </c>
      <c r="CR1191">
        <v>0</v>
      </c>
    </row>
    <row r="1192" spans="1:96" x14ac:dyDescent="0.3">
      <c r="A1192">
        <v>2007</v>
      </c>
      <c r="B1192" t="s">
        <v>124</v>
      </c>
      <c r="C1192" t="s">
        <v>6422</v>
      </c>
      <c r="D1192" t="s">
        <v>1563</v>
      </c>
      <c r="E1192" t="s">
        <v>550</v>
      </c>
      <c r="F1192">
        <v>33.278350000000003</v>
      </c>
      <c r="G1192">
        <v>32.348480000000002</v>
      </c>
      <c r="H1192">
        <v>34.397550000000003</v>
      </c>
      <c r="I1192">
        <v>0.50439999999999996</v>
      </c>
      <c r="J1192">
        <v>5.3999999999999999E-2</v>
      </c>
      <c r="K1192">
        <v>0.10979999999999999</v>
      </c>
      <c r="L1192">
        <v>0.18029999999999999</v>
      </c>
      <c r="M1192">
        <v>49498.65</v>
      </c>
      <c r="N1192">
        <v>253568</v>
      </c>
      <c r="O1192">
        <v>0.84</v>
      </c>
      <c r="P1192">
        <v>0.33019999999999999</v>
      </c>
      <c r="Q1192">
        <v>0.10639999999999999</v>
      </c>
      <c r="R1192">
        <v>1.0900000000000001</v>
      </c>
      <c r="S1192" t="s">
        <v>486</v>
      </c>
      <c r="T1192">
        <v>4</v>
      </c>
      <c r="U1192">
        <v>75</v>
      </c>
      <c r="V1192">
        <v>188</v>
      </c>
      <c r="W1192">
        <v>4.4400000000000004</v>
      </c>
      <c r="X1192" t="s">
        <v>644</v>
      </c>
      <c r="Y1192" t="s">
        <v>4456</v>
      </c>
      <c r="Z1192">
        <v>27</v>
      </c>
      <c r="AA1192" t="s">
        <v>474</v>
      </c>
      <c r="AE1192" t="s">
        <v>475</v>
      </c>
      <c r="AF1192" t="s">
        <v>473</v>
      </c>
      <c r="AH1192">
        <v>0</v>
      </c>
      <c r="AI1192">
        <v>0</v>
      </c>
      <c r="AJ1192" t="s">
        <v>476</v>
      </c>
      <c r="AK1192">
        <v>92104</v>
      </c>
      <c r="AL1192">
        <v>256</v>
      </c>
      <c r="AM1192">
        <v>158</v>
      </c>
      <c r="AN1192">
        <v>10</v>
      </c>
      <c r="AO1192">
        <v>2426</v>
      </c>
      <c r="AP1192">
        <v>25</v>
      </c>
      <c r="AQ1192">
        <v>391</v>
      </c>
      <c r="AR1192">
        <v>2978</v>
      </c>
      <c r="AS1192">
        <v>89.85</v>
      </c>
      <c r="AT1192" t="s">
        <v>6423</v>
      </c>
      <c r="AU1192">
        <v>5</v>
      </c>
      <c r="AV1192">
        <v>0</v>
      </c>
      <c r="AW1192" t="s">
        <v>2445</v>
      </c>
      <c r="AX1192" t="s">
        <v>1261</v>
      </c>
      <c r="AY1192">
        <v>87</v>
      </c>
      <c r="AZ1192">
        <v>7</v>
      </c>
      <c r="BA1192">
        <v>6</v>
      </c>
      <c r="BB1192">
        <v>0</v>
      </c>
      <c r="BC1192">
        <v>0.53849999999999998</v>
      </c>
      <c r="BD1192">
        <v>517</v>
      </c>
      <c r="BE1192">
        <v>342</v>
      </c>
      <c r="BF1192">
        <v>37</v>
      </c>
      <c r="BG1192">
        <v>36</v>
      </c>
      <c r="BH1192">
        <v>26</v>
      </c>
      <c r="BI1192">
        <v>0</v>
      </c>
      <c r="BJ1192" t="s">
        <v>3989</v>
      </c>
      <c r="BK1192">
        <v>4</v>
      </c>
      <c r="BL1192">
        <v>7</v>
      </c>
      <c r="BM1192">
        <v>6</v>
      </c>
      <c r="BN1192">
        <v>0</v>
      </c>
      <c r="BO1192">
        <v>0.53849999999999998</v>
      </c>
      <c r="BP1192">
        <v>29</v>
      </c>
      <c r="BQ1192">
        <v>21</v>
      </c>
      <c r="BR1192">
        <v>0</v>
      </c>
      <c r="BS1192">
        <v>0.57999999999999996</v>
      </c>
      <c r="BT1192">
        <v>29</v>
      </c>
      <c r="BU1192">
        <v>21</v>
      </c>
      <c r="BV1192">
        <v>0</v>
      </c>
      <c r="BW1192">
        <v>0.57999999999999996</v>
      </c>
      <c r="BX1192">
        <v>0.61829999999999996</v>
      </c>
      <c r="BY1192">
        <v>0.5806</v>
      </c>
      <c r="BZ1192">
        <v>0</v>
      </c>
      <c r="CA1192">
        <v>0</v>
      </c>
      <c r="CB1192">
        <v>1963</v>
      </c>
      <c r="CC1192" t="s">
        <v>480</v>
      </c>
      <c r="CD1192" t="s">
        <v>1337</v>
      </c>
      <c r="CE1192">
        <v>1</v>
      </c>
      <c r="CF1192" t="s">
        <v>531</v>
      </c>
      <c r="CG1192">
        <v>1988</v>
      </c>
      <c r="CH1192" t="s">
        <v>124</v>
      </c>
      <c r="CI1192">
        <v>44</v>
      </c>
      <c r="CJ1192">
        <v>19</v>
      </c>
      <c r="CK1192">
        <v>23.495819999999998</v>
      </c>
      <c r="CL1192">
        <v>1</v>
      </c>
      <c r="CM1192">
        <v>0</v>
      </c>
      <c r="CN1192">
        <v>1</v>
      </c>
      <c r="CO1192">
        <v>0</v>
      </c>
      <c r="CP1192">
        <v>0</v>
      </c>
      <c r="CQ1192">
        <v>0</v>
      </c>
      <c r="CR1192">
        <v>0</v>
      </c>
    </row>
    <row r="1193" spans="1:96" x14ac:dyDescent="0.3">
      <c r="A1193">
        <v>2007</v>
      </c>
      <c r="B1193" t="s">
        <v>124</v>
      </c>
      <c r="C1193" t="s">
        <v>6424</v>
      </c>
      <c r="D1193" t="s">
        <v>5691</v>
      </c>
      <c r="E1193" t="s">
        <v>550</v>
      </c>
      <c r="F1193">
        <v>36.947960000000002</v>
      </c>
      <c r="G1193">
        <v>35.67783</v>
      </c>
      <c r="H1193">
        <v>38.31991</v>
      </c>
      <c r="I1193">
        <v>0.4874</v>
      </c>
      <c r="J1193">
        <v>7.1199999999999999E-2</v>
      </c>
      <c r="K1193">
        <v>0.13850000000000001</v>
      </c>
      <c r="L1193">
        <v>0.22919999999999999</v>
      </c>
      <c r="M1193">
        <v>57725.73</v>
      </c>
      <c r="N1193">
        <v>350292.8</v>
      </c>
      <c r="O1193">
        <v>0.82609999999999995</v>
      </c>
      <c r="P1193">
        <v>0.41120000000000001</v>
      </c>
      <c r="Q1193">
        <v>0.15110000000000001</v>
      </c>
      <c r="R1193">
        <v>0.26</v>
      </c>
      <c r="S1193" t="s">
        <v>539</v>
      </c>
      <c r="T1193">
        <v>3</v>
      </c>
      <c r="U1193">
        <v>75</v>
      </c>
      <c r="V1193">
        <v>190</v>
      </c>
      <c r="W1193">
        <v>4.75</v>
      </c>
      <c r="X1193" t="s">
        <v>1201</v>
      </c>
      <c r="Y1193" t="s">
        <v>6425</v>
      </c>
      <c r="AA1193" t="s">
        <v>474</v>
      </c>
      <c r="AD1193">
        <v>3.4</v>
      </c>
      <c r="AE1193" t="s">
        <v>473</v>
      </c>
      <c r="AF1193" t="s">
        <v>475</v>
      </c>
      <c r="AH1193">
        <v>0</v>
      </c>
      <c r="AI1193">
        <v>0</v>
      </c>
      <c r="AJ1193" t="s">
        <v>476</v>
      </c>
      <c r="AK1193">
        <v>92801</v>
      </c>
      <c r="AV1193">
        <v>0</v>
      </c>
      <c r="AW1193" t="s">
        <v>6426</v>
      </c>
      <c r="AX1193" t="s">
        <v>124</v>
      </c>
      <c r="AY1193">
        <v>87</v>
      </c>
      <c r="AZ1193">
        <v>7</v>
      </c>
      <c r="BA1193">
        <v>6</v>
      </c>
      <c r="BB1193">
        <v>0</v>
      </c>
      <c r="BC1193">
        <v>0.53849999999999998</v>
      </c>
      <c r="BD1193">
        <v>517</v>
      </c>
      <c r="BE1193">
        <v>342</v>
      </c>
      <c r="BF1193">
        <v>37</v>
      </c>
      <c r="BG1193">
        <v>36</v>
      </c>
      <c r="BH1193">
        <v>26</v>
      </c>
      <c r="BI1193">
        <v>0</v>
      </c>
      <c r="BJ1193" t="s">
        <v>3989</v>
      </c>
      <c r="BK1193">
        <v>4</v>
      </c>
      <c r="BL1193">
        <v>7</v>
      </c>
      <c r="BM1193">
        <v>6</v>
      </c>
      <c r="BN1193">
        <v>0</v>
      </c>
      <c r="BO1193">
        <v>0.53849999999999998</v>
      </c>
      <c r="BP1193">
        <v>29</v>
      </c>
      <c r="BQ1193">
        <v>21</v>
      </c>
      <c r="BR1193">
        <v>0</v>
      </c>
      <c r="BS1193">
        <v>0.57999999999999996</v>
      </c>
      <c r="BT1193">
        <v>29</v>
      </c>
      <c r="BU1193">
        <v>21</v>
      </c>
      <c r="BV1193">
        <v>0</v>
      </c>
      <c r="BW1193">
        <v>0.57999999999999996</v>
      </c>
      <c r="BX1193">
        <v>0.61829999999999996</v>
      </c>
      <c r="BY1193">
        <v>0.5806</v>
      </c>
      <c r="BZ1193">
        <v>0</v>
      </c>
      <c r="CA1193">
        <v>0</v>
      </c>
      <c r="CB1193">
        <v>1963</v>
      </c>
      <c r="CC1193" t="s">
        <v>480</v>
      </c>
      <c r="CD1193" t="s">
        <v>1337</v>
      </c>
      <c r="CE1193">
        <v>1</v>
      </c>
      <c r="CF1193" t="s">
        <v>531</v>
      </c>
      <c r="CG1193">
        <v>1988</v>
      </c>
      <c r="CH1193" t="s">
        <v>124</v>
      </c>
      <c r="CI1193">
        <v>44</v>
      </c>
      <c r="CJ1193">
        <v>19</v>
      </c>
      <c r="CK1193">
        <v>23.74578</v>
      </c>
      <c r="CL1193">
        <v>0</v>
      </c>
      <c r="CM1193">
        <v>0</v>
      </c>
      <c r="CN1193">
        <v>1</v>
      </c>
      <c r="CO1193">
        <v>0</v>
      </c>
      <c r="CP1193">
        <v>0</v>
      </c>
      <c r="CQ1193">
        <v>0</v>
      </c>
      <c r="CR1193">
        <v>0</v>
      </c>
    </row>
    <row r="1194" spans="1:96" x14ac:dyDescent="0.3">
      <c r="A1194">
        <v>2007</v>
      </c>
      <c r="B1194" t="s">
        <v>6427</v>
      </c>
      <c r="C1194" t="s">
        <v>6428</v>
      </c>
      <c r="D1194" t="s">
        <v>6429</v>
      </c>
      <c r="E1194" t="s">
        <v>550</v>
      </c>
      <c r="F1194">
        <v>36.062959999999997</v>
      </c>
      <c r="G1194">
        <v>34.844439999999999</v>
      </c>
      <c r="H1194">
        <v>37.181480000000001</v>
      </c>
      <c r="I1194">
        <v>0.47960000000000003</v>
      </c>
      <c r="J1194">
        <v>6.0900000000000003E-2</v>
      </c>
      <c r="K1194">
        <v>0.1176</v>
      </c>
      <c r="L1194">
        <v>0.20150000000000001</v>
      </c>
      <c r="M1194">
        <v>52492.54</v>
      </c>
      <c r="N1194">
        <v>265746.3</v>
      </c>
      <c r="O1194">
        <v>0.82220000000000004</v>
      </c>
      <c r="P1194">
        <v>0.28389999999999999</v>
      </c>
      <c r="Q1194">
        <v>8.9499999999999996E-2</v>
      </c>
      <c r="S1194" t="s">
        <v>569</v>
      </c>
      <c r="T1194">
        <v>3</v>
      </c>
      <c r="U1194">
        <v>76</v>
      </c>
      <c r="V1194">
        <v>190</v>
      </c>
      <c r="W1194">
        <v>4.67</v>
      </c>
      <c r="X1194" t="s">
        <v>663</v>
      </c>
      <c r="Y1194" t="s">
        <v>5579</v>
      </c>
      <c r="AA1194" t="s">
        <v>512</v>
      </c>
      <c r="AD1194">
        <v>2.7</v>
      </c>
      <c r="AE1194" t="s">
        <v>475</v>
      </c>
      <c r="AF1194" t="s">
        <v>473</v>
      </c>
      <c r="AH1194">
        <v>0</v>
      </c>
      <c r="AI1194">
        <v>0</v>
      </c>
      <c r="AJ1194" t="s">
        <v>490</v>
      </c>
      <c r="AK1194">
        <v>91016</v>
      </c>
      <c r="AV1194">
        <v>0</v>
      </c>
      <c r="AW1194" t="s">
        <v>6430</v>
      </c>
      <c r="AX1194" t="s">
        <v>6431</v>
      </c>
      <c r="CK1194">
        <v>23.125</v>
      </c>
      <c r="CL1194">
        <v>1</v>
      </c>
      <c r="CM1194">
        <v>1</v>
      </c>
      <c r="CN1194">
        <v>0</v>
      </c>
      <c r="CO1194">
        <v>0</v>
      </c>
      <c r="CP1194">
        <v>0</v>
      </c>
      <c r="CQ1194">
        <v>0</v>
      </c>
      <c r="CR1194">
        <v>0</v>
      </c>
    </row>
    <row r="1195" spans="1:96" x14ac:dyDescent="0.3">
      <c r="A1195">
        <v>2007</v>
      </c>
      <c r="B1195" t="s">
        <v>350</v>
      </c>
      <c r="C1195" t="s">
        <v>6432</v>
      </c>
      <c r="D1195" t="s">
        <v>1186</v>
      </c>
      <c r="E1195" t="s">
        <v>550</v>
      </c>
      <c r="F1195">
        <v>33.416670000000003</v>
      </c>
      <c r="G1195">
        <v>32.277450000000002</v>
      </c>
      <c r="H1195">
        <v>34.544119999999999</v>
      </c>
      <c r="I1195">
        <v>0.48730000000000001</v>
      </c>
      <c r="J1195">
        <v>5.1200000000000002E-2</v>
      </c>
      <c r="K1195">
        <v>0.10589999999999999</v>
      </c>
      <c r="L1195">
        <v>0.1827</v>
      </c>
      <c r="M1195">
        <v>50289.18</v>
      </c>
      <c r="N1195">
        <v>211540.2</v>
      </c>
      <c r="O1195">
        <v>0.77329999999999999</v>
      </c>
      <c r="P1195">
        <v>0.1817</v>
      </c>
      <c r="Q1195">
        <v>4.2599999999999999E-2</v>
      </c>
      <c r="R1195">
        <v>5.85</v>
      </c>
      <c r="S1195" t="s">
        <v>558</v>
      </c>
      <c r="T1195">
        <v>3</v>
      </c>
      <c r="U1195">
        <v>77</v>
      </c>
      <c r="V1195">
        <v>210</v>
      </c>
      <c r="W1195">
        <v>5.0999999999999996</v>
      </c>
      <c r="X1195" t="s">
        <v>1079</v>
      </c>
      <c r="Y1195" t="s">
        <v>6433</v>
      </c>
      <c r="Z1195">
        <v>27</v>
      </c>
      <c r="AA1195" t="s">
        <v>474</v>
      </c>
      <c r="AE1195" t="s">
        <v>475</v>
      </c>
      <c r="AF1195" t="s">
        <v>473</v>
      </c>
      <c r="AG1195" t="s">
        <v>527</v>
      </c>
      <c r="AH1195">
        <v>0</v>
      </c>
      <c r="AI1195">
        <v>0</v>
      </c>
      <c r="AJ1195" t="s">
        <v>490</v>
      </c>
      <c r="AK1195">
        <v>90713</v>
      </c>
      <c r="AL1195">
        <v>4</v>
      </c>
      <c r="AM1195">
        <v>3</v>
      </c>
      <c r="AN1195">
        <v>0</v>
      </c>
      <c r="AO1195">
        <v>24</v>
      </c>
      <c r="AP1195">
        <v>0</v>
      </c>
      <c r="AQ1195">
        <v>4</v>
      </c>
      <c r="AR1195">
        <v>24</v>
      </c>
      <c r="AS1195">
        <v>0.89</v>
      </c>
      <c r="AT1195" t="s">
        <v>6434</v>
      </c>
      <c r="AU1195">
        <v>4</v>
      </c>
      <c r="AV1195">
        <v>1</v>
      </c>
      <c r="AW1195" t="s">
        <v>6435</v>
      </c>
      <c r="AX1195" t="s">
        <v>350</v>
      </c>
      <c r="AY1195">
        <v>106</v>
      </c>
      <c r="AZ1195">
        <v>8</v>
      </c>
      <c r="BA1195">
        <v>5</v>
      </c>
      <c r="BB1195">
        <v>0</v>
      </c>
      <c r="BC1195">
        <v>0.61539999999999995</v>
      </c>
      <c r="BD1195">
        <v>575</v>
      </c>
      <c r="BE1195">
        <v>400</v>
      </c>
      <c r="BF1195">
        <v>31</v>
      </c>
      <c r="BG1195">
        <v>42</v>
      </c>
      <c r="BH1195">
        <v>18</v>
      </c>
      <c r="BI1195">
        <v>0</v>
      </c>
      <c r="BJ1195" t="s">
        <v>4773</v>
      </c>
      <c r="BK1195">
        <v>2</v>
      </c>
      <c r="BL1195">
        <v>8</v>
      </c>
      <c r="BM1195">
        <v>5</v>
      </c>
      <c r="BN1195">
        <v>0</v>
      </c>
      <c r="BO1195">
        <v>0.61539999999999995</v>
      </c>
      <c r="BP1195">
        <v>15</v>
      </c>
      <c r="BQ1195">
        <v>10</v>
      </c>
      <c r="BR1195">
        <v>0</v>
      </c>
      <c r="BS1195">
        <v>0.6</v>
      </c>
      <c r="BT1195">
        <v>15</v>
      </c>
      <c r="BU1195">
        <v>10</v>
      </c>
      <c r="BV1195">
        <v>0</v>
      </c>
      <c r="BW1195">
        <v>0.6</v>
      </c>
      <c r="BX1195">
        <v>0.60240000000000005</v>
      </c>
      <c r="BY1195">
        <v>0.7</v>
      </c>
      <c r="BZ1195">
        <v>0</v>
      </c>
      <c r="CA1195">
        <v>0</v>
      </c>
      <c r="CB1195">
        <v>1959</v>
      </c>
      <c r="CC1195" t="s">
        <v>480</v>
      </c>
      <c r="CE1195">
        <v>0</v>
      </c>
      <c r="CF1195" t="s">
        <v>527</v>
      </c>
      <c r="CG1195">
        <v>1985</v>
      </c>
      <c r="CH1195" t="s">
        <v>565</v>
      </c>
      <c r="CI1195">
        <v>48</v>
      </c>
      <c r="CJ1195">
        <v>22</v>
      </c>
      <c r="CK1195">
        <v>24.899650000000001</v>
      </c>
      <c r="CL1195">
        <v>1</v>
      </c>
      <c r="CM1195">
        <v>0</v>
      </c>
      <c r="CN1195">
        <v>0</v>
      </c>
      <c r="CO1195">
        <v>0</v>
      </c>
      <c r="CP1195">
        <v>0</v>
      </c>
      <c r="CQ1195">
        <v>0</v>
      </c>
      <c r="CR1195">
        <v>0</v>
      </c>
    </row>
    <row r="1196" spans="1:96" x14ac:dyDescent="0.3">
      <c r="A1196">
        <v>2007</v>
      </c>
      <c r="B1196" t="s">
        <v>350</v>
      </c>
      <c r="C1196" t="s">
        <v>6436</v>
      </c>
      <c r="D1196" t="s">
        <v>2453</v>
      </c>
      <c r="E1196" t="s">
        <v>550</v>
      </c>
      <c r="F1196">
        <v>39.85</v>
      </c>
      <c r="G1196">
        <v>39.85</v>
      </c>
      <c r="H1196">
        <v>39.950000000000003</v>
      </c>
      <c r="I1196">
        <v>0.48770000000000002</v>
      </c>
      <c r="J1196">
        <v>3.9300000000000002E-2</v>
      </c>
      <c r="K1196">
        <v>8.8300000000000003E-2</v>
      </c>
      <c r="L1196">
        <v>0.19650000000000001</v>
      </c>
      <c r="M1196">
        <v>126115</v>
      </c>
      <c r="N1196">
        <v>595200</v>
      </c>
      <c r="O1196">
        <v>0.96860000000000002</v>
      </c>
      <c r="P1196">
        <v>0.57420000000000004</v>
      </c>
      <c r="Q1196">
        <v>0.1799</v>
      </c>
      <c r="R1196">
        <v>5.75</v>
      </c>
      <c r="S1196" t="s">
        <v>558</v>
      </c>
      <c r="T1196">
        <v>2</v>
      </c>
      <c r="U1196">
        <v>73</v>
      </c>
      <c r="V1196">
        <v>175</v>
      </c>
      <c r="W1196">
        <v>4.59</v>
      </c>
      <c r="X1196" t="s">
        <v>6437</v>
      </c>
      <c r="Y1196" t="s">
        <v>6438</v>
      </c>
      <c r="Z1196">
        <v>40</v>
      </c>
      <c r="AA1196" t="s">
        <v>474</v>
      </c>
      <c r="AD1196">
        <v>3.06</v>
      </c>
      <c r="AE1196" t="s">
        <v>475</v>
      </c>
      <c r="AF1196" t="s">
        <v>473</v>
      </c>
      <c r="AG1196" t="s">
        <v>531</v>
      </c>
      <c r="AH1196">
        <v>0</v>
      </c>
      <c r="AI1196">
        <v>0</v>
      </c>
      <c r="AJ1196" t="s">
        <v>490</v>
      </c>
      <c r="AK1196">
        <v>94526</v>
      </c>
      <c r="AL1196">
        <v>16</v>
      </c>
      <c r="AM1196">
        <v>9</v>
      </c>
      <c r="AN1196">
        <v>0</v>
      </c>
      <c r="AO1196">
        <v>145</v>
      </c>
      <c r="AP1196">
        <v>2</v>
      </c>
      <c r="AQ1196">
        <v>79</v>
      </c>
      <c r="AR1196">
        <v>544</v>
      </c>
      <c r="AS1196">
        <v>3.63</v>
      </c>
      <c r="AT1196" t="s">
        <v>6439</v>
      </c>
      <c r="AU1196">
        <v>4</v>
      </c>
      <c r="AV1196">
        <v>1</v>
      </c>
      <c r="AW1196" t="s">
        <v>2455</v>
      </c>
      <c r="AX1196" t="s">
        <v>141</v>
      </c>
      <c r="AY1196">
        <v>106</v>
      </c>
      <c r="AZ1196">
        <v>8</v>
      </c>
      <c r="BA1196">
        <v>5</v>
      </c>
      <c r="BB1196">
        <v>0</v>
      </c>
      <c r="BC1196">
        <v>0.61539999999999995</v>
      </c>
      <c r="BD1196">
        <v>575</v>
      </c>
      <c r="BE1196">
        <v>400</v>
      </c>
      <c r="BF1196">
        <v>31</v>
      </c>
      <c r="BG1196">
        <v>42</v>
      </c>
      <c r="BH1196">
        <v>18</v>
      </c>
      <c r="BI1196">
        <v>0</v>
      </c>
      <c r="BJ1196" t="s">
        <v>4773</v>
      </c>
      <c r="BK1196">
        <v>2</v>
      </c>
      <c r="BL1196">
        <v>8</v>
      </c>
      <c r="BM1196">
        <v>5</v>
      </c>
      <c r="BN1196">
        <v>0</v>
      </c>
      <c r="BO1196">
        <v>0.61539999999999995</v>
      </c>
      <c r="BP1196">
        <v>15</v>
      </c>
      <c r="BQ1196">
        <v>10</v>
      </c>
      <c r="BR1196">
        <v>0</v>
      </c>
      <c r="BS1196">
        <v>0.6</v>
      </c>
      <c r="BT1196">
        <v>15</v>
      </c>
      <c r="BU1196">
        <v>10</v>
      </c>
      <c r="BV1196">
        <v>0</v>
      </c>
      <c r="BW1196">
        <v>0.6</v>
      </c>
      <c r="BX1196">
        <v>0.60240000000000005</v>
      </c>
      <c r="BY1196">
        <v>0.7</v>
      </c>
      <c r="BZ1196">
        <v>0</v>
      </c>
      <c r="CA1196">
        <v>0</v>
      </c>
      <c r="CB1196">
        <v>1959</v>
      </c>
      <c r="CC1196" t="s">
        <v>480</v>
      </c>
      <c r="CE1196">
        <v>0</v>
      </c>
      <c r="CF1196" t="s">
        <v>527</v>
      </c>
      <c r="CG1196">
        <v>1985</v>
      </c>
      <c r="CH1196" t="s">
        <v>565</v>
      </c>
      <c r="CI1196">
        <v>48</v>
      </c>
      <c r="CJ1196">
        <v>22</v>
      </c>
      <c r="CK1196">
        <v>23.08595</v>
      </c>
      <c r="CL1196">
        <v>1</v>
      </c>
      <c r="CM1196">
        <v>0</v>
      </c>
      <c r="CN1196">
        <v>0</v>
      </c>
      <c r="CO1196">
        <v>0</v>
      </c>
      <c r="CP1196">
        <v>0</v>
      </c>
      <c r="CQ1196">
        <v>0</v>
      </c>
      <c r="CR1196">
        <v>0</v>
      </c>
    </row>
    <row r="1197" spans="1:96" x14ac:dyDescent="0.3">
      <c r="A1197">
        <v>2007</v>
      </c>
      <c r="B1197" t="s">
        <v>350</v>
      </c>
      <c r="C1197" t="s">
        <v>6440</v>
      </c>
      <c r="D1197" t="s">
        <v>6441</v>
      </c>
      <c r="E1197" t="s">
        <v>2448</v>
      </c>
      <c r="F1197">
        <v>24.4</v>
      </c>
      <c r="G1197">
        <v>24</v>
      </c>
      <c r="H1197">
        <v>24.9</v>
      </c>
      <c r="I1197">
        <v>0.50749999999999995</v>
      </c>
      <c r="J1197">
        <v>3.0700000000000002E-2</v>
      </c>
      <c r="K1197">
        <v>6.7699999999999996E-2</v>
      </c>
      <c r="L1197">
        <v>0.1171</v>
      </c>
      <c r="M1197">
        <v>49534</v>
      </c>
      <c r="N1197">
        <v>140700</v>
      </c>
      <c r="O1197">
        <v>0.90759999999999996</v>
      </c>
      <c r="P1197">
        <v>0.21229999999999999</v>
      </c>
      <c r="Q1197">
        <v>4.4400000000000002E-2</v>
      </c>
      <c r="R1197">
        <v>0.42</v>
      </c>
      <c r="S1197" t="s">
        <v>539</v>
      </c>
      <c r="T1197">
        <v>3</v>
      </c>
      <c r="U1197">
        <v>76.5</v>
      </c>
      <c r="V1197">
        <v>213</v>
      </c>
      <c r="W1197">
        <v>4.8</v>
      </c>
      <c r="X1197" t="s">
        <v>6442</v>
      </c>
      <c r="Y1197" t="s">
        <v>6443</v>
      </c>
      <c r="Z1197">
        <v>7</v>
      </c>
      <c r="AA1197" t="s">
        <v>474</v>
      </c>
      <c r="AD1197">
        <v>3.8</v>
      </c>
      <c r="AE1197" t="s">
        <v>475</v>
      </c>
      <c r="AF1197" t="s">
        <v>475</v>
      </c>
      <c r="AG1197" t="s">
        <v>527</v>
      </c>
      <c r="AH1197">
        <v>0</v>
      </c>
      <c r="AI1197">
        <v>0</v>
      </c>
      <c r="AJ1197" t="s">
        <v>490</v>
      </c>
      <c r="AK1197">
        <v>84660</v>
      </c>
      <c r="AL1197">
        <v>2</v>
      </c>
      <c r="AM1197">
        <v>0</v>
      </c>
      <c r="AN1197">
        <v>0</v>
      </c>
      <c r="AO1197">
        <v>0</v>
      </c>
      <c r="AP1197">
        <v>0</v>
      </c>
      <c r="AQ1197">
        <v>28</v>
      </c>
      <c r="AR1197">
        <v>149</v>
      </c>
      <c r="AS1197">
        <v>0</v>
      </c>
      <c r="AT1197" t="s">
        <v>6444</v>
      </c>
      <c r="AU1197">
        <v>3</v>
      </c>
      <c r="AV1197">
        <v>1</v>
      </c>
      <c r="AW1197" t="s">
        <v>6445</v>
      </c>
      <c r="AX1197" t="s">
        <v>350</v>
      </c>
      <c r="AY1197">
        <v>106</v>
      </c>
      <c r="AZ1197">
        <v>8</v>
      </c>
      <c r="BA1197">
        <v>5</v>
      </c>
      <c r="BB1197">
        <v>0</v>
      </c>
      <c r="BC1197">
        <v>0.61539999999999995</v>
      </c>
      <c r="BD1197">
        <v>575</v>
      </c>
      <c r="BE1197">
        <v>400</v>
      </c>
      <c r="BF1197">
        <v>31</v>
      </c>
      <c r="BG1197">
        <v>42</v>
      </c>
      <c r="BH1197">
        <v>18</v>
      </c>
      <c r="BI1197">
        <v>0</v>
      </c>
      <c r="BJ1197" t="s">
        <v>4773</v>
      </c>
      <c r="BK1197">
        <v>2</v>
      </c>
      <c r="BL1197">
        <v>8</v>
      </c>
      <c r="BM1197">
        <v>5</v>
      </c>
      <c r="BN1197">
        <v>0</v>
      </c>
      <c r="BO1197">
        <v>0.61539999999999995</v>
      </c>
      <c r="BP1197">
        <v>15</v>
      </c>
      <c r="BQ1197">
        <v>10</v>
      </c>
      <c r="BR1197">
        <v>0</v>
      </c>
      <c r="BS1197">
        <v>0.6</v>
      </c>
      <c r="BT1197">
        <v>15</v>
      </c>
      <c r="BU1197">
        <v>10</v>
      </c>
      <c r="BV1197">
        <v>0</v>
      </c>
      <c r="BW1197">
        <v>0.6</v>
      </c>
      <c r="BX1197">
        <v>0.60240000000000005</v>
      </c>
      <c r="BY1197">
        <v>0.7</v>
      </c>
      <c r="BZ1197">
        <v>0</v>
      </c>
      <c r="CA1197">
        <v>0</v>
      </c>
      <c r="CB1197">
        <v>1959</v>
      </c>
      <c r="CC1197" t="s">
        <v>480</v>
      </c>
      <c r="CE1197">
        <v>0</v>
      </c>
      <c r="CF1197" t="s">
        <v>527</v>
      </c>
      <c r="CG1197">
        <v>1985</v>
      </c>
      <c r="CH1197" t="s">
        <v>565</v>
      </c>
      <c r="CI1197">
        <v>48</v>
      </c>
      <c r="CJ1197">
        <v>22</v>
      </c>
      <c r="CK1197">
        <v>25.586569999999998</v>
      </c>
      <c r="CL1197">
        <v>0</v>
      </c>
      <c r="CM1197">
        <v>0</v>
      </c>
      <c r="CN1197">
        <v>0</v>
      </c>
      <c r="CO1197">
        <v>0</v>
      </c>
      <c r="CP1197">
        <v>0</v>
      </c>
      <c r="CQ1197">
        <v>0</v>
      </c>
      <c r="CR1197">
        <v>0</v>
      </c>
    </row>
    <row r="1198" spans="1:96" x14ac:dyDescent="0.3">
      <c r="A1198">
        <v>2007</v>
      </c>
      <c r="B1198" t="s">
        <v>2340</v>
      </c>
      <c r="C1198" t="s">
        <v>6446</v>
      </c>
      <c r="D1198" t="s">
        <v>1268</v>
      </c>
      <c r="E1198" t="s">
        <v>469</v>
      </c>
      <c r="F1198">
        <v>31.61458</v>
      </c>
      <c r="G1198">
        <v>31.0625</v>
      </c>
      <c r="H1198">
        <v>31.767710000000001</v>
      </c>
      <c r="I1198">
        <v>0.53559999999999997</v>
      </c>
      <c r="J1198">
        <v>3.5000000000000003E-2</v>
      </c>
      <c r="K1198">
        <v>8.48E-2</v>
      </c>
      <c r="L1198">
        <v>0.15559999999999999</v>
      </c>
      <c r="M1198">
        <v>32481.57</v>
      </c>
      <c r="N1198">
        <v>74604.62</v>
      </c>
      <c r="O1198">
        <v>0.76200000000000001</v>
      </c>
      <c r="P1198">
        <v>0.1419</v>
      </c>
      <c r="Q1198">
        <v>4.4400000000000002E-2</v>
      </c>
      <c r="R1198">
        <v>2.39</v>
      </c>
      <c r="S1198" t="s">
        <v>486</v>
      </c>
      <c r="T1198">
        <v>2</v>
      </c>
      <c r="U1198">
        <v>74</v>
      </c>
      <c r="V1198">
        <v>185</v>
      </c>
      <c r="W1198">
        <v>4.8</v>
      </c>
      <c r="X1198" t="s">
        <v>644</v>
      </c>
      <c r="Y1198" t="s">
        <v>2230</v>
      </c>
      <c r="Z1198">
        <v>20</v>
      </c>
      <c r="AA1198" t="s">
        <v>512</v>
      </c>
      <c r="AE1198" t="s">
        <v>475</v>
      </c>
      <c r="AF1198" t="s">
        <v>473</v>
      </c>
      <c r="AH1198">
        <v>0</v>
      </c>
      <c r="AI1198">
        <v>0</v>
      </c>
      <c r="AJ1198" t="s">
        <v>490</v>
      </c>
      <c r="AK1198">
        <v>34208</v>
      </c>
      <c r="AL1198">
        <v>423</v>
      </c>
      <c r="AM1198">
        <v>225</v>
      </c>
      <c r="AN1198">
        <v>11</v>
      </c>
      <c r="AO1198">
        <v>2854</v>
      </c>
      <c r="AP1198">
        <v>28</v>
      </c>
      <c r="AQ1198">
        <v>617</v>
      </c>
      <c r="AR1198">
        <v>3615</v>
      </c>
      <c r="AS1198">
        <v>142.69999999999999</v>
      </c>
      <c r="AT1198" t="s">
        <v>6447</v>
      </c>
      <c r="AU1198">
        <v>3</v>
      </c>
      <c r="AV1198">
        <v>0</v>
      </c>
      <c r="AW1198" t="s">
        <v>1272</v>
      </c>
      <c r="CK1198">
        <v>23.75</v>
      </c>
      <c r="CL1198">
        <v>1</v>
      </c>
      <c r="CM1198">
        <v>1</v>
      </c>
      <c r="CN1198">
        <v>0</v>
      </c>
      <c r="CO1198">
        <v>0</v>
      </c>
      <c r="CP1198">
        <v>0</v>
      </c>
      <c r="CQ1198">
        <v>0</v>
      </c>
      <c r="CR1198">
        <v>0</v>
      </c>
    </row>
    <row r="1199" spans="1:96" x14ac:dyDescent="0.3">
      <c r="A1199">
        <v>2007</v>
      </c>
      <c r="B1199" t="s">
        <v>1069</v>
      </c>
      <c r="C1199" t="s">
        <v>784</v>
      </c>
      <c r="D1199" t="s">
        <v>6448</v>
      </c>
      <c r="E1199" t="s">
        <v>808</v>
      </c>
      <c r="F1199">
        <v>35.827539999999999</v>
      </c>
      <c r="G1199">
        <v>34.576810000000002</v>
      </c>
      <c r="H1199">
        <v>36.88503</v>
      </c>
      <c r="I1199">
        <v>0.48659999999999998</v>
      </c>
      <c r="J1199">
        <v>4.6800000000000001E-2</v>
      </c>
      <c r="K1199">
        <v>0.1128</v>
      </c>
      <c r="L1199">
        <v>0.21029999999999999</v>
      </c>
      <c r="M1199">
        <v>40778.36</v>
      </c>
      <c r="N1199">
        <v>89085.51</v>
      </c>
      <c r="O1199">
        <v>0.7782</v>
      </c>
      <c r="P1199">
        <v>0.1739</v>
      </c>
      <c r="Q1199">
        <v>5.5100000000000003E-2</v>
      </c>
      <c r="R1199">
        <v>2.52</v>
      </c>
      <c r="S1199" t="s">
        <v>498</v>
      </c>
      <c r="T1199">
        <v>3</v>
      </c>
      <c r="U1199">
        <v>74</v>
      </c>
      <c r="V1199">
        <v>200</v>
      </c>
      <c r="W1199">
        <v>4.5999999999999996</v>
      </c>
      <c r="X1199" t="s">
        <v>3563</v>
      </c>
      <c r="Y1199" t="s">
        <v>621</v>
      </c>
      <c r="Z1199">
        <v>31</v>
      </c>
      <c r="AA1199" t="s">
        <v>512</v>
      </c>
      <c r="AB1199">
        <v>1000</v>
      </c>
      <c r="AC1199">
        <v>21</v>
      </c>
      <c r="AD1199">
        <v>3.8</v>
      </c>
      <c r="AE1199" t="s">
        <v>475</v>
      </c>
      <c r="AF1199" t="s">
        <v>475</v>
      </c>
      <c r="AH1199">
        <v>0</v>
      </c>
      <c r="AI1199">
        <v>0</v>
      </c>
      <c r="AJ1199" t="s">
        <v>490</v>
      </c>
      <c r="AK1199">
        <v>36067</v>
      </c>
      <c r="AL1199">
        <v>612</v>
      </c>
      <c r="AM1199">
        <v>302</v>
      </c>
      <c r="AN1199">
        <v>18</v>
      </c>
      <c r="AO1199">
        <v>3081</v>
      </c>
      <c r="AP1199">
        <v>15</v>
      </c>
      <c r="AQ1199">
        <v>856</v>
      </c>
      <c r="AR1199">
        <v>3582</v>
      </c>
      <c r="AS1199">
        <v>99.39</v>
      </c>
      <c r="AT1199" t="s">
        <v>6449</v>
      </c>
      <c r="AU1199">
        <v>5</v>
      </c>
      <c r="AV1199">
        <v>0</v>
      </c>
      <c r="AW1199" t="s">
        <v>6450</v>
      </c>
      <c r="AX1199" t="s">
        <v>145</v>
      </c>
      <c r="AY1199">
        <v>113</v>
      </c>
      <c r="AZ1199">
        <v>4</v>
      </c>
      <c r="BA1199">
        <v>8</v>
      </c>
      <c r="BB1199">
        <v>0</v>
      </c>
      <c r="BC1199">
        <v>0.33329999999999999</v>
      </c>
      <c r="BD1199">
        <v>519</v>
      </c>
      <c r="BE1199">
        <v>529</v>
      </c>
      <c r="BF1199">
        <v>49</v>
      </c>
      <c r="BG1199">
        <v>15</v>
      </c>
      <c r="BH1199">
        <v>43</v>
      </c>
      <c r="BI1199">
        <v>0</v>
      </c>
      <c r="BJ1199" t="s">
        <v>2352</v>
      </c>
      <c r="BK1199">
        <v>13</v>
      </c>
      <c r="BL1199">
        <v>4</v>
      </c>
      <c r="BM1199">
        <v>8</v>
      </c>
      <c r="BN1199">
        <v>0</v>
      </c>
      <c r="BO1199">
        <v>0.33329999999999999</v>
      </c>
      <c r="BP1199">
        <v>75</v>
      </c>
      <c r="BQ1199">
        <v>79</v>
      </c>
      <c r="BR1199">
        <v>0</v>
      </c>
      <c r="BS1199">
        <v>0.48699999999999999</v>
      </c>
      <c r="BT1199">
        <v>15</v>
      </c>
      <c r="BU1199">
        <v>43</v>
      </c>
      <c r="BV1199">
        <v>0</v>
      </c>
      <c r="BW1199">
        <v>0.2586</v>
      </c>
      <c r="BX1199">
        <v>0.51780000000000004</v>
      </c>
      <c r="BY1199">
        <v>0.2586</v>
      </c>
      <c r="BZ1199">
        <v>0</v>
      </c>
      <c r="CA1199">
        <v>0</v>
      </c>
      <c r="CB1199">
        <v>1951</v>
      </c>
      <c r="CC1199" t="s">
        <v>480</v>
      </c>
      <c r="CE1199">
        <v>0</v>
      </c>
      <c r="CF1199" t="s">
        <v>531</v>
      </c>
      <c r="CG1199">
        <v>1976</v>
      </c>
      <c r="CH1199" t="s">
        <v>1177</v>
      </c>
      <c r="CI1199">
        <v>56</v>
      </c>
      <c r="CJ1199">
        <v>31</v>
      </c>
      <c r="CK1199">
        <v>25.67568</v>
      </c>
      <c r="CL1199">
        <v>0</v>
      </c>
      <c r="CM1199">
        <v>1</v>
      </c>
      <c r="CN1199">
        <v>0</v>
      </c>
      <c r="CO1199">
        <v>0</v>
      </c>
      <c r="CP1199">
        <v>0</v>
      </c>
      <c r="CQ1199">
        <v>0</v>
      </c>
      <c r="CR1199">
        <v>0</v>
      </c>
    </row>
    <row r="1200" spans="1:96" x14ac:dyDescent="0.3">
      <c r="A1200">
        <v>2007</v>
      </c>
      <c r="B1200" t="s">
        <v>1690</v>
      </c>
      <c r="C1200" t="s">
        <v>6451</v>
      </c>
      <c r="D1200" t="s">
        <v>2504</v>
      </c>
      <c r="E1200" t="s">
        <v>774</v>
      </c>
      <c r="F1200">
        <v>34.884180000000001</v>
      </c>
      <c r="G1200">
        <v>32.966520000000003</v>
      </c>
      <c r="H1200">
        <v>36.559829999999998</v>
      </c>
      <c r="I1200">
        <v>0.47120000000000001</v>
      </c>
      <c r="J1200">
        <v>6.93E-2</v>
      </c>
      <c r="K1200">
        <v>0.13880000000000001</v>
      </c>
      <c r="L1200">
        <v>0.22389999999999999</v>
      </c>
      <c r="M1200">
        <v>33357.64</v>
      </c>
      <c r="N1200">
        <v>82732.070000000007</v>
      </c>
      <c r="O1200">
        <v>0.73109999999999997</v>
      </c>
      <c r="P1200">
        <v>0.18740000000000001</v>
      </c>
      <c r="Q1200">
        <v>6.7900000000000002E-2</v>
      </c>
      <c r="R1200">
        <v>0</v>
      </c>
      <c r="S1200" t="s">
        <v>539</v>
      </c>
      <c r="T1200">
        <v>2</v>
      </c>
      <c r="U1200">
        <v>75</v>
      </c>
      <c r="V1200">
        <v>215</v>
      </c>
      <c r="W1200">
        <v>4.6500000000000004</v>
      </c>
      <c r="X1200" t="s">
        <v>644</v>
      </c>
      <c r="Y1200" t="s">
        <v>6452</v>
      </c>
      <c r="Z1200">
        <v>47</v>
      </c>
      <c r="AA1200" t="s">
        <v>474</v>
      </c>
      <c r="AB1200">
        <v>1360</v>
      </c>
      <c r="AD1200">
        <v>3.98</v>
      </c>
      <c r="AE1200" t="s">
        <v>475</v>
      </c>
      <c r="AF1200" t="s">
        <v>475</v>
      </c>
      <c r="AH1200">
        <v>0</v>
      </c>
      <c r="AI1200">
        <v>0</v>
      </c>
      <c r="AJ1200" t="s">
        <v>476</v>
      </c>
      <c r="AK1200">
        <v>19130</v>
      </c>
      <c r="AL1200">
        <v>832</v>
      </c>
      <c r="AM1200">
        <v>541</v>
      </c>
      <c r="AN1200">
        <v>19</v>
      </c>
      <c r="AO1200">
        <v>6241</v>
      </c>
      <c r="AP1200">
        <v>55</v>
      </c>
      <c r="AQ1200">
        <v>1413</v>
      </c>
      <c r="AR1200">
        <v>8401</v>
      </c>
      <c r="AS1200">
        <v>132.79</v>
      </c>
      <c r="AT1200" t="s">
        <v>6453</v>
      </c>
      <c r="AU1200">
        <v>4</v>
      </c>
      <c r="AV1200">
        <v>0</v>
      </c>
      <c r="AW1200" t="s">
        <v>6454</v>
      </c>
      <c r="AX1200" t="s">
        <v>1697</v>
      </c>
      <c r="AY1200">
        <v>99</v>
      </c>
      <c r="AZ1200">
        <v>6</v>
      </c>
      <c r="BA1200">
        <v>5</v>
      </c>
      <c r="BB1200">
        <v>0</v>
      </c>
      <c r="BC1200">
        <v>0.54549999999999998</v>
      </c>
      <c r="BD1200">
        <v>500</v>
      </c>
      <c r="BE1200">
        <v>392</v>
      </c>
      <c r="BF1200">
        <v>34</v>
      </c>
      <c r="BG1200">
        <v>34</v>
      </c>
      <c r="BH1200">
        <v>25</v>
      </c>
      <c r="BI1200">
        <v>0</v>
      </c>
      <c r="BJ1200" t="s">
        <v>1698</v>
      </c>
      <c r="BK1200">
        <v>22</v>
      </c>
      <c r="BL1200">
        <v>6</v>
      </c>
      <c r="BM1200">
        <v>5</v>
      </c>
      <c r="BN1200">
        <v>0</v>
      </c>
      <c r="BO1200">
        <v>0.54549999999999998</v>
      </c>
      <c r="BP1200">
        <v>148</v>
      </c>
      <c r="BQ1200">
        <v>94</v>
      </c>
      <c r="BR1200">
        <v>1</v>
      </c>
      <c r="BS1200">
        <v>0.61109999999999998</v>
      </c>
      <c r="BT1200">
        <v>34</v>
      </c>
      <c r="BU1200">
        <v>25</v>
      </c>
      <c r="BV1200">
        <v>0</v>
      </c>
      <c r="BW1200">
        <v>0.57630000000000003</v>
      </c>
      <c r="BX1200">
        <v>0.57669999999999999</v>
      </c>
      <c r="BY1200">
        <v>0.57630000000000003</v>
      </c>
      <c r="BZ1200">
        <v>0</v>
      </c>
      <c r="CA1200">
        <v>0</v>
      </c>
      <c r="CK1200">
        <v>26.87022</v>
      </c>
      <c r="CL1200">
        <v>0</v>
      </c>
      <c r="CM1200">
        <v>0</v>
      </c>
      <c r="CN1200">
        <v>1</v>
      </c>
      <c r="CO1200">
        <v>0</v>
      </c>
      <c r="CP1200">
        <v>0</v>
      </c>
      <c r="CQ1200">
        <v>0</v>
      </c>
      <c r="CR1200">
        <v>0</v>
      </c>
    </row>
    <row r="1201" spans="1:96" x14ac:dyDescent="0.3">
      <c r="A1201">
        <v>2007</v>
      </c>
      <c r="B1201" t="s">
        <v>187</v>
      </c>
      <c r="C1201" t="s">
        <v>6455</v>
      </c>
      <c r="D1201" t="s">
        <v>4567</v>
      </c>
      <c r="E1201" t="s">
        <v>748</v>
      </c>
      <c r="F1201">
        <v>36.857779999999998</v>
      </c>
      <c r="G1201">
        <v>36.042960000000001</v>
      </c>
      <c r="H1201">
        <v>37.619999999999997</v>
      </c>
      <c r="I1201">
        <v>0.49480000000000002</v>
      </c>
      <c r="J1201">
        <v>3.6499999999999998E-2</v>
      </c>
      <c r="K1201">
        <v>9.1300000000000006E-2</v>
      </c>
      <c r="L1201">
        <v>0.18590000000000001</v>
      </c>
      <c r="M1201">
        <v>80949.11</v>
      </c>
      <c r="N1201">
        <v>208619.3</v>
      </c>
      <c r="O1201">
        <v>0.90359999999999996</v>
      </c>
      <c r="P1201">
        <v>0.4577</v>
      </c>
      <c r="Q1201">
        <v>0.17349999999999999</v>
      </c>
      <c r="R1201">
        <v>0.85</v>
      </c>
      <c r="S1201" t="s">
        <v>539</v>
      </c>
      <c r="T1201">
        <v>4</v>
      </c>
      <c r="U1201">
        <v>77</v>
      </c>
      <c r="V1201">
        <v>227</v>
      </c>
      <c r="W1201">
        <v>4.8</v>
      </c>
      <c r="X1201" t="s">
        <v>6456</v>
      </c>
      <c r="Y1201" t="s">
        <v>6457</v>
      </c>
      <c r="Z1201">
        <v>10</v>
      </c>
      <c r="AA1201" t="s">
        <v>474</v>
      </c>
      <c r="AD1201">
        <v>3.5</v>
      </c>
      <c r="AE1201" t="s">
        <v>475</v>
      </c>
      <c r="AF1201" t="s">
        <v>473</v>
      </c>
      <c r="AH1201">
        <v>0</v>
      </c>
      <c r="AI1201">
        <v>0</v>
      </c>
      <c r="AJ1201" t="s">
        <v>490</v>
      </c>
      <c r="AK1201">
        <v>22152</v>
      </c>
      <c r="AL1201">
        <v>135</v>
      </c>
      <c r="AM1201">
        <v>74</v>
      </c>
      <c r="AN1201">
        <v>4</v>
      </c>
      <c r="AO1201">
        <v>680</v>
      </c>
      <c r="AP1201">
        <v>2</v>
      </c>
      <c r="AQ1201">
        <v>149</v>
      </c>
      <c r="AR1201">
        <v>594</v>
      </c>
      <c r="AS1201">
        <v>68</v>
      </c>
      <c r="AT1201" t="s">
        <v>6458</v>
      </c>
      <c r="AU1201">
        <v>4</v>
      </c>
      <c r="AV1201">
        <v>0</v>
      </c>
      <c r="AW1201" t="s">
        <v>6459</v>
      </c>
      <c r="AX1201" t="s">
        <v>882</v>
      </c>
      <c r="AY1201">
        <v>99</v>
      </c>
      <c r="AZ1201">
        <v>5</v>
      </c>
      <c r="BA1201">
        <v>7</v>
      </c>
      <c r="BB1201">
        <v>0</v>
      </c>
      <c r="BC1201">
        <v>0.41670000000000001</v>
      </c>
      <c r="BD1201">
        <v>494</v>
      </c>
      <c r="BE1201">
        <v>486</v>
      </c>
      <c r="BF1201">
        <v>39</v>
      </c>
      <c r="BG1201">
        <v>37</v>
      </c>
      <c r="BH1201">
        <v>26</v>
      </c>
      <c r="BI1201">
        <v>0</v>
      </c>
      <c r="BJ1201" t="s">
        <v>2358</v>
      </c>
      <c r="BK1201">
        <v>12</v>
      </c>
      <c r="BL1201">
        <v>5</v>
      </c>
      <c r="BM1201">
        <v>7</v>
      </c>
      <c r="BN1201">
        <v>0</v>
      </c>
      <c r="BO1201">
        <v>0.41670000000000001</v>
      </c>
      <c r="BP1201">
        <v>68</v>
      </c>
      <c r="BQ1201">
        <v>73</v>
      </c>
      <c r="BR1201">
        <v>0</v>
      </c>
      <c r="BS1201">
        <v>0.48230000000000001</v>
      </c>
      <c r="BT1201">
        <v>37</v>
      </c>
      <c r="BU1201">
        <v>26</v>
      </c>
      <c r="BV1201">
        <v>0</v>
      </c>
      <c r="BW1201">
        <v>0.58730000000000004</v>
      </c>
      <c r="BX1201">
        <v>0.52310000000000001</v>
      </c>
      <c r="BY1201">
        <v>0.58730000000000004</v>
      </c>
      <c r="BZ1201">
        <v>0</v>
      </c>
      <c r="CA1201">
        <v>0</v>
      </c>
      <c r="CB1201">
        <v>1944</v>
      </c>
      <c r="CC1201" t="s">
        <v>480</v>
      </c>
      <c r="CD1201" t="s">
        <v>2359</v>
      </c>
      <c r="CE1201">
        <v>3</v>
      </c>
      <c r="CF1201" t="s">
        <v>527</v>
      </c>
      <c r="CG1201">
        <v>1970</v>
      </c>
      <c r="CH1201" t="s">
        <v>187</v>
      </c>
      <c r="CI1201">
        <v>63</v>
      </c>
      <c r="CJ1201">
        <v>37</v>
      </c>
      <c r="CK1201">
        <v>26.915330000000001</v>
      </c>
      <c r="CL1201">
        <v>1</v>
      </c>
      <c r="CM1201">
        <v>0</v>
      </c>
      <c r="CN1201">
        <v>0</v>
      </c>
      <c r="CO1201">
        <v>0</v>
      </c>
      <c r="CP1201">
        <v>0</v>
      </c>
      <c r="CQ1201">
        <v>0</v>
      </c>
      <c r="CR1201">
        <v>0</v>
      </c>
    </row>
    <row r="1202" spans="1:96" x14ac:dyDescent="0.3">
      <c r="A1202">
        <v>2007</v>
      </c>
      <c r="B1202" t="s">
        <v>147</v>
      </c>
      <c r="C1202" t="s">
        <v>6460</v>
      </c>
      <c r="D1202" t="s">
        <v>534</v>
      </c>
      <c r="E1202" t="s">
        <v>748</v>
      </c>
      <c r="F1202">
        <v>33.891249999999999</v>
      </c>
      <c r="G1202">
        <v>32.893749999999997</v>
      </c>
      <c r="H1202">
        <v>34.526249999999997</v>
      </c>
      <c r="I1202">
        <v>0.50819999999999999</v>
      </c>
      <c r="J1202">
        <v>4.1799999999999997E-2</v>
      </c>
      <c r="K1202">
        <v>9.5100000000000004E-2</v>
      </c>
      <c r="L1202">
        <v>0.17030000000000001</v>
      </c>
      <c r="M1202">
        <v>39657.82</v>
      </c>
      <c r="N1202">
        <v>94811</v>
      </c>
      <c r="O1202">
        <v>0.86070000000000002</v>
      </c>
      <c r="P1202">
        <v>0.2102</v>
      </c>
      <c r="Q1202">
        <v>7.5300000000000006E-2</v>
      </c>
      <c r="R1202">
        <v>2.23</v>
      </c>
      <c r="S1202" t="s">
        <v>486</v>
      </c>
      <c r="T1202">
        <v>5</v>
      </c>
      <c r="U1202">
        <v>74</v>
      </c>
      <c r="V1202">
        <v>185</v>
      </c>
      <c r="W1202">
        <v>4.55</v>
      </c>
      <c r="X1202" t="s">
        <v>6461</v>
      </c>
      <c r="Y1202" t="s">
        <v>2366</v>
      </c>
      <c r="Z1202">
        <v>50</v>
      </c>
      <c r="AA1202" t="s">
        <v>512</v>
      </c>
      <c r="AE1202" t="s">
        <v>475</v>
      </c>
      <c r="AF1202" t="s">
        <v>475</v>
      </c>
      <c r="AH1202">
        <v>1</v>
      </c>
      <c r="AI1202">
        <v>1</v>
      </c>
      <c r="AJ1202" t="s">
        <v>490</v>
      </c>
      <c r="AK1202">
        <v>23669</v>
      </c>
      <c r="AL1202">
        <v>865</v>
      </c>
      <c r="AM1202">
        <v>495</v>
      </c>
      <c r="AN1202">
        <v>20</v>
      </c>
      <c r="AO1202">
        <v>7017</v>
      </c>
      <c r="AP1202">
        <v>44</v>
      </c>
      <c r="AQ1202">
        <v>1366</v>
      </c>
      <c r="AR1202">
        <v>9213</v>
      </c>
      <c r="AS1202">
        <v>140.34</v>
      </c>
      <c r="AT1202" t="s">
        <v>6462</v>
      </c>
      <c r="AU1202">
        <v>4</v>
      </c>
      <c r="AV1202">
        <v>0</v>
      </c>
      <c r="AW1202" t="s">
        <v>6260</v>
      </c>
      <c r="AX1202" t="s">
        <v>147</v>
      </c>
      <c r="AY1202">
        <v>102</v>
      </c>
      <c r="AZ1202">
        <v>10</v>
      </c>
      <c r="BA1202">
        <v>3</v>
      </c>
      <c r="BB1202">
        <v>0</v>
      </c>
      <c r="BC1202">
        <v>0.76919999999999999</v>
      </c>
      <c r="BD1202">
        <v>586</v>
      </c>
      <c r="BE1202">
        <v>387</v>
      </c>
      <c r="BF1202">
        <v>41</v>
      </c>
      <c r="BG1202">
        <v>49</v>
      </c>
      <c r="BH1202">
        <v>17</v>
      </c>
      <c r="BI1202">
        <v>0</v>
      </c>
      <c r="BJ1202" t="s">
        <v>1705</v>
      </c>
      <c r="BK1202">
        <v>26</v>
      </c>
      <c r="BL1202">
        <v>10</v>
      </c>
      <c r="BM1202">
        <v>3</v>
      </c>
      <c r="BN1202">
        <v>0</v>
      </c>
      <c r="BO1202">
        <v>0.76919999999999999</v>
      </c>
      <c r="BP1202">
        <v>198</v>
      </c>
      <c r="BQ1202">
        <v>105</v>
      </c>
      <c r="BR1202">
        <v>4</v>
      </c>
      <c r="BS1202">
        <v>0.65149999999999997</v>
      </c>
      <c r="BT1202">
        <v>49</v>
      </c>
      <c r="BU1202">
        <v>17</v>
      </c>
      <c r="BV1202">
        <v>0</v>
      </c>
      <c r="BW1202">
        <v>0.74239999999999995</v>
      </c>
      <c r="BX1202">
        <v>0.61829999999999996</v>
      </c>
      <c r="BY1202">
        <v>0.74239999999999995</v>
      </c>
      <c r="BZ1202">
        <v>0</v>
      </c>
      <c r="CA1202">
        <v>0</v>
      </c>
      <c r="CB1202">
        <v>1946</v>
      </c>
      <c r="CC1202" t="s">
        <v>480</v>
      </c>
      <c r="CE1202">
        <v>0</v>
      </c>
      <c r="CF1202" t="s">
        <v>481</v>
      </c>
      <c r="CG1202">
        <v>1972</v>
      </c>
      <c r="CH1202" t="s">
        <v>147</v>
      </c>
      <c r="CI1202">
        <v>61</v>
      </c>
      <c r="CJ1202">
        <v>35</v>
      </c>
      <c r="CK1202">
        <v>23.75</v>
      </c>
      <c r="CL1202">
        <v>0</v>
      </c>
      <c r="CM1202">
        <v>1</v>
      </c>
      <c r="CN1202">
        <v>0</v>
      </c>
      <c r="CO1202">
        <v>1</v>
      </c>
      <c r="CP1202">
        <v>0</v>
      </c>
      <c r="CQ1202">
        <v>0</v>
      </c>
      <c r="CR1202">
        <v>1</v>
      </c>
    </row>
    <row r="1203" spans="1:96" x14ac:dyDescent="0.3">
      <c r="A1203">
        <v>2007</v>
      </c>
      <c r="B1203" t="s">
        <v>1706</v>
      </c>
      <c r="C1203" t="s">
        <v>6463</v>
      </c>
      <c r="D1203" t="s">
        <v>6464</v>
      </c>
      <c r="E1203" t="s">
        <v>856</v>
      </c>
      <c r="F1203">
        <v>36.549999999999997</v>
      </c>
      <c r="G1203">
        <v>35.35</v>
      </c>
      <c r="H1203">
        <v>37.700000000000003</v>
      </c>
      <c r="I1203">
        <v>0.48499999999999999</v>
      </c>
      <c r="J1203">
        <v>6.2399999999999997E-2</v>
      </c>
      <c r="K1203">
        <v>0.13489999999999999</v>
      </c>
      <c r="L1203">
        <v>0.22370000000000001</v>
      </c>
      <c r="M1203">
        <v>41752.5</v>
      </c>
      <c r="N1203">
        <v>104650</v>
      </c>
      <c r="O1203">
        <v>0.79900000000000004</v>
      </c>
      <c r="P1203">
        <v>0.1429</v>
      </c>
      <c r="Q1203">
        <v>4.0500000000000001E-2</v>
      </c>
      <c r="R1203">
        <v>3.26</v>
      </c>
      <c r="S1203" t="s">
        <v>498</v>
      </c>
      <c r="T1203">
        <v>3</v>
      </c>
      <c r="U1203">
        <v>73</v>
      </c>
      <c r="V1203">
        <v>180</v>
      </c>
      <c r="W1203">
        <v>4.33</v>
      </c>
      <c r="X1203" t="s">
        <v>6465</v>
      </c>
      <c r="Y1203" t="s">
        <v>672</v>
      </c>
      <c r="Z1203">
        <v>1</v>
      </c>
      <c r="AA1203" t="s">
        <v>512</v>
      </c>
      <c r="AD1203">
        <v>2.91</v>
      </c>
      <c r="AE1203" t="s">
        <v>475</v>
      </c>
      <c r="AF1203" t="s">
        <v>473</v>
      </c>
      <c r="AG1203" t="s">
        <v>531</v>
      </c>
      <c r="AH1203">
        <v>0</v>
      </c>
      <c r="AI1203">
        <v>0</v>
      </c>
      <c r="AJ1203" t="s">
        <v>490</v>
      </c>
      <c r="AK1203">
        <v>45042</v>
      </c>
      <c r="AL1203">
        <v>18</v>
      </c>
      <c r="AM1203">
        <v>10</v>
      </c>
      <c r="AN1203">
        <v>2</v>
      </c>
      <c r="AO1203">
        <v>124</v>
      </c>
      <c r="AP1203">
        <v>0</v>
      </c>
      <c r="AQ1203">
        <v>24</v>
      </c>
      <c r="AR1203">
        <v>128</v>
      </c>
      <c r="AS1203">
        <v>124</v>
      </c>
      <c r="AT1203" t="s">
        <v>6466</v>
      </c>
      <c r="AU1203">
        <v>5</v>
      </c>
      <c r="AV1203">
        <v>1</v>
      </c>
      <c r="AW1203" t="s">
        <v>6467</v>
      </c>
      <c r="AX1203" t="s">
        <v>83</v>
      </c>
      <c r="AY1203">
        <v>98</v>
      </c>
      <c r="AZ1203">
        <v>11</v>
      </c>
      <c r="BA1203">
        <v>3</v>
      </c>
      <c r="BB1203">
        <v>0</v>
      </c>
      <c r="BC1203">
        <v>0.78569999999999995</v>
      </c>
      <c r="BD1203">
        <v>377</v>
      </c>
      <c r="BE1203">
        <v>545</v>
      </c>
      <c r="BF1203">
        <v>29</v>
      </c>
      <c r="BG1203">
        <v>31</v>
      </c>
      <c r="BH1203">
        <v>30</v>
      </c>
      <c r="BI1203">
        <v>0</v>
      </c>
      <c r="BJ1203" t="s">
        <v>1711</v>
      </c>
      <c r="BK1203">
        <v>12</v>
      </c>
      <c r="BL1203">
        <v>11</v>
      </c>
      <c r="BM1203">
        <v>3</v>
      </c>
      <c r="BN1203">
        <v>0</v>
      </c>
      <c r="BO1203">
        <v>0.78569999999999995</v>
      </c>
      <c r="BP1203">
        <v>70</v>
      </c>
      <c r="BQ1203">
        <v>68</v>
      </c>
      <c r="BR1203">
        <v>1</v>
      </c>
      <c r="BS1203">
        <v>0.50719999999999998</v>
      </c>
      <c r="BT1203">
        <v>31</v>
      </c>
      <c r="BU1203">
        <v>30</v>
      </c>
      <c r="BV1203">
        <v>0</v>
      </c>
      <c r="BW1203">
        <v>0.50819999999999999</v>
      </c>
      <c r="BX1203">
        <v>0.4269</v>
      </c>
      <c r="BY1203">
        <v>0.50819999999999999</v>
      </c>
      <c r="BZ1203">
        <v>0</v>
      </c>
      <c r="CA1203">
        <v>0</v>
      </c>
      <c r="CB1203">
        <v>1952</v>
      </c>
      <c r="CC1203" t="s">
        <v>480</v>
      </c>
      <c r="CE1203">
        <v>0</v>
      </c>
      <c r="CF1203" t="s">
        <v>527</v>
      </c>
      <c r="CG1203">
        <v>1975</v>
      </c>
      <c r="CH1203" t="s">
        <v>187</v>
      </c>
      <c r="CI1203">
        <v>55</v>
      </c>
      <c r="CJ1203">
        <v>32</v>
      </c>
      <c r="CK1203">
        <v>23.745539999999998</v>
      </c>
      <c r="CL1203">
        <v>1</v>
      </c>
      <c r="CM1203">
        <v>1</v>
      </c>
      <c r="CN1203">
        <v>0</v>
      </c>
      <c r="CO1203">
        <v>0</v>
      </c>
      <c r="CP1203">
        <v>0</v>
      </c>
      <c r="CQ1203">
        <v>0</v>
      </c>
      <c r="CR1203">
        <v>0</v>
      </c>
    </row>
    <row r="1204" spans="1:96" x14ac:dyDescent="0.3">
      <c r="A1204">
        <v>2007</v>
      </c>
      <c r="B1204" t="s">
        <v>157</v>
      </c>
      <c r="C1204" t="s">
        <v>6468</v>
      </c>
      <c r="D1204" t="s">
        <v>1568</v>
      </c>
      <c r="E1204" t="s">
        <v>550</v>
      </c>
      <c r="F1204">
        <v>35.514629999999997</v>
      </c>
      <c r="G1204">
        <v>34.404699999999998</v>
      </c>
      <c r="H1204">
        <v>34.93768</v>
      </c>
      <c r="I1204">
        <v>0.50900000000000001</v>
      </c>
      <c r="J1204">
        <v>6.3399999999999998E-2</v>
      </c>
      <c r="K1204">
        <v>0.1137</v>
      </c>
      <c r="L1204">
        <v>0.19009999999999999</v>
      </c>
      <c r="M1204">
        <v>45432.74</v>
      </c>
      <c r="N1204">
        <v>261839.2</v>
      </c>
      <c r="O1204">
        <v>0.86760000000000004</v>
      </c>
      <c r="P1204">
        <v>0.36220000000000002</v>
      </c>
      <c r="Q1204">
        <v>0.1051</v>
      </c>
      <c r="R1204">
        <v>9.76</v>
      </c>
      <c r="S1204" t="s">
        <v>558</v>
      </c>
      <c r="T1204">
        <v>3</v>
      </c>
      <c r="U1204">
        <v>74</v>
      </c>
      <c r="V1204">
        <v>185</v>
      </c>
      <c r="W1204">
        <v>4.75</v>
      </c>
      <c r="X1204" t="s">
        <v>6469</v>
      </c>
      <c r="Y1204" t="s">
        <v>6470</v>
      </c>
      <c r="Z1204">
        <v>44</v>
      </c>
      <c r="AA1204" t="s">
        <v>474</v>
      </c>
      <c r="AD1204">
        <v>3.7</v>
      </c>
      <c r="AE1204" t="s">
        <v>475</v>
      </c>
      <c r="AF1204" t="s">
        <v>473</v>
      </c>
      <c r="AH1204">
        <v>0</v>
      </c>
      <c r="AI1204">
        <v>0</v>
      </c>
      <c r="AJ1204" t="s">
        <v>490</v>
      </c>
      <c r="AK1204">
        <v>92374</v>
      </c>
      <c r="AL1204">
        <v>795</v>
      </c>
      <c r="AM1204">
        <v>417</v>
      </c>
      <c r="AN1204">
        <v>28</v>
      </c>
      <c r="AO1204">
        <v>5655</v>
      </c>
      <c r="AP1204">
        <v>42</v>
      </c>
      <c r="AQ1204">
        <v>900</v>
      </c>
      <c r="AR1204">
        <v>5416</v>
      </c>
      <c r="AS1204">
        <v>128.52000000000001</v>
      </c>
      <c r="AT1204" t="s">
        <v>6471</v>
      </c>
      <c r="AU1204">
        <v>5</v>
      </c>
      <c r="AV1204">
        <v>0</v>
      </c>
      <c r="AW1204" t="s">
        <v>3824</v>
      </c>
      <c r="AX1204" t="s">
        <v>5177</v>
      </c>
      <c r="AY1204">
        <v>111</v>
      </c>
      <c r="AZ1204">
        <v>5</v>
      </c>
      <c r="BA1204">
        <v>7</v>
      </c>
      <c r="BB1204">
        <v>0</v>
      </c>
      <c r="BC1204">
        <v>0.41670000000000001</v>
      </c>
      <c r="BD1204">
        <v>640</v>
      </c>
      <c r="BE1204">
        <v>369</v>
      </c>
      <c r="BF1204">
        <v>45</v>
      </c>
      <c r="BG1204">
        <v>21</v>
      </c>
      <c r="BH1204">
        <v>38</v>
      </c>
      <c r="BI1204">
        <v>0</v>
      </c>
      <c r="BJ1204" t="s">
        <v>979</v>
      </c>
      <c r="BK1204">
        <v>12</v>
      </c>
      <c r="BL1204">
        <v>5</v>
      </c>
      <c r="BM1204">
        <v>7</v>
      </c>
      <c r="BN1204">
        <v>0</v>
      </c>
      <c r="BO1204">
        <v>0.41670000000000001</v>
      </c>
      <c r="BP1204">
        <v>72</v>
      </c>
      <c r="BQ1204">
        <v>67</v>
      </c>
      <c r="BR1204">
        <v>1</v>
      </c>
      <c r="BS1204">
        <v>0.51790000000000003</v>
      </c>
      <c r="BT1204">
        <v>28</v>
      </c>
      <c r="BU1204">
        <v>31</v>
      </c>
      <c r="BV1204">
        <v>0</v>
      </c>
      <c r="BW1204">
        <v>0.47460000000000002</v>
      </c>
      <c r="BX1204">
        <v>0.64990000000000003</v>
      </c>
      <c r="BY1204">
        <v>0.35589999999999999</v>
      </c>
      <c r="BZ1204">
        <v>0</v>
      </c>
      <c r="CA1204">
        <v>0</v>
      </c>
      <c r="CB1204">
        <v>1953</v>
      </c>
      <c r="CC1204" t="s">
        <v>480</v>
      </c>
      <c r="CE1204">
        <v>0</v>
      </c>
      <c r="CF1204" t="s">
        <v>593</v>
      </c>
      <c r="CG1204">
        <v>1977</v>
      </c>
      <c r="CH1204" t="s">
        <v>762</v>
      </c>
      <c r="CI1204">
        <v>54</v>
      </c>
      <c r="CJ1204">
        <v>30</v>
      </c>
      <c r="CK1204">
        <v>23.75</v>
      </c>
      <c r="CL1204">
        <v>1</v>
      </c>
      <c r="CM1204">
        <v>0</v>
      </c>
      <c r="CN1204">
        <v>0</v>
      </c>
      <c r="CO1204">
        <v>0</v>
      </c>
      <c r="CP1204">
        <v>0</v>
      </c>
      <c r="CQ1204">
        <v>0</v>
      </c>
      <c r="CR1204">
        <v>0</v>
      </c>
    </row>
    <row r="1205" spans="1:96" x14ac:dyDescent="0.3">
      <c r="A1205">
        <v>2007</v>
      </c>
      <c r="B1205" t="s">
        <v>158</v>
      </c>
      <c r="C1205" t="s">
        <v>6472</v>
      </c>
      <c r="D1205" t="s">
        <v>6473</v>
      </c>
      <c r="E1205" t="s">
        <v>974</v>
      </c>
      <c r="F1205">
        <v>31.63231</v>
      </c>
      <c r="G1205">
        <v>31.726150000000001</v>
      </c>
      <c r="H1205">
        <v>31.505379999999999</v>
      </c>
      <c r="I1205">
        <v>0.50680000000000003</v>
      </c>
      <c r="J1205">
        <v>4.82E-2</v>
      </c>
      <c r="K1205">
        <v>0.1024</v>
      </c>
      <c r="L1205">
        <v>0.18240000000000001</v>
      </c>
      <c r="M1205">
        <v>27474.35</v>
      </c>
      <c r="N1205">
        <v>123180.8</v>
      </c>
      <c r="O1205">
        <v>0.9133</v>
      </c>
      <c r="P1205">
        <v>0.38250000000000001</v>
      </c>
      <c r="Q1205">
        <v>0.16839999999999999</v>
      </c>
      <c r="R1205">
        <v>0</v>
      </c>
      <c r="S1205" t="s">
        <v>539</v>
      </c>
      <c r="T1205">
        <v>2</v>
      </c>
      <c r="U1205">
        <v>73</v>
      </c>
      <c r="V1205">
        <v>190</v>
      </c>
      <c r="W1205">
        <v>4.5999999999999996</v>
      </c>
      <c r="X1205" t="s">
        <v>6474</v>
      </c>
      <c r="Y1205" t="s">
        <v>6475</v>
      </c>
      <c r="Z1205">
        <v>4</v>
      </c>
      <c r="AA1205" t="s">
        <v>474</v>
      </c>
      <c r="AD1205">
        <v>3.2</v>
      </c>
      <c r="AE1205" t="s">
        <v>475</v>
      </c>
      <c r="AF1205" t="s">
        <v>475</v>
      </c>
      <c r="AH1205">
        <v>0</v>
      </c>
      <c r="AI1205">
        <v>0</v>
      </c>
      <c r="AJ1205" t="s">
        <v>490</v>
      </c>
      <c r="AK1205">
        <v>99163</v>
      </c>
      <c r="AL1205">
        <v>34</v>
      </c>
      <c r="AM1205">
        <v>17</v>
      </c>
      <c r="AN1205">
        <v>2</v>
      </c>
      <c r="AO1205">
        <v>134</v>
      </c>
      <c r="AP1205">
        <v>0</v>
      </c>
      <c r="AQ1205">
        <v>44</v>
      </c>
      <c r="AR1205">
        <v>97</v>
      </c>
      <c r="AS1205">
        <v>33.5</v>
      </c>
      <c r="AT1205" t="s">
        <v>6476</v>
      </c>
      <c r="AU1205">
        <v>1</v>
      </c>
      <c r="AV1205">
        <v>0</v>
      </c>
      <c r="AW1205" t="s">
        <v>6477</v>
      </c>
      <c r="AX1205" t="s">
        <v>1240</v>
      </c>
      <c r="AY1205">
        <v>104</v>
      </c>
      <c r="AZ1205">
        <v>6</v>
      </c>
      <c r="BA1205">
        <v>6</v>
      </c>
      <c r="BB1205">
        <v>0</v>
      </c>
      <c r="BC1205">
        <v>0.5</v>
      </c>
      <c r="BD1205">
        <v>472</v>
      </c>
      <c r="BE1205">
        <v>463</v>
      </c>
      <c r="BF1205">
        <v>42</v>
      </c>
      <c r="BG1205">
        <v>35</v>
      </c>
      <c r="BH1205">
        <v>25</v>
      </c>
      <c r="BI1205">
        <v>0</v>
      </c>
      <c r="BJ1205" t="s">
        <v>3266</v>
      </c>
      <c r="BK1205">
        <v>4</v>
      </c>
      <c r="BL1205">
        <v>6</v>
      </c>
      <c r="BM1205">
        <v>6</v>
      </c>
      <c r="BN1205">
        <v>0</v>
      </c>
      <c r="BO1205">
        <v>0.5</v>
      </c>
      <c r="BP1205">
        <v>25</v>
      </c>
      <c r="BQ1205">
        <v>22</v>
      </c>
      <c r="BR1205">
        <v>0</v>
      </c>
      <c r="BS1205">
        <v>0.53190000000000004</v>
      </c>
      <c r="BT1205">
        <v>25</v>
      </c>
      <c r="BU1205">
        <v>22</v>
      </c>
      <c r="BV1205">
        <v>0</v>
      </c>
      <c r="BW1205">
        <v>0.53190000000000004</v>
      </c>
      <c r="BX1205">
        <v>0.52610000000000001</v>
      </c>
      <c r="BY1205">
        <v>0.58330000000000004</v>
      </c>
      <c r="BZ1205">
        <v>0</v>
      </c>
      <c r="CA1205">
        <v>0</v>
      </c>
      <c r="CB1205">
        <v>1940</v>
      </c>
      <c r="CC1205" t="s">
        <v>480</v>
      </c>
      <c r="CE1205">
        <v>0</v>
      </c>
      <c r="CF1205" t="s">
        <v>481</v>
      </c>
      <c r="CG1205">
        <v>2003</v>
      </c>
      <c r="CH1205" t="s">
        <v>3267</v>
      </c>
      <c r="CI1205">
        <v>67</v>
      </c>
      <c r="CJ1205">
        <v>4</v>
      </c>
      <c r="CK1205">
        <v>25.06474</v>
      </c>
      <c r="CL1205">
        <v>0</v>
      </c>
      <c r="CM1205">
        <v>0</v>
      </c>
      <c r="CN1205">
        <v>0</v>
      </c>
      <c r="CO1205">
        <v>0</v>
      </c>
      <c r="CP1205">
        <v>0</v>
      </c>
      <c r="CQ1205">
        <v>0</v>
      </c>
      <c r="CR1205">
        <v>0</v>
      </c>
    </row>
    <row r="1206" spans="1:96" x14ac:dyDescent="0.3">
      <c r="A1206">
        <v>2007</v>
      </c>
      <c r="B1206" t="s">
        <v>158</v>
      </c>
      <c r="C1206" t="s">
        <v>6478</v>
      </c>
      <c r="D1206" t="s">
        <v>6479</v>
      </c>
      <c r="E1206" t="s">
        <v>974</v>
      </c>
      <c r="F1206">
        <v>34.663640000000001</v>
      </c>
      <c r="G1206">
        <v>33.830300000000001</v>
      </c>
      <c r="H1206">
        <v>35.645449999999997</v>
      </c>
      <c r="I1206">
        <v>0.5081</v>
      </c>
      <c r="J1206">
        <v>5.0999999999999997E-2</v>
      </c>
      <c r="K1206">
        <v>0.1118</v>
      </c>
      <c r="L1206">
        <v>0.19889999999999999</v>
      </c>
      <c r="M1206">
        <v>44237.02</v>
      </c>
      <c r="N1206">
        <v>174682.6</v>
      </c>
      <c r="O1206">
        <v>0.90200000000000002</v>
      </c>
      <c r="P1206">
        <v>0.2303</v>
      </c>
      <c r="Q1206">
        <v>6.2899999999999998E-2</v>
      </c>
      <c r="R1206">
        <v>2.75</v>
      </c>
      <c r="S1206" t="s">
        <v>498</v>
      </c>
      <c r="T1206">
        <v>2</v>
      </c>
      <c r="U1206">
        <v>75</v>
      </c>
      <c r="V1206">
        <v>195</v>
      </c>
      <c r="W1206">
        <v>4.7</v>
      </c>
      <c r="X1206" t="s">
        <v>143</v>
      </c>
      <c r="Y1206" t="s">
        <v>6480</v>
      </c>
      <c r="Z1206">
        <v>31</v>
      </c>
      <c r="AA1206" t="s">
        <v>474</v>
      </c>
      <c r="AE1206" t="s">
        <v>475</v>
      </c>
      <c r="AF1206" t="s">
        <v>475</v>
      </c>
      <c r="AH1206">
        <v>0</v>
      </c>
      <c r="AI1206">
        <v>0</v>
      </c>
      <c r="AJ1206" t="s">
        <v>490</v>
      </c>
      <c r="AK1206">
        <v>98277</v>
      </c>
      <c r="AL1206">
        <v>603</v>
      </c>
      <c r="AM1206">
        <v>335</v>
      </c>
      <c r="AN1206">
        <v>20</v>
      </c>
      <c r="AO1206">
        <v>3871</v>
      </c>
      <c r="AP1206">
        <v>26</v>
      </c>
      <c r="AQ1206">
        <v>700</v>
      </c>
      <c r="AR1206">
        <v>3514</v>
      </c>
      <c r="AS1206">
        <v>124.87</v>
      </c>
      <c r="AT1206" t="s">
        <v>6481</v>
      </c>
      <c r="AU1206">
        <v>5</v>
      </c>
      <c r="AV1206">
        <v>0</v>
      </c>
      <c r="AW1206" t="s">
        <v>6482</v>
      </c>
      <c r="AX1206" t="s">
        <v>3265</v>
      </c>
      <c r="AY1206">
        <v>104</v>
      </c>
      <c r="AZ1206">
        <v>6</v>
      </c>
      <c r="BA1206">
        <v>6</v>
      </c>
      <c r="BB1206">
        <v>0</v>
      </c>
      <c r="BC1206">
        <v>0.5</v>
      </c>
      <c r="BD1206">
        <v>472</v>
      </c>
      <c r="BE1206">
        <v>463</v>
      </c>
      <c r="BF1206">
        <v>42</v>
      </c>
      <c r="BG1206">
        <v>35</v>
      </c>
      <c r="BH1206">
        <v>25</v>
      </c>
      <c r="BI1206">
        <v>0</v>
      </c>
      <c r="BJ1206" t="s">
        <v>3266</v>
      </c>
      <c r="BK1206">
        <v>4</v>
      </c>
      <c r="BL1206">
        <v>6</v>
      </c>
      <c r="BM1206">
        <v>6</v>
      </c>
      <c r="BN1206">
        <v>0</v>
      </c>
      <c r="BO1206">
        <v>0.5</v>
      </c>
      <c r="BP1206">
        <v>25</v>
      </c>
      <c r="BQ1206">
        <v>22</v>
      </c>
      <c r="BR1206">
        <v>0</v>
      </c>
      <c r="BS1206">
        <v>0.53190000000000004</v>
      </c>
      <c r="BT1206">
        <v>25</v>
      </c>
      <c r="BU1206">
        <v>22</v>
      </c>
      <c r="BV1206">
        <v>0</v>
      </c>
      <c r="BW1206">
        <v>0.53190000000000004</v>
      </c>
      <c r="BX1206">
        <v>0.52610000000000001</v>
      </c>
      <c r="BY1206">
        <v>0.58330000000000004</v>
      </c>
      <c r="BZ1206">
        <v>0</v>
      </c>
      <c r="CA1206">
        <v>0</v>
      </c>
      <c r="CB1206">
        <v>1940</v>
      </c>
      <c r="CC1206" t="s">
        <v>480</v>
      </c>
      <c r="CE1206">
        <v>0</v>
      </c>
      <c r="CF1206" t="s">
        <v>481</v>
      </c>
      <c r="CG1206">
        <v>2003</v>
      </c>
      <c r="CH1206" t="s">
        <v>3267</v>
      </c>
      <c r="CI1206">
        <v>67</v>
      </c>
      <c r="CJ1206">
        <v>4</v>
      </c>
      <c r="CK1206">
        <v>24.37067</v>
      </c>
      <c r="CL1206">
        <v>0</v>
      </c>
      <c r="CM1206">
        <v>0</v>
      </c>
      <c r="CN1206">
        <v>0</v>
      </c>
      <c r="CO1206">
        <v>0</v>
      </c>
      <c r="CP1206">
        <v>0</v>
      </c>
      <c r="CQ1206">
        <v>0</v>
      </c>
      <c r="CR1206">
        <v>0</v>
      </c>
    </row>
    <row r="1207" spans="1:96" x14ac:dyDescent="0.3">
      <c r="A1207">
        <v>2007</v>
      </c>
      <c r="B1207" t="s">
        <v>116</v>
      </c>
      <c r="C1207" t="s">
        <v>6483</v>
      </c>
      <c r="D1207" t="s">
        <v>6326</v>
      </c>
      <c r="E1207" t="s">
        <v>748</v>
      </c>
      <c r="F1207">
        <v>39.200000000000003</v>
      </c>
      <c r="G1207">
        <v>37.5</v>
      </c>
      <c r="H1207">
        <v>41</v>
      </c>
      <c r="I1207">
        <v>0.48139999999999999</v>
      </c>
      <c r="J1207">
        <v>8.5699999999999998E-2</v>
      </c>
      <c r="K1207">
        <v>0.17130000000000001</v>
      </c>
      <c r="L1207">
        <v>0.27089999999999997</v>
      </c>
      <c r="M1207">
        <v>36486</v>
      </c>
      <c r="N1207">
        <v>98900</v>
      </c>
      <c r="O1207">
        <v>0.68820000000000003</v>
      </c>
      <c r="P1207">
        <v>0.15409999999999999</v>
      </c>
      <c r="Q1207">
        <v>5.16E-2</v>
      </c>
      <c r="R1207">
        <v>1.37</v>
      </c>
      <c r="S1207" t="s">
        <v>486</v>
      </c>
      <c r="T1207">
        <v>3</v>
      </c>
      <c r="U1207">
        <v>76</v>
      </c>
      <c r="V1207">
        <v>180</v>
      </c>
      <c r="X1207" t="s">
        <v>1774</v>
      </c>
      <c r="Y1207" t="s">
        <v>4213</v>
      </c>
      <c r="Z1207">
        <v>30</v>
      </c>
      <c r="AA1207" t="s">
        <v>512</v>
      </c>
      <c r="AE1207" t="s">
        <v>475</v>
      </c>
      <c r="AF1207" t="s">
        <v>475</v>
      </c>
      <c r="AG1207" t="s">
        <v>531</v>
      </c>
      <c r="AH1207">
        <v>0</v>
      </c>
      <c r="AI1207">
        <v>0</v>
      </c>
      <c r="AL1207">
        <v>2</v>
      </c>
      <c r="AM1207">
        <v>1</v>
      </c>
      <c r="AN1207">
        <v>0</v>
      </c>
      <c r="AO1207">
        <v>31</v>
      </c>
      <c r="AP1207">
        <v>0</v>
      </c>
      <c r="AQ1207">
        <v>7</v>
      </c>
      <c r="AR1207">
        <v>94</v>
      </c>
      <c r="AS1207">
        <v>1.03</v>
      </c>
      <c r="AT1207" t="s">
        <v>6484</v>
      </c>
      <c r="AU1207">
        <v>4</v>
      </c>
      <c r="AV1207">
        <v>1</v>
      </c>
      <c r="AW1207" t="s">
        <v>6485</v>
      </c>
      <c r="AX1207" t="s">
        <v>116</v>
      </c>
      <c r="AY1207">
        <v>107</v>
      </c>
      <c r="AZ1207">
        <v>11</v>
      </c>
      <c r="BA1207">
        <v>2</v>
      </c>
      <c r="BB1207">
        <v>0</v>
      </c>
      <c r="BC1207">
        <v>0.84619999999999995</v>
      </c>
      <c r="BD1207">
        <v>620</v>
      </c>
      <c r="BE1207">
        <v>426</v>
      </c>
      <c r="BF1207">
        <v>44</v>
      </c>
      <c r="BG1207">
        <v>47</v>
      </c>
      <c r="BH1207">
        <v>16</v>
      </c>
      <c r="BI1207">
        <v>0</v>
      </c>
      <c r="BJ1207" t="s">
        <v>1733</v>
      </c>
      <c r="BK1207">
        <v>13</v>
      </c>
      <c r="BL1207">
        <v>11</v>
      </c>
      <c r="BM1207">
        <v>2</v>
      </c>
      <c r="BN1207">
        <v>0</v>
      </c>
      <c r="BO1207">
        <v>0.84619999999999995</v>
      </c>
      <c r="BP1207">
        <v>93</v>
      </c>
      <c r="BQ1207">
        <v>52</v>
      </c>
      <c r="BR1207">
        <v>2</v>
      </c>
      <c r="BS1207">
        <v>0.63949999999999996</v>
      </c>
      <c r="BT1207">
        <v>47</v>
      </c>
      <c r="BU1207">
        <v>16</v>
      </c>
      <c r="BV1207">
        <v>0</v>
      </c>
      <c r="BW1207">
        <v>0.746</v>
      </c>
      <c r="BX1207">
        <v>0.60919999999999996</v>
      </c>
      <c r="BY1207">
        <v>0.746</v>
      </c>
      <c r="BZ1207">
        <v>0</v>
      </c>
      <c r="CA1207">
        <v>0</v>
      </c>
      <c r="CB1207">
        <v>1963</v>
      </c>
      <c r="CC1207" t="s">
        <v>480</v>
      </c>
      <c r="CE1207">
        <v>0</v>
      </c>
      <c r="CF1207" t="s">
        <v>481</v>
      </c>
      <c r="CG1207">
        <v>1985</v>
      </c>
      <c r="CH1207" t="s">
        <v>116</v>
      </c>
      <c r="CI1207">
        <v>44</v>
      </c>
      <c r="CJ1207">
        <v>22</v>
      </c>
      <c r="CK1207">
        <v>21.907889999999998</v>
      </c>
      <c r="CL1207">
        <v>0</v>
      </c>
      <c r="CM1207">
        <v>1</v>
      </c>
      <c r="CN1207">
        <v>0</v>
      </c>
      <c r="CO1207">
        <v>0</v>
      </c>
      <c r="CP1207">
        <v>0</v>
      </c>
      <c r="CQ1207">
        <v>0</v>
      </c>
      <c r="CR1207">
        <v>0</v>
      </c>
    </row>
    <row r="1208" spans="1:96" x14ac:dyDescent="0.3">
      <c r="A1208">
        <v>2007</v>
      </c>
      <c r="B1208" t="s">
        <v>116</v>
      </c>
      <c r="C1208" t="s">
        <v>6486</v>
      </c>
      <c r="D1208" t="s">
        <v>6487</v>
      </c>
      <c r="E1208" t="s">
        <v>4832</v>
      </c>
      <c r="F1208">
        <v>35.799999999999997</v>
      </c>
      <c r="G1208">
        <v>34.530160000000002</v>
      </c>
      <c r="H1208">
        <v>36.906350000000003</v>
      </c>
      <c r="I1208">
        <v>0.49659999999999999</v>
      </c>
      <c r="J1208">
        <v>6.25E-2</v>
      </c>
      <c r="K1208">
        <v>0.13270000000000001</v>
      </c>
      <c r="L1208">
        <v>0.2248</v>
      </c>
      <c r="M1208">
        <v>29378.67</v>
      </c>
      <c r="N1208">
        <v>78404.759999999995</v>
      </c>
      <c r="O1208">
        <v>0.78490000000000004</v>
      </c>
      <c r="P1208">
        <v>0.1963</v>
      </c>
      <c r="Q1208">
        <v>8.8999999999999996E-2</v>
      </c>
      <c r="R1208">
        <v>0</v>
      </c>
      <c r="S1208" t="s">
        <v>539</v>
      </c>
      <c r="T1208">
        <v>4</v>
      </c>
      <c r="U1208">
        <v>75</v>
      </c>
      <c r="V1208">
        <v>215</v>
      </c>
      <c r="W1208">
        <v>5</v>
      </c>
      <c r="X1208" t="s">
        <v>1180</v>
      </c>
      <c r="Y1208" t="s">
        <v>2786</v>
      </c>
      <c r="Z1208">
        <v>0</v>
      </c>
      <c r="AA1208" t="s">
        <v>474</v>
      </c>
      <c r="AD1208">
        <v>3.97</v>
      </c>
      <c r="AE1208" t="s">
        <v>475</v>
      </c>
      <c r="AF1208" t="s">
        <v>475</v>
      </c>
      <c r="AH1208">
        <v>0</v>
      </c>
      <c r="AI1208">
        <v>0</v>
      </c>
      <c r="AJ1208" t="s">
        <v>490</v>
      </c>
      <c r="AK1208">
        <v>26505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T1208" t="s">
        <v>6488</v>
      </c>
      <c r="AU1208">
        <v>1</v>
      </c>
      <c r="AV1208">
        <v>0</v>
      </c>
      <c r="AW1208" t="s">
        <v>6489</v>
      </c>
      <c r="AX1208" t="s">
        <v>116</v>
      </c>
      <c r="AY1208">
        <v>107</v>
      </c>
      <c r="AZ1208">
        <v>11</v>
      </c>
      <c r="BA1208">
        <v>2</v>
      </c>
      <c r="BB1208">
        <v>0</v>
      </c>
      <c r="BC1208">
        <v>0.84619999999999995</v>
      </c>
      <c r="BD1208">
        <v>620</v>
      </c>
      <c r="BE1208">
        <v>426</v>
      </c>
      <c r="BF1208">
        <v>44</v>
      </c>
      <c r="BG1208">
        <v>47</v>
      </c>
      <c r="BH1208">
        <v>16</v>
      </c>
      <c r="BI1208">
        <v>0</v>
      </c>
      <c r="BJ1208" t="s">
        <v>1733</v>
      </c>
      <c r="BK1208">
        <v>13</v>
      </c>
      <c r="BL1208">
        <v>11</v>
      </c>
      <c r="BM1208">
        <v>2</v>
      </c>
      <c r="BN1208">
        <v>0</v>
      </c>
      <c r="BO1208">
        <v>0.84619999999999995</v>
      </c>
      <c r="BP1208">
        <v>93</v>
      </c>
      <c r="BQ1208">
        <v>52</v>
      </c>
      <c r="BR1208">
        <v>2</v>
      </c>
      <c r="BS1208">
        <v>0.63949999999999996</v>
      </c>
      <c r="BT1208">
        <v>47</v>
      </c>
      <c r="BU1208">
        <v>16</v>
      </c>
      <c r="BV1208">
        <v>0</v>
      </c>
      <c r="BW1208">
        <v>0.746</v>
      </c>
      <c r="BX1208">
        <v>0.60919999999999996</v>
      </c>
      <c r="BY1208">
        <v>0.746</v>
      </c>
      <c r="BZ1208">
        <v>0</v>
      </c>
      <c r="CA1208">
        <v>0</v>
      </c>
      <c r="CB1208">
        <v>1963</v>
      </c>
      <c r="CC1208" t="s">
        <v>480</v>
      </c>
      <c r="CE1208">
        <v>0</v>
      </c>
      <c r="CF1208" t="s">
        <v>481</v>
      </c>
      <c r="CG1208">
        <v>1985</v>
      </c>
      <c r="CH1208" t="s">
        <v>116</v>
      </c>
      <c r="CI1208">
        <v>44</v>
      </c>
      <c r="CJ1208">
        <v>22</v>
      </c>
      <c r="CK1208">
        <v>26.87022</v>
      </c>
      <c r="CL1208">
        <v>0</v>
      </c>
      <c r="CM1208">
        <v>0</v>
      </c>
      <c r="CN1208">
        <v>0</v>
      </c>
      <c r="CO1208">
        <v>0</v>
      </c>
      <c r="CP1208">
        <v>0</v>
      </c>
      <c r="CQ1208">
        <v>0</v>
      </c>
      <c r="CR1208">
        <v>0</v>
      </c>
    </row>
    <row r="1209" spans="1:96" x14ac:dyDescent="0.3">
      <c r="A1209">
        <v>2007</v>
      </c>
      <c r="B1209" t="s">
        <v>3792</v>
      </c>
      <c r="C1209" t="s">
        <v>6490</v>
      </c>
      <c r="D1209" t="s">
        <v>6491</v>
      </c>
      <c r="E1209" t="s">
        <v>469</v>
      </c>
      <c r="F1209">
        <v>34.69032</v>
      </c>
      <c r="G1209">
        <v>33.377420000000001</v>
      </c>
      <c r="H1209">
        <v>35.933059999999998</v>
      </c>
      <c r="I1209">
        <v>0.48980000000000001</v>
      </c>
      <c r="J1209">
        <v>5.4300000000000001E-2</v>
      </c>
      <c r="K1209">
        <v>0.11799999999999999</v>
      </c>
      <c r="L1209">
        <v>0.20880000000000001</v>
      </c>
      <c r="M1209">
        <v>37329.129999999997</v>
      </c>
      <c r="N1209">
        <v>105709</v>
      </c>
      <c r="O1209">
        <v>0.7974</v>
      </c>
      <c r="P1209">
        <v>0.23200000000000001</v>
      </c>
      <c r="Q1209">
        <v>8.3699999999999997E-2</v>
      </c>
      <c r="R1209">
        <v>5.71</v>
      </c>
      <c r="S1209" t="s">
        <v>558</v>
      </c>
      <c r="T1209">
        <v>2</v>
      </c>
      <c r="U1209">
        <v>72</v>
      </c>
      <c r="V1209">
        <v>180</v>
      </c>
      <c r="W1209">
        <v>4.5</v>
      </c>
      <c r="X1209" t="s">
        <v>6492</v>
      </c>
      <c r="Y1209" t="s">
        <v>2769</v>
      </c>
      <c r="Z1209">
        <v>44</v>
      </c>
      <c r="AA1209" t="s">
        <v>512</v>
      </c>
      <c r="AE1209" t="s">
        <v>475</v>
      </c>
      <c r="AF1209" t="s">
        <v>475</v>
      </c>
      <c r="AG1209" t="s">
        <v>531</v>
      </c>
      <c r="AH1209">
        <v>0</v>
      </c>
      <c r="AI1209">
        <v>0</v>
      </c>
      <c r="AJ1209" t="s">
        <v>490</v>
      </c>
      <c r="AK1209">
        <v>32084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1</v>
      </c>
      <c r="AR1209">
        <v>0</v>
      </c>
      <c r="AS1209">
        <v>0</v>
      </c>
      <c r="AT1209" t="s">
        <v>6493</v>
      </c>
      <c r="AU1209">
        <v>4</v>
      </c>
      <c r="AV1209">
        <v>1</v>
      </c>
      <c r="AW1209" t="s">
        <v>2445</v>
      </c>
      <c r="AX1209" t="s">
        <v>3792</v>
      </c>
      <c r="AY1209">
        <v>85</v>
      </c>
      <c r="AZ1209">
        <v>6</v>
      </c>
      <c r="BA1209">
        <v>5</v>
      </c>
      <c r="BB1209">
        <v>0</v>
      </c>
      <c r="BC1209">
        <v>0.54549999999999998</v>
      </c>
      <c r="BD1209">
        <v>488</v>
      </c>
      <c r="BE1209">
        <v>317</v>
      </c>
      <c r="BF1209">
        <v>30</v>
      </c>
      <c r="BG1209">
        <v>42</v>
      </c>
      <c r="BH1209">
        <v>20</v>
      </c>
      <c r="BI1209">
        <v>0</v>
      </c>
      <c r="BJ1209" t="s">
        <v>5635</v>
      </c>
      <c r="BK1209">
        <v>4</v>
      </c>
      <c r="BL1209">
        <v>6</v>
      </c>
      <c r="BM1209">
        <v>5</v>
      </c>
      <c r="BN1209">
        <v>0</v>
      </c>
      <c r="BO1209">
        <v>0.54549999999999998</v>
      </c>
      <c r="BP1209">
        <v>30</v>
      </c>
      <c r="BQ1209">
        <v>17</v>
      </c>
      <c r="BR1209">
        <v>0</v>
      </c>
      <c r="BS1209">
        <v>0.63829999999999998</v>
      </c>
      <c r="BT1209">
        <v>30</v>
      </c>
      <c r="BU1209">
        <v>17</v>
      </c>
      <c r="BV1209">
        <v>0</v>
      </c>
      <c r="BW1209">
        <v>0.63829999999999998</v>
      </c>
      <c r="BX1209">
        <v>0.62039999999999995</v>
      </c>
      <c r="BY1209">
        <v>0.6774</v>
      </c>
      <c r="BZ1209">
        <v>0</v>
      </c>
      <c r="CA1209">
        <v>0</v>
      </c>
      <c r="CB1209">
        <v>1971</v>
      </c>
      <c r="CC1209" t="s">
        <v>480</v>
      </c>
      <c r="CE1209">
        <v>0</v>
      </c>
      <c r="CF1209" t="s">
        <v>516</v>
      </c>
      <c r="CG1209">
        <v>1994</v>
      </c>
      <c r="CH1209" t="s">
        <v>5636</v>
      </c>
      <c r="CI1209">
        <v>36</v>
      </c>
      <c r="CJ1209">
        <v>13</v>
      </c>
      <c r="CK1209">
        <v>24.40972</v>
      </c>
      <c r="CL1209">
        <v>0</v>
      </c>
      <c r="CM1209">
        <v>1</v>
      </c>
      <c r="CN1209">
        <v>0</v>
      </c>
      <c r="CO1209">
        <v>0</v>
      </c>
      <c r="CP1209">
        <v>0</v>
      </c>
      <c r="CQ1209">
        <v>0</v>
      </c>
      <c r="CR1209">
        <v>0</v>
      </c>
    </row>
    <row r="1210" spans="1:96" x14ac:dyDescent="0.3">
      <c r="A1210">
        <v>2007</v>
      </c>
      <c r="B1210" t="s">
        <v>76</v>
      </c>
      <c r="C1210" t="s">
        <v>6494</v>
      </c>
      <c r="D1210" t="s">
        <v>2051</v>
      </c>
      <c r="E1210" t="s">
        <v>469</v>
      </c>
      <c r="F1210">
        <v>33.762079999999997</v>
      </c>
      <c r="G1210">
        <v>33.021979999999999</v>
      </c>
      <c r="H1210">
        <v>34.657649999999997</v>
      </c>
      <c r="I1210">
        <v>0.49709999999999999</v>
      </c>
      <c r="J1210">
        <v>4.3799999999999999E-2</v>
      </c>
      <c r="K1210">
        <v>9.74E-2</v>
      </c>
      <c r="L1210">
        <v>0.17249999999999999</v>
      </c>
      <c r="M1210">
        <v>43319.25</v>
      </c>
      <c r="N1210">
        <v>115438.2</v>
      </c>
      <c r="O1210">
        <v>0.81740000000000002</v>
      </c>
      <c r="P1210">
        <v>0.2354</v>
      </c>
      <c r="Q1210">
        <v>5.6099999999999997E-2</v>
      </c>
      <c r="R1210">
        <v>9.81</v>
      </c>
      <c r="S1210" t="s">
        <v>558</v>
      </c>
      <c r="T1210">
        <v>2</v>
      </c>
      <c r="U1210">
        <v>74</v>
      </c>
      <c r="V1210">
        <v>190</v>
      </c>
      <c r="W1210">
        <v>4.7</v>
      </c>
      <c r="X1210" t="s">
        <v>1592</v>
      </c>
      <c r="Y1210" t="s">
        <v>6495</v>
      </c>
      <c r="Z1210">
        <v>50</v>
      </c>
      <c r="AA1210" t="s">
        <v>474</v>
      </c>
      <c r="AE1210" t="s">
        <v>475</v>
      </c>
      <c r="AF1210" t="s">
        <v>475</v>
      </c>
      <c r="AG1210" t="s">
        <v>531</v>
      </c>
      <c r="AH1210">
        <v>0</v>
      </c>
      <c r="AI1210">
        <v>0</v>
      </c>
      <c r="AJ1210" t="s">
        <v>490</v>
      </c>
      <c r="AK1210">
        <v>32804</v>
      </c>
      <c r="AL1210">
        <v>7</v>
      </c>
      <c r="AM1210">
        <v>5</v>
      </c>
      <c r="AN1210">
        <v>0</v>
      </c>
      <c r="AO1210">
        <v>123</v>
      </c>
      <c r="AP1210">
        <v>2</v>
      </c>
      <c r="AQ1210">
        <v>10</v>
      </c>
      <c r="AR1210">
        <v>127</v>
      </c>
      <c r="AS1210">
        <v>2.46</v>
      </c>
      <c r="AT1210" t="s">
        <v>6496</v>
      </c>
      <c r="AU1210">
        <v>5</v>
      </c>
      <c r="AV1210">
        <v>1</v>
      </c>
      <c r="AW1210" t="s">
        <v>6497</v>
      </c>
      <c r="AY1210">
        <v>100</v>
      </c>
      <c r="AZ1210">
        <v>8</v>
      </c>
      <c r="BA1210">
        <v>5</v>
      </c>
      <c r="BB1210">
        <v>0</v>
      </c>
      <c r="BC1210">
        <v>0.61539999999999995</v>
      </c>
      <c r="BD1210">
        <v>490</v>
      </c>
      <c r="BE1210">
        <v>378</v>
      </c>
      <c r="BF1210">
        <v>24</v>
      </c>
      <c r="BG1210">
        <v>25</v>
      </c>
      <c r="BH1210">
        <v>34</v>
      </c>
      <c r="BI1210">
        <v>0</v>
      </c>
      <c r="BJ1210" t="s">
        <v>5642</v>
      </c>
      <c r="BK1210">
        <v>2</v>
      </c>
      <c r="BL1210">
        <v>8</v>
      </c>
      <c r="BM1210">
        <v>5</v>
      </c>
      <c r="BN1210">
        <v>0</v>
      </c>
      <c r="BO1210">
        <v>0.61539999999999995</v>
      </c>
      <c r="BP1210">
        <v>15</v>
      </c>
      <c r="BQ1210">
        <v>9</v>
      </c>
      <c r="BR1210">
        <v>0</v>
      </c>
      <c r="BS1210">
        <v>0.625</v>
      </c>
      <c r="BT1210">
        <v>15</v>
      </c>
      <c r="BU1210">
        <v>9</v>
      </c>
      <c r="BV1210">
        <v>0</v>
      </c>
      <c r="BW1210">
        <v>0.625</v>
      </c>
      <c r="BX1210">
        <v>0.57620000000000005</v>
      </c>
      <c r="BY1210">
        <v>0.42370000000000002</v>
      </c>
      <c r="BZ1210">
        <v>0</v>
      </c>
      <c r="CA1210">
        <v>0</v>
      </c>
      <c r="CB1210">
        <v>1953</v>
      </c>
      <c r="CC1210" t="s">
        <v>480</v>
      </c>
      <c r="CE1210">
        <v>0</v>
      </c>
      <c r="CF1210" t="s">
        <v>531</v>
      </c>
      <c r="CG1210">
        <v>1989</v>
      </c>
      <c r="CH1210" t="s">
        <v>2586</v>
      </c>
      <c r="CI1210">
        <v>54</v>
      </c>
      <c r="CJ1210">
        <v>18</v>
      </c>
      <c r="CK1210">
        <v>24.39189</v>
      </c>
      <c r="CL1210">
        <v>0</v>
      </c>
      <c r="CM1210">
        <v>0</v>
      </c>
      <c r="CN1210">
        <v>0</v>
      </c>
      <c r="CO1210">
        <v>0</v>
      </c>
      <c r="CP1210">
        <v>0</v>
      </c>
      <c r="CQ1210">
        <v>0</v>
      </c>
      <c r="CR1210">
        <v>0</v>
      </c>
    </row>
    <row r="1211" spans="1:96" x14ac:dyDescent="0.3">
      <c r="A1211">
        <v>2007</v>
      </c>
      <c r="B1211" t="s">
        <v>5982</v>
      </c>
      <c r="C1211" t="s">
        <v>6498</v>
      </c>
      <c r="D1211" t="s">
        <v>3930</v>
      </c>
      <c r="E1211" t="s">
        <v>1019</v>
      </c>
      <c r="F1211">
        <v>30.65</v>
      </c>
      <c r="G1211">
        <v>30.15</v>
      </c>
      <c r="H1211">
        <v>31.4</v>
      </c>
      <c r="I1211">
        <v>0.51470000000000005</v>
      </c>
      <c r="J1211">
        <v>3.3799999999999997E-2</v>
      </c>
      <c r="K1211">
        <v>6.9500000000000006E-2</v>
      </c>
      <c r="L1211">
        <v>0.13469999999999999</v>
      </c>
      <c r="M1211">
        <v>52836.5</v>
      </c>
      <c r="N1211">
        <v>169300</v>
      </c>
      <c r="O1211">
        <v>0.84150000000000003</v>
      </c>
      <c r="P1211">
        <v>0.27200000000000002</v>
      </c>
      <c r="Q1211">
        <v>7.8700000000000006E-2</v>
      </c>
      <c r="S1211" t="s">
        <v>569</v>
      </c>
      <c r="T1211">
        <v>2</v>
      </c>
      <c r="U1211">
        <v>77</v>
      </c>
      <c r="V1211">
        <v>230</v>
      </c>
      <c r="X1211" t="s">
        <v>1838</v>
      </c>
      <c r="Y1211" t="s">
        <v>6499</v>
      </c>
      <c r="Z1211">
        <v>13</v>
      </c>
      <c r="AA1211" t="s">
        <v>474</v>
      </c>
      <c r="AD1211">
        <v>3.6</v>
      </c>
      <c r="AE1211" t="s">
        <v>475</v>
      </c>
      <c r="AF1211" t="s">
        <v>475</v>
      </c>
      <c r="AH1211">
        <v>0</v>
      </c>
      <c r="AI1211">
        <v>0</v>
      </c>
      <c r="AL1211">
        <v>118</v>
      </c>
      <c r="AM1211">
        <v>54</v>
      </c>
      <c r="AN1211">
        <v>9</v>
      </c>
      <c r="AO1211">
        <v>753</v>
      </c>
      <c r="AP1211">
        <v>5</v>
      </c>
      <c r="AQ1211">
        <v>133</v>
      </c>
      <c r="AR1211">
        <v>717</v>
      </c>
      <c r="AS1211">
        <v>57.92</v>
      </c>
      <c r="AT1211" t="s">
        <v>6500</v>
      </c>
      <c r="AU1211">
        <v>4</v>
      </c>
      <c r="AV1211">
        <v>0</v>
      </c>
      <c r="AW1211" t="s">
        <v>6501</v>
      </c>
      <c r="AX1211" t="s">
        <v>5982</v>
      </c>
      <c r="CK1211">
        <v>27.271039999999999</v>
      </c>
      <c r="CL1211">
        <v>0</v>
      </c>
      <c r="CM1211">
        <v>0</v>
      </c>
      <c r="CN1211">
        <v>0</v>
      </c>
      <c r="CO1211">
        <v>0</v>
      </c>
      <c r="CP1211">
        <v>0</v>
      </c>
      <c r="CQ1211">
        <v>0</v>
      </c>
      <c r="CR1211">
        <v>0</v>
      </c>
    </row>
    <row r="1212" spans="1:96" x14ac:dyDescent="0.3">
      <c r="A1212">
        <v>2007</v>
      </c>
      <c r="B1212" t="s">
        <v>166</v>
      </c>
      <c r="C1212" t="s">
        <v>6502</v>
      </c>
      <c r="D1212" t="s">
        <v>6503</v>
      </c>
      <c r="E1212" t="s">
        <v>818</v>
      </c>
      <c r="F1212">
        <v>38.1</v>
      </c>
      <c r="G1212">
        <v>36.299999999999997</v>
      </c>
      <c r="H1212">
        <v>39.4</v>
      </c>
      <c r="I1212">
        <v>0.49790000000000001</v>
      </c>
      <c r="J1212">
        <v>8.7300000000000003E-2</v>
      </c>
      <c r="K1212">
        <v>0.16420000000000001</v>
      </c>
      <c r="L1212">
        <v>0.26140000000000002</v>
      </c>
      <c r="M1212">
        <v>37212</v>
      </c>
      <c r="N1212">
        <v>73700</v>
      </c>
      <c r="O1212">
        <v>0.83199999999999996</v>
      </c>
      <c r="P1212">
        <v>0.1172</v>
      </c>
      <c r="Q1212">
        <v>2.5700000000000001E-2</v>
      </c>
      <c r="R1212">
        <v>1.81</v>
      </c>
      <c r="S1212" t="s">
        <v>486</v>
      </c>
      <c r="T1212">
        <v>2</v>
      </c>
      <c r="U1212">
        <v>76</v>
      </c>
      <c r="V1212">
        <v>185</v>
      </c>
      <c r="X1212" t="s">
        <v>781</v>
      </c>
      <c r="Y1212" t="s">
        <v>6504</v>
      </c>
      <c r="Z1212">
        <v>21</v>
      </c>
      <c r="AA1212" t="s">
        <v>474</v>
      </c>
      <c r="AE1212" t="s">
        <v>475</v>
      </c>
      <c r="AF1212" t="s">
        <v>473</v>
      </c>
      <c r="AH1212">
        <v>0</v>
      </c>
      <c r="AI1212">
        <v>0</v>
      </c>
      <c r="AL1212">
        <v>25</v>
      </c>
      <c r="AM1212">
        <v>13</v>
      </c>
      <c r="AN1212">
        <v>2</v>
      </c>
      <c r="AO1212">
        <v>156</v>
      </c>
      <c r="AP1212">
        <v>1</v>
      </c>
      <c r="AQ1212">
        <v>47</v>
      </c>
      <c r="AR1212">
        <v>285</v>
      </c>
      <c r="AS1212">
        <v>7.43</v>
      </c>
      <c r="AT1212" t="s">
        <v>6505</v>
      </c>
      <c r="AU1212">
        <v>4</v>
      </c>
      <c r="AV1212">
        <v>0</v>
      </c>
      <c r="AW1212" t="s">
        <v>6506</v>
      </c>
      <c r="AX1212" t="s">
        <v>6507</v>
      </c>
      <c r="AY1212">
        <v>114</v>
      </c>
      <c r="AZ1212">
        <v>12</v>
      </c>
      <c r="BA1212">
        <v>1</v>
      </c>
      <c r="BB1212">
        <v>0</v>
      </c>
      <c r="BC1212">
        <v>0.92310000000000003</v>
      </c>
      <c r="BD1212">
        <v>581</v>
      </c>
      <c r="BE1212">
        <v>437</v>
      </c>
      <c r="BF1212">
        <v>52</v>
      </c>
      <c r="BG1212">
        <v>46</v>
      </c>
      <c r="BH1212">
        <v>19</v>
      </c>
      <c r="BI1212">
        <v>0</v>
      </c>
      <c r="BJ1212" t="s">
        <v>5656</v>
      </c>
      <c r="BK1212">
        <v>1</v>
      </c>
      <c r="BL1212">
        <v>12</v>
      </c>
      <c r="BM1212">
        <v>1</v>
      </c>
      <c r="BN1212">
        <v>0</v>
      </c>
      <c r="BO1212">
        <v>0.92310000000000003</v>
      </c>
      <c r="BP1212">
        <v>12</v>
      </c>
      <c r="BQ1212">
        <v>1</v>
      </c>
      <c r="BR1212">
        <v>0</v>
      </c>
      <c r="BS1212">
        <v>0.92310000000000003</v>
      </c>
      <c r="BT1212">
        <v>12</v>
      </c>
      <c r="BU1212">
        <v>1</v>
      </c>
      <c r="BV1212">
        <v>0</v>
      </c>
      <c r="BW1212">
        <v>0.92310000000000003</v>
      </c>
      <c r="BX1212">
        <v>0.59160000000000001</v>
      </c>
      <c r="BY1212">
        <v>0.7077</v>
      </c>
      <c r="BZ1212">
        <v>0</v>
      </c>
      <c r="CA1212">
        <v>0</v>
      </c>
      <c r="CB1212">
        <v>1970</v>
      </c>
      <c r="CC1212" t="s">
        <v>480</v>
      </c>
      <c r="CE1212">
        <v>0</v>
      </c>
      <c r="CF1212" t="s">
        <v>5314</v>
      </c>
      <c r="CG1212">
        <v>1996</v>
      </c>
      <c r="CH1212" t="s">
        <v>65</v>
      </c>
      <c r="CI1212">
        <v>37</v>
      </c>
      <c r="CJ1212">
        <v>11</v>
      </c>
      <c r="CK1212">
        <v>22.516449999999999</v>
      </c>
      <c r="CL1212">
        <v>1</v>
      </c>
      <c r="CM1212">
        <v>0</v>
      </c>
      <c r="CN1212">
        <v>0</v>
      </c>
      <c r="CO1212">
        <v>0</v>
      </c>
      <c r="CP1212">
        <v>0</v>
      </c>
      <c r="CQ1212">
        <v>0</v>
      </c>
      <c r="CR1212">
        <v>0</v>
      </c>
    </row>
    <row r="1213" spans="1:96" x14ac:dyDescent="0.3">
      <c r="A1213">
        <v>2007</v>
      </c>
      <c r="B1213" t="s">
        <v>166</v>
      </c>
      <c r="C1213" t="s">
        <v>6508</v>
      </c>
      <c r="D1213" t="s">
        <v>6509</v>
      </c>
      <c r="E1213" t="s">
        <v>765</v>
      </c>
      <c r="F1213">
        <v>35.6</v>
      </c>
      <c r="G1213">
        <v>35.700000000000003</v>
      </c>
      <c r="H1213">
        <v>35.6</v>
      </c>
      <c r="I1213">
        <v>0.49690000000000001</v>
      </c>
      <c r="J1213">
        <v>3.3099999999999997E-2</v>
      </c>
      <c r="K1213">
        <v>9.7799999999999998E-2</v>
      </c>
      <c r="L1213">
        <v>0.1804</v>
      </c>
      <c r="M1213">
        <v>77658</v>
      </c>
      <c r="N1213">
        <v>217100</v>
      </c>
      <c r="O1213">
        <v>0.88500000000000001</v>
      </c>
      <c r="P1213">
        <v>0.2155</v>
      </c>
      <c r="Q1213">
        <v>5.7599999999999998E-2</v>
      </c>
      <c r="R1213">
        <v>3.3</v>
      </c>
      <c r="S1213" t="s">
        <v>498</v>
      </c>
      <c r="T1213">
        <v>2</v>
      </c>
      <c r="U1213">
        <v>78</v>
      </c>
      <c r="V1213">
        <v>175</v>
      </c>
      <c r="W1213">
        <v>5</v>
      </c>
      <c r="X1213" t="s">
        <v>1250</v>
      </c>
      <c r="Y1213" t="s">
        <v>6510</v>
      </c>
      <c r="Z1213">
        <v>0</v>
      </c>
      <c r="AA1213" t="s">
        <v>474</v>
      </c>
      <c r="AD1213">
        <v>3.3</v>
      </c>
      <c r="AE1213" t="s">
        <v>475</v>
      </c>
      <c r="AF1213" t="s">
        <v>473</v>
      </c>
      <c r="AH1213">
        <v>0</v>
      </c>
      <c r="AI1213">
        <v>0</v>
      </c>
      <c r="AJ1213" t="s">
        <v>490</v>
      </c>
      <c r="AK1213">
        <v>48044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T1213" t="s">
        <v>6511</v>
      </c>
      <c r="AU1213">
        <v>2</v>
      </c>
      <c r="AV1213">
        <v>0</v>
      </c>
      <c r="AW1213" t="s">
        <v>6512</v>
      </c>
      <c r="AX1213" t="s">
        <v>6513</v>
      </c>
      <c r="AY1213">
        <v>114</v>
      </c>
      <c r="AZ1213">
        <v>12</v>
      </c>
      <c r="BA1213">
        <v>1</v>
      </c>
      <c r="BB1213">
        <v>0</v>
      </c>
      <c r="BC1213">
        <v>0.92310000000000003</v>
      </c>
      <c r="BD1213">
        <v>581</v>
      </c>
      <c r="BE1213">
        <v>437</v>
      </c>
      <c r="BF1213">
        <v>52</v>
      </c>
      <c r="BG1213">
        <v>46</v>
      </c>
      <c r="BH1213">
        <v>19</v>
      </c>
      <c r="BI1213">
        <v>0</v>
      </c>
      <c r="BJ1213" t="s">
        <v>5656</v>
      </c>
      <c r="BK1213">
        <v>1</v>
      </c>
      <c r="BL1213">
        <v>12</v>
      </c>
      <c r="BM1213">
        <v>1</v>
      </c>
      <c r="BN1213">
        <v>0</v>
      </c>
      <c r="BO1213">
        <v>0.92310000000000003</v>
      </c>
      <c r="BP1213">
        <v>12</v>
      </c>
      <c r="BQ1213">
        <v>1</v>
      </c>
      <c r="BR1213">
        <v>0</v>
      </c>
      <c r="BS1213">
        <v>0.92310000000000003</v>
      </c>
      <c r="BT1213">
        <v>12</v>
      </c>
      <c r="BU1213">
        <v>1</v>
      </c>
      <c r="BV1213">
        <v>0</v>
      </c>
      <c r="BW1213">
        <v>0.92310000000000003</v>
      </c>
      <c r="BX1213">
        <v>0.59160000000000001</v>
      </c>
      <c r="BY1213">
        <v>0.7077</v>
      </c>
      <c r="BZ1213">
        <v>0</v>
      </c>
      <c r="CA1213">
        <v>0</v>
      </c>
      <c r="CB1213">
        <v>1970</v>
      </c>
      <c r="CC1213" t="s">
        <v>480</v>
      </c>
      <c r="CE1213">
        <v>0</v>
      </c>
      <c r="CF1213" t="s">
        <v>5314</v>
      </c>
      <c r="CG1213">
        <v>1996</v>
      </c>
      <c r="CH1213" t="s">
        <v>65</v>
      </c>
      <c r="CI1213">
        <v>37</v>
      </c>
      <c r="CJ1213">
        <v>11</v>
      </c>
      <c r="CK1213">
        <v>20.221070000000001</v>
      </c>
      <c r="CL1213">
        <v>1</v>
      </c>
      <c r="CM1213">
        <v>0</v>
      </c>
      <c r="CN1213">
        <v>0</v>
      </c>
      <c r="CO1213">
        <v>0</v>
      </c>
      <c r="CP1213">
        <v>0</v>
      </c>
      <c r="CQ1213">
        <v>0</v>
      </c>
      <c r="CR1213">
        <v>0</v>
      </c>
    </row>
    <row r="1214" spans="1:96" x14ac:dyDescent="0.3">
      <c r="A1214">
        <v>2007</v>
      </c>
      <c r="B1214" t="s">
        <v>138</v>
      </c>
      <c r="C1214" t="s">
        <v>6514</v>
      </c>
      <c r="D1214" t="s">
        <v>6515</v>
      </c>
      <c r="E1214" t="s">
        <v>818</v>
      </c>
      <c r="F1214">
        <v>35.630879999999998</v>
      </c>
      <c r="G1214">
        <v>34.775730000000003</v>
      </c>
      <c r="H1214">
        <v>36.440069999999999</v>
      </c>
      <c r="I1214">
        <v>0.49399999999999999</v>
      </c>
      <c r="J1214">
        <v>5.0099999999999999E-2</v>
      </c>
      <c r="K1214">
        <v>0.104</v>
      </c>
      <c r="L1214">
        <v>0.18740000000000001</v>
      </c>
      <c r="M1214">
        <v>55640.88</v>
      </c>
      <c r="N1214">
        <v>153115.1</v>
      </c>
      <c r="O1214">
        <v>0.90239999999999998</v>
      </c>
      <c r="P1214">
        <v>0.27479999999999999</v>
      </c>
      <c r="Q1214">
        <v>7.1800000000000003E-2</v>
      </c>
      <c r="R1214">
        <v>9.23</v>
      </c>
      <c r="S1214" t="s">
        <v>558</v>
      </c>
      <c r="T1214">
        <v>2</v>
      </c>
      <c r="U1214">
        <v>75</v>
      </c>
      <c r="V1214">
        <v>190</v>
      </c>
      <c r="W1214">
        <v>4.6500000000000004</v>
      </c>
      <c r="X1214" t="s">
        <v>1583</v>
      </c>
      <c r="Y1214" t="s">
        <v>6516</v>
      </c>
      <c r="Z1214">
        <v>5</v>
      </c>
      <c r="AA1214" t="s">
        <v>474</v>
      </c>
      <c r="AD1214">
        <v>3.7</v>
      </c>
      <c r="AE1214" t="s">
        <v>475</v>
      </c>
      <c r="AF1214" t="s">
        <v>473</v>
      </c>
      <c r="AH1214">
        <v>0</v>
      </c>
      <c r="AI1214">
        <v>0</v>
      </c>
      <c r="AJ1214" t="s">
        <v>490</v>
      </c>
      <c r="AK1214">
        <v>53188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 t="s">
        <v>6517</v>
      </c>
      <c r="AU1214">
        <v>2</v>
      </c>
      <c r="AV1214">
        <v>0</v>
      </c>
      <c r="AW1214" t="s">
        <v>4910</v>
      </c>
      <c r="AX1214" t="s">
        <v>823</v>
      </c>
      <c r="AY1214">
        <v>107</v>
      </c>
      <c r="AZ1214">
        <v>6</v>
      </c>
      <c r="BA1214">
        <v>6</v>
      </c>
      <c r="BB1214">
        <v>0</v>
      </c>
      <c r="BC1214">
        <v>0.5</v>
      </c>
      <c r="BD1214">
        <v>462</v>
      </c>
      <c r="BE1214">
        <v>476</v>
      </c>
      <c r="BF1214">
        <v>27</v>
      </c>
      <c r="BG1214">
        <v>23</v>
      </c>
      <c r="BH1214">
        <v>36</v>
      </c>
      <c r="BI1214">
        <v>0</v>
      </c>
      <c r="BJ1214" t="s">
        <v>3292</v>
      </c>
      <c r="BK1214">
        <v>22</v>
      </c>
      <c r="BL1214">
        <v>6</v>
      </c>
      <c r="BM1214">
        <v>6</v>
      </c>
      <c r="BN1214">
        <v>0</v>
      </c>
      <c r="BO1214">
        <v>0.5</v>
      </c>
      <c r="BP1214">
        <v>180</v>
      </c>
      <c r="BQ1214">
        <v>84</v>
      </c>
      <c r="BR1214">
        <v>1</v>
      </c>
      <c r="BS1214">
        <v>0.68110000000000004</v>
      </c>
      <c r="BT1214">
        <v>32</v>
      </c>
      <c r="BU1214">
        <v>29</v>
      </c>
      <c r="BV1214">
        <v>0</v>
      </c>
      <c r="BW1214">
        <v>0.52459999999999996</v>
      </c>
      <c r="BX1214">
        <v>0.50670000000000004</v>
      </c>
      <c r="BY1214">
        <v>0.38979999999999998</v>
      </c>
      <c r="BZ1214">
        <v>0</v>
      </c>
      <c r="CA1214">
        <v>0</v>
      </c>
      <c r="CB1214">
        <v>1949</v>
      </c>
      <c r="CC1214" t="s">
        <v>480</v>
      </c>
      <c r="CE1214">
        <v>0</v>
      </c>
      <c r="CF1214" t="s">
        <v>593</v>
      </c>
      <c r="CG1214">
        <v>1976</v>
      </c>
      <c r="CH1214" t="s">
        <v>1576</v>
      </c>
      <c r="CI1214">
        <v>58</v>
      </c>
      <c r="CJ1214">
        <v>31</v>
      </c>
      <c r="CK1214">
        <v>23.74578</v>
      </c>
      <c r="CL1214">
        <v>1</v>
      </c>
      <c r="CM1214">
        <v>0</v>
      </c>
      <c r="CN1214">
        <v>0</v>
      </c>
      <c r="CO1214">
        <v>0</v>
      </c>
      <c r="CP1214">
        <v>0</v>
      </c>
      <c r="CQ1214">
        <v>0</v>
      </c>
      <c r="CR1214">
        <v>0</v>
      </c>
    </row>
    <row r="1215" spans="1:96" x14ac:dyDescent="0.3">
      <c r="A1215">
        <v>2007</v>
      </c>
      <c r="B1215" t="s">
        <v>138</v>
      </c>
      <c r="C1215" t="s">
        <v>6518</v>
      </c>
      <c r="D1215" t="s">
        <v>1617</v>
      </c>
      <c r="E1215" t="s">
        <v>1591</v>
      </c>
      <c r="F1215">
        <v>34.580820000000003</v>
      </c>
      <c r="G1215">
        <v>33.208979999999997</v>
      </c>
      <c r="H1215">
        <v>36.178370000000001</v>
      </c>
      <c r="I1215">
        <v>0.50360000000000005</v>
      </c>
      <c r="J1215">
        <v>6.0199999999999997E-2</v>
      </c>
      <c r="K1215">
        <v>0.13100000000000001</v>
      </c>
      <c r="L1215">
        <v>0.2155</v>
      </c>
      <c r="M1215">
        <v>31125.54</v>
      </c>
      <c r="N1215">
        <v>59618.77</v>
      </c>
      <c r="O1215">
        <v>0.80800000000000005</v>
      </c>
      <c r="P1215">
        <v>0.16270000000000001</v>
      </c>
      <c r="Q1215">
        <v>4.53E-2</v>
      </c>
      <c r="R1215">
        <v>6.08</v>
      </c>
      <c r="S1215" t="s">
        <v>558</v>
      </c>
      <c r="T1215">
        <v>2</v>
      </c>
      <c r="U1215">
        <v>76</v>
      </c>
      <c r="V1215">
        <v>225</v>
      </c>
      <c r="W1215">
        <v>4.7</v>
      </c>
      <c r="X1215" t="s">
        <v>644</v>
      </c>
      <c r="Y1215" t="s">
        <v>6519</v>
      </c>
      <c r="Z1215">
        <v>15</v>
      </c>
      <c r="AA1215" t="s">
        <v>474</v>
      </c>
      <c r="AD1215">
        <v>3.5</v>
      </c>
      <c r="AE1215" t="s">
        <v>473</v>
      </c>
      <c r="AF1215" t="s">
        <v>473</v>
      </c>
      <c r="AH1215">
        <v>0</v>
      </c>
      <c r="AI1215">
        <v>0</v>
      </c>
      <c r="AJ1215" t="s">
        <v>490</v>
      </c>
      <c r="AK1215">
        <v>73507</v>
      </c>
      <c r="AL1215">
        <v>145</v>
      </c>
      <c r="AM1215">
        <v>78</v>
      </c>
      <c r="AN1215">
        <v>8</v>
      </c>
      <c r="AO1215">
        <v>818</v>
      </c>
      <c r="AP1215">
        <v>6</v>
      </c>
      <c r="AQ1215">
        <v>180</v>
      </c>
      <c r="AR1215">
        <v>813</v>
      </c>
      <c r="AS1215">
        <v>54.53</v>
      </c>
      <c r="AT1215" t="s">
        <v>6520</v>
      </c>
      <c r="AU1215">
        <v>3</v>
      </c>
      <c r="AV1215">
        <v>0</v>
      </c>
      <c r="AW1215" t="s">
        <v>1620</v>
      </c>
      <c r="AX1215" t="s">
        <v>5177</v>
      </c>
      <c r="AY1215">
        <v>107</v>
      </c>
      <c r="AZ1215">
        <v>6</v>
      </c>
      <c r="BA1215">
        <v>6</v>
      </c>
      <c r="BB1215">
        <v>0</v>
      </c>
      <c r="BC1215">
        <v>0.5</v>
      </c>
      <c r="BD1215">
        <v>462</v>
      </c>
      <c r="BE1215">
        <v>476</v>
      </c>
      <c r="BF1215">
        <v>27</v>
      </c>
      <c r="BG1215">
        <v>23</v>
      </c>
      <c r="BH1215">
        <v>36</v>
      </c>
      <c r="BI1215">
        <v>0</v>
      </c>
      <c r="BJ1215" t="s">
        <v>3292</v>
      </c>
      <c r="BK1215">
        <v>22</v>
      </c>
      <c r="BL1215">
        <v>6</v>
      </c>
      <c r="BM1215">
        <v>6</v>
      </c>
      <c r="BN1215">
        <v>0</v>
      </c>
      <c r="BO1215">
        <v>0.5</v>
      </c>
      <c r="BP1215">
        <v>180</v>
      </c>
      <c r="BQ1215">
        <v>84</v>
      </c>
      <c r="BR1215">
        <v>1</v>
      </c>
      <c r="BS1215">
        <v>0.68110000000000004</v>
      </c>
      <c r="BT1215">
        <v>32</v>
      </c>
      <c r="BU1215">
        <v>29</v>
      </c>
      <c r="BV1215">
        <v>0</v>
      </c>
      <c r="BW1215">
        <v>0.52459999999999996</v>
      </c>
      <c r="BX1215">
        <v>0.50670000000000004</v>
      </c>
      <c r="BY1215">
        <v>0.38979999999999998</v>
      </c>
      <c r="BZ1215">
        <v>0</v>
      </c>
      <c r="CA1215">
        <v>0</v>
      </c>
      <c r="CB1215">
        <v>1949</v>
      </c>
      <c r="CC1215" t="s">
        <v>480</v>
      </c>
      <c r="CE1215">
        <v>0</v>
      </c>
      <c r="CF1215" t="s">
        <v>593</v>
      </c>
      <c r="CG1215">
        <v>1976</v>
      </c>
      <c r="CH1215" t="s">
        <v>1576</v>
      </c>
      <c r="CI1215">
        <v>58</v>
      </c>
      <c r="CJ1215">
        <v>31</v>
      </c>
      <c r="CK1215">
        <v>27.384869999999999</v>
      </c>
      <c r="CL1215">
        <v>1</v>
      </c>
      <c r="CM1215">
        <v>0</v>
      </c>
      <c r="CN1215">
        <v>0</v>
      </c>
      <c r="CO1215">
        <v>0</v>
      </c>
      <c r="CP1215">
        <v>0</v>
      </c>
      <c r="CQ1215">
        <v>0</v>
      </c>
      <c r="CR12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71E69-4ABE-4CAA-A204-65E1BB73ADE8}">
  <dimension ref="A1:W433"/>
  <sheetViews>
    <sheetView topLeftCell="A70" workbookViewId="0">
      <selection activeCell="G435" sqref="G435"/>
    </sheetView>
  </sheetViews>
  <sheetFormatPr defaultRowHeight="18" customHeight="1" x14ac:dyDescent="0.3"/>
  <sheetData>
    <row r="1" spans="1:23" ht="18" customHeight="1" x14ac:dyDescent="0.3">
      <c r="A1" t="s">
        <v>1</v>
      </c>
      <c r="B1" t="s">
        <v>44</v>
      </c>
      <c r="C1" t="s">
        <v>45</v>
      </c>
      <c r="D1" t="s">
        <v>351</v>
      </c>
      <c r="E1" t="s">
        <v>352</v>
      </c>
      <c r="F1" t="s">
        <v>353</v>
      </c>
      <c r="G1" t="s">
        <v>354</v>
      </c>
      <c r="H1" t="s">
        <v>355</v>
      </c>
      <c r="I1" t="s">
        <v>356</v>
      </c>
      <c r="J1" t="s">
        <v>357</v>
      </c>
      <c r="K1" t="s">
        <v>358</v>
      </c>
      <c r="L1" t="s">
        <v>359</v>
      </c>
      <c r="M1" t="s">
        <v>360</v>
      </c>
      <c r="N1" t="s">
        <v>361</v>
      </c>
      <c r="O1" t="s">
        <v>362</v>
      </c>
      <c r="P1" t="s">
        <v>363</v>
      </c>
      <c r="Q1" t="s">
        <v>364</v>
      </c>
      <c r="R1" t="s">
        <v>365</v>
      </c>
      <c r="S1" t="s">
        <v>366</v>
      </c>
      <c r="T1" t="s">
        <v>367</v>
      </c>
      <c r="U1" t="s">
        <v>368</v>
      </c>
      <c r="V1" t="s">
        <v>369</v>
      </c>
      <c r="W1" t="s">
        <v>370</v>
      </c>
    </row>
    <row r="2" spans="1:23" ht="18" customHeight="1" x14ac:dyDescent="0.3">
      <c r="A2" t="s">
        <v>144</v>
      </c>
      <c r="B2">
        <v>1</v>
      </c>
      <c r="C2">
        <v>2001</v>
      </c>
      <c r="D2">
        <v>1.185775</v>
      </c>
      <c r="E2">
        <v>1.8703399999999999</v>
      </c>
      <c r="F2">
        <v>-0.68456499999999998</v>
      </c>
      <c r="G2">
        <v>2390</v>
      </c>
      <c r="H2">
        <v>3982</v>
      </c>
      <c r="I2">
        <v>1.4568270000000001</v>
      </c>
      <c r="J2">
        <v>2.1387100000000001</v>
      </c>
      <c r="K2">
        <f>I2-J2</f>
        <v>-0.68188300000000002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</row>
    <row r="3" spans="1:23" ht="18" customHeight="1" x14ac:dyDescent="0.3">
      <c r="A3" t="s">
        <v>162</v>
      </c>
      <c r="B3">
        <v>1</v>
      </c>
      <c r="C3">
        <v>2001</v>
      </c>
      <c r="D3">
        <v>0.97319500000000003</v>
      </c>
      <c r="E3">
        <v>2.4669859999999999</v>
      </c>
      <c r="F3">
        <v>-1.4937910000000001</v>
      </c>
      <c r="G3">
        <v>5916</v>
      </c>
      <c r="H3">
        <v>7997</v>
      </c>
      <c r="I3">
        <v>1.1284130000000001</v>
      </c>
      <c r="J3">
        <v>2.3516240000000002</v>
      </c>
      <c r="K3">
        <f t="shared" ref="K3:K66" si="0">I3-J3</f>
        <v>-1.223211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</v>
      </c>
    </row>
    <row r="4" spans="1:23" ht="18" customHeight="1" x14ac:dyDescent="0.3">
      <c r="A4" t="s">
        <v>75</v>
      </c>
      <c r="B4">
        <v>1</v>
      </c>
      <c r="C4">
        <v>2001</v>
      </c>
      <c r="D4">
        <v>2.5591759999999999</v>
      </c>
      <c r="E4">
        <v>2.5591759999999999</v>
      </c>
      <c r="F4">
        <v>0</v>
      </c>
      <c r="G4">
        <v>6389</v>
      </c>
      <c r="H4">
        <v>9595</v>
      </c>
      <c r="I4">
        <v>2.6461999999999999</v>
      </c>
      <c r="J4">
        <v>2.6461999999999999</v>
      </c>
      <c r="K4">
        <f t="shared" si="0"/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  <c r="V4">
        <v>0</v>
      </c>
      <c r="W4">
        <v>0</v>
      </c>
    </row>
    <row r="5" spans="1:23" ht="18" customHeight="1" x14ac:dyDescent="0.3">
      <c r="A5" t="s">
        <v>144</v>
      </c>
      <c r="B5">
        <v>1</v>
      </c>
      <c r="C5">
        <v>2007</v>
      </c>
      <c r="D5">
        <v>2.5976279999999998</v>
      </c>
      <c r="E5">
        <v>2.5976279999999998</v>
      </c>
      <c r="F5">
        <v>0</v>
      </c>
      <c r="G5">
        <v>2231</v>
      </c>
      <c r="H5">
        <v>3618</v>
      </c>
      <c r="I5">
        <v>3.5932599999999999</v>
      </c>
      <c r="J5">
        <v>2.6522730000000001</v>
      </c>
      <c r="K5">
        <f t="shared" si="0"/>
        <v>0.9409869999999998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</row>
    <row r="6" spans="1:23" ht="18" customHeight="1" x14ac:dyDescent="0.3">
      <c r="A6" t="s">
        <v>179</v>
      </c>
      <c r="B6">
        <v>1</v>
      </c>
      <c r="C6">
        <v>2001</v>
      </c>
      <c r="D6">
        <v>0.92381000000000002</v>
      </c>
      <c r="E6">
        <v>2.6505920000000001</v>
      </c>
      <c r="F6">
        <v>-1.726782</v>
      </c>
      <c r="G6">
        <v>7280</v>
      </c>
      <c r="H6">
        <v>8275</v>
      </c>
      <c r="I6">
        <v>1.15655</v>
      </c>
      <c r="J6">
        <v>2.2218300000000002</v>
      </c>
      <c r="K6">
        <f t="shared" si="0"/>
        <v>-1.0652800000000002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</row>
    <row r="7" spans="1:23" ht="18" customHeight="1" x14ac:dyDescent="0.3">
      <c r="A7" t="s">
        <v>136</v>
      </c>
      <c r="B7">
        <v>1</v>
      </c>
      <c r="C7">
        <v>2001</v>
      </c>
      <c r="D7">
        <v>0.97067199999999998</v>
      </c>
      <c r="E7">
        <v>2.704078</v>
      </c>
      <c r="F7">
        <v>-1.733406</v>
      </c>
      <c r="G7">
        <v>6265</v>
      </c>
      <c r="H7">
        <v>6361</v>
      </c>
      <c r="I7">
        <v>1.3673</v>
      </c>
      <c r="J7">
        <v>2.5842649999999998</v>
      </c>
      <c r="K7">
        <f t="shared" si="0"/>
        <v>-1.2169649999999999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</row>
    <row r="8" spans="1:23" ht="18" customHeight="1" x14ac:dyDescent="0.3">
      <c r="A8" t="s">
        <v>89</v>
      </c>
      <c r="B8">
        <v>1</v>
      </c>
      <c r="C8">
        <v>2001</v>
      </c>
      <c r="D8">
        <v>0.996919</v>
      </c>
      <c r="E8">
        <v>2.735649</v>
      </c>
      <c r="F8">
        <v>-1.7387300000000001</v>
      </c>
      <c r="G8">
        <v>5488</v>
      </c>
      <c r="H8">
        <v>6362</v>
      </c>
      <c r="I8">
        <v>0.35669400000000001</v>
      </c>
      <c r="J8">
        <v>2.8784399999999999</v>
      </c>
      <c r="K8">
        <f t="shared" si="0"/>
        <v>-2.5217459999999998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</row>
    <row r="9" spans="1:23" ht="18" customHeight="1" x14ac:dyDescent="0.3">
      <c r="A9" t="s">
        <v>75</v>
      </c>
      <c r="B9">
        <v>1</v>
      </c>
      <c r="C9">
        <v>2002</v>
      </c>
      <c r="D9">
        <v>2.7565249999999999</v>
      </c>
      <c r="E9">
        <v>2.7565249999999999</v>
      </c>
      <c r="F9">
        <v>0</v>
      </c>
      <c r="G9">
        <v>7324</v>
      </c>
      <c r="H9">
        <v>9687</v>
      </c>
      <c r="I9">
        <v>2.5591759999999999</v>
      </c>
      <c r="J9">
        <v>2.5591759999999999</v>
      </c>
      <c r="K9">
        <f t="shared" si="0"/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 ht="18" customHeight="1" x14ac:dyDescent="0.3">
      <c r="A10" t="s">
        <v>190</v>
      </c>
      <c r="B10">
        <v>1</v>
      </c>
      <c r="C10">
        <v>2001</v>
      </c>
      <c r="D10">
        <v>0.550265</v>
      </c>
      <c r="E10">
        <v>2.764246</v>
      </c>
      <c r="F10">
        <v>-2.213981</v>
      </c>
      <c r="G10">
        <v>8276</v>
      </c>
      <c r="H10">
        <v>6802</v>
      </c>
      <c r="I10">
        <v>0.77112999999999998</v>
      </c>
      <c r="J10">
        <v>2.4595600000000002</v>
      </c>
      <c r="K10">
        <f t="shared" si="0"/>
        <v>-1.6884300000000003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ht="18" customHeight="1" x14ac:dyDescent="0.3">
      <c r="A11" t="s">
        <v>84</v>
      </c>
      <c r="B11">
        <v>1</v>
      </c>
      <c r="C11">
        <v>2002</v>
      </c>
      <c r="D11">
        <v>2.765784</v>
      </c>
      <c r="E11">
        <v>2.765784</v>
      </c>
      <c r="F11">
        <v>0</v>
      </c>
      <c r="G11">
        <v>6666</v>
      </c>
      <c r="H11">
        <v>8272</v>
      </c>
      <c r="I11">
        <v>1.9967999999999999</v>
      </c>
      <c r="J11">
        <v>2.475857</v>
      </c>
      <c r="K11">
        <f t="shared" si="0"/>
        <v>-0.47905700000000007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ht="18" customHeight="1" x14ac:dyDescent="0.3">
      <c r="A12" t="s">
        <v>190</v>
      </c>
      <c r="B12">
        <v>1</v>
      </c>
      <c r="C12">
        <v>2002</v>
      </c>
      <c r="D12">
        <v>0.91686199999999995</v>
      </c>
      <c r="E12">
        <v>2.7831030000000001</v>
      </c>
      <c r="F12">
        <v>-1.866241</v>
      </c>
      <c r="G12">
        <v>9765</v>
      </c>
      <c r="H12">
        <v>8330</v>
      </c>
      <c r="I12">
        <v>0.55264999999999997</v>
      </c>
      <c r="J12">
        <v>2.764246</v>
      </c>
      <c r="K12">
        <f t="shared" si="0"/>
        <v>-2.2115960000000001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ht="18" customHeight="1" x14ac:dyDescent="0.3">
      <c r="A13" t="s">
        <v>138</v>
      </c>
      <c r="B13">
        <v>1</v>
      </c>
      <c r="C13">
        <v>2001</v>
      </c>
      <c r="D13">
        <v>2.363639</v>
      </c>
      <c r="E13">
        <v>2.8122919999999998</v>
      </c>
      <c r="F13">
        <v>-0.44865300000000002</v>
      </c>
      <c r="G13">
        <v>4836</v>
      </c>
      <c r="H13">
        <v>4923</v>
      </c>
      <c r="I13">
        <v>2.4299569999999999</v>
      </c>
      <c r="J13">
        <v>2.616295</v>
      </c>
      <c r="K13">
        <f t="shared" si="0"/>
        <v>-0.18633800000000011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0</v>
      </c>
      <c r="W13">
        <v>0</v>
      </c>
    </row>
    <row r="14" spans="1:23" ht="18" customHeight="1" x14ac:dyDescent="0.3">
      <c r="A14" t="s">
        <v>179</v>
      </c>
      <c r="B14">
        <v>1</v>
      </c>
      <c r="C14">
        <v>2002</v>
      </c>
      <c r="D14">
        <v>1.223198</v>
      </c>
      <c r="E14">
        <v>2.8155760000000001</v>
      </c>
      <c r="F14">
        <v>-1.5923780000000001</v>
      </c>
      <c r="G14">
        <v>7950</v>
      </c>
      <c r="H14">
        <v>8659</v>
      </c>
      <c r="I14">
        <v>0.92381000000000002</v>
      </c>
      <c r="J14">
        <v>2.6559200000000001</v>
      </c>
      <c r="K14">
        <f t="shared" si="0"/>
        <v>-1.73211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ht="18" customHeight="1" x14ac:dyDescent="0.3">
      <c r="A15" t="s">
        <v>172</v>
      </c>
      <c r="B15">
        <v>1</v>
      </c>
      <c r="C15">
        <v>2001</v>
      </c>
      <c r="D15">
        <v>1.8429990000000001</v>
      </c>
      <c r="E15">
        <v>2.8323960000000001</v>
      </c>
      <c r="F15">
        <v>-0.98939699999999997</v>
      </c>
      <c r="G15">
        <v>7403</v>
      </c>
      <c r="H15">
        <v>9532</v>
      </c>
      <c r="I15">
        <v>1.49634</v>
      </c>
      <c r="J15">
        <v>2.5832299999999999</v>
      </c>
      <c r="K15">
        <f t="shared" si="0"/>
        <v>-1.0868899999999999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</row>
    <row r="16" spans="1:23" ht="18" customHeight="1" x14ac:dyDescent="0.3">
      <c r="A16" t="s">
        <v>189</v>
      </c>
      <c r="B16">
        <v>1</v>
      </c>
      <c r="C16">
        <v>2002</v>
      </c>
      <c r="D16">
        <v>2.6109070000000001</v>
      </c>
      <c r="E16">
        <v>2.8518539999999999</v>
      </c>
      <c r="F16">
        <v>-0.24094699999999999</v>
      </c>
      <c r="G16">
        <v>5386</v>
      </c>
      <c r="H16">
        <v>5285</v>
      </c>
      <c r="I16">
        <v>2.2632599999999998</v>
      </c>
      <c r="J16">
        <v>2.6157509999999999</v>
      </c>
      <c r="K16">
        <f t="shared" si="0"/>
        <v>-0.35249100000000011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ht="18" customHeight="1" x14ac:dyDescent="0.3">
      <c r="A17" t="s">
        <v>174</v>
      </c>
      <c r="B17">
        <v>1</v>
      </c>
      <c r="C17">
        <v>2002</v>
      </c>
      <c r="D17">
        <v>2.5529009999999999</v>
      </c>
      <c r="E17">
        <v>2.898698</v>
      </c>
      <c r="F17">
        <v>-0.34579700000000002</v>
      </c>
      <c r="G17">
        <v>3931</v>
      </c>
      <c r="H17">
        <v>3432</v>
      </c>
      <c r="I17">
        <v>2.4537499999999999</v>
      </c>
      <c r="J17">
        <v>3.2417259999999999</v>
      </c>
      <c r="K17">
        <f t="shared" si="0"/>
        <v>-0.78797600000000001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</row>
    <row r="18" spans="1:23" ht="18" customHeight="1" x14ac:dyDescent="0.3">
      <c r="A18" t="s">
        <v>80</v>
      </c>
      <c r="B18">
        <v>1</v>
      </c>
      <c r="C18">
        <v>2001</v>
      </c>
      <c r="D18">
        <v>2.6044520000000002</v>
      </c>
      <c r="E18">
        <v>2.9236300000000002</v>
      </c>
      <c r="F18">
        <v>-0.31917800000000002</v>
      </c>
      <c r="G18">
        <v>7374</v>
      </c>
      <c r="H18">
        <v>11286</v>
      </c>
      <c r="I18">
        <v>2.7534230000000002</v>
      </c>
      <c r="J18">
        <v>2.5687099999999998</v>
      </c>
      <c r="K18">
        <f t="shared" si="0"/>
        <v>0.18471300000000035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ht="18" customHeight="1" x14ac:dyDescent="0.3">
      <c r="A19" t="s">
        <v>174</v>
      </c>
      <c r="B19">
        <v>1</v>
      </c>
      <c r="C19">
        <v>2004</v>
      </c>
      <c r="D19">
        <v>2.8790529999999999</v>
      </c>
      <c r="E19">
        <v>3.050592</v>
      </c>
      <c r="F19">
        <v>-0.171539</v>
      </c>
      <c r="G19">
        <v>3931</v>
      </c>
      <c r="H19">
        <v>3432</v>
      </c>
      <c r="I19">
        <v>2.4779900000000001</v>
      </c>
      <c r="J19">
        <v>3.53396</v>
      </c>
      <c r="K19">
        <f t="shared" si="0"/>
        <v>-1.0559699999999999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</row>
    <row r="20" spans="1:23" ht="18" customHeight="1" x14ac:dyDescent="0.3">
      <c r="A20" t="s">
        <v>174</v>
      </c>
      <c r="B20">
        <v>1</v>
      </c>
      <c r="C20">
        <v>2003</v>
      </c>
      <c r="D20">
        <v>2.4779089999999999</v>
      </c>
      <c r="E20">
        <v>3.0533960000000002</v>
      </c>
      <c r="F20">
        <v>-0.57548699999999997</v>
      </c>
      <c r="G20">
        <v>3931</v>
      </c>
      <c r="H20">
        <v>3432</v>
      </c>
      <c r="I20">
        <v>2.5529099999999998</v>
      </c>
      <c r="J20">
        <v>2.898698</v>
      </c>
      <c r="K20">
        <f t="shared" si="0"/>
        <v>-0.34578800000000021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</row>
    <row r="21" spans="1:23" ht="18" customHeight="1" x14ac:dyDescent="0.3">
      <c r="A21" t="s">
        <v>129</v>
      </c>
      <c r="B21">
        <v>1</v>
      </c>
      <c r="C21">
        <v>2002</v>
      </c>
      <c r="D21">
        <v>1.8675189999999999</v>
      </c>
      <c r="E21">
        <v>3.118039</v>
      </c>
      <c r="F21">
        <v>-1.2505200000000001</v>
      </c>
      <c r="G21">
        <v>4999</v>
      </c>
      <c r="H21">
        <v>5931</v>
      </c>
      <c r="I21">
        <v>2.5368889999999999</v>
      </c>
      <c r="J21">
        <v>2.9853649999999998</v>
      </c>
      <c r="K21">
        <f t="shared" si="0"/>
        <v>-0.44847599999999987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</row>
    <row r="22" spans="1:23" ht="18" customHeight="1" x14ac:dyDescent="0.3">
      <c r="A22" t="s">
        <v>80</v>
      </c>
      <c r="B22">
        <v>1</v>
      </c>
      <c r="C22">
        <v>2003</v>
      </c>
      <c r="D22">
        <v>2.4720219999999999</v>
      </c>
      <c r="E22">
        <v>3.1286870000000002</v>
      </c>
      <c r="F22">
        <v>-0.65666500000000005</v>
      </c>
      <c r="G22">
        <v>5252</v>
      </c>
      <c r="H22">
        <v>7868</v>
      </c>
      <c r="I22">
        <v>1.7513369999999999</v>
      </c>
      <c r="J22">
        <v>2.8755660000000001</v>
      </c>
      <c r="K22">
        <f t="shared" si="0"/>
        <v>-1.1242290000000001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3" ht="18" customHeight="1" x14ac:dyDescent="0.3">
      <c r="A23" t="s">
        <v>76</v>
      </c>
      <c r="B23">
        <v>1</v>
      </c>
      <c r="C23">
        <v>2001</v>
      </c>
      <c r="D23">
        <v>1.597323</v>
      </c>
      <c r="E23">
        <v>3.15754</v>
      </c>
      <c r="F23">
        <v>-1.560217</v>
      </c>
      <c r="G23">
        <v>9626</v>
      </c>
      <c r="H23">
        <v>10269</v>
      </c>
      <c r="I23">
        <v>1.615399</v>
      </c>
      <c r="J23">
        <v>2.6138189999999999</v>
      </c>
      <c r="K23">
        <f t="shared" si="0"/>
        <v>-0.99841999999999986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ht="18" customHeight="1" x14ac:dyDescent="0.3">
      <c r="A24" t="s">
        <v>99</v>
      </c>
      <c r="B24">
        <v>1</v>
      </c>
      <c r="C24">
        <v>2001</v>
      </c>
      <c r="D24">
        <v>4.1194459999999999</v>
      </c>
      <c r="E24">
        <v>3.1920679999999999</v>
      </c>
      <c r="F24">
        <v>0.92737800000000004</v>
      </c>
      <c r="G24">
        <v>4489</v>
      </c>
      <c r="H24">
        <v>3796</v>
      </c>
      <c r="I24">
        <v>4.5444000000000004</v>
      </c>
      <c r="J24">
        <v>3.1459000000000001</v>
      </c>
      <c r="K24">
        <f t="shared" si="0"/>
        <v>1.3985000000000003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</row>
    <row r="25" spans="1:23" ht="18" customHeight="1" x14ac:dyDescent="0.3">
      <c r="A25" t="s">
        <v>136</v>
      </c>
      <c r="B25">
        <v>1</v>
      </c>
      <c r="C25">
        <v>2002</v>
      </c>
      <c r="D25">
        <v>1.651241</v>
      </c>
      <c r="E25">
        <v>3.2177929999999999</v>
      </c>
      <c r="F25">
        <v>-1.5665519999999999</v>
      </c>
      <c r="G25">
        <v>7351</v>
      </c>
      <c r="H25">
        <v>6964</v>
      </c>
      <c r="I25">
        <v>0.97672000000000003</v>
      </c>
      <c r="J25">
        <v>2.7477999999999998</v>
      </c>
      <c r="K25">
        <f t="shared" si="0"/>
        <v>-1.7710799999999998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ht="18" customHeight="1" x14ac:dyDescent="0.3">
      <c r="A26" t="s">
        <v>174</v>
      </c>
      <c r="B26">
        <v>1</v>
      </c>
      <c r="C26">
        <v>2001</v>
      </c>
      <c r="D26">
        <v>2.4537499999999999</v>
      </c>
      <c r="E26">
        <v>3.2417259999999999</v>
      </c>
      <c r="F26">
        <v>-0.78797600000000001</v>
      </c>
      <c r="G26">
        <v>3805</v>
      </c>
      <c r="H26">
        <v>3306</v>
      </c>
      <c r="I26">
        <v>2.8874240000000002</v>
      </c>
      <c r="J26">
        <v>2.7869470000000001</v>
      </c>
      <c r="K26">
        <f t="shared" si="0"/>
        <v>0.10047700000000015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</row>
    <row r="27" spans="1:23" ht="18" customHeight="1" x14ac:dyDescent="0.3">
      <c r="A27" t="s">
        <v>184</v>
      </c>
      <c r="B27">
        <v>1</v>
      </c>
      <c r="C27">
        <v>2002</v>
      </c>
      <c r="D27">
        <v>4.6271209999999998</v>
      </c>
      <c r="E27">
        <v>3.2629030000000001</v>
      </c>
      <c r="F27">
        <v>1.3642179999999999</v>
      </c>
      <c r="G27">
        <v>5005</v>
      </c>
      <c r="H27">
        <v>5720</v>
      </c>
      <c r="I27">
        <v>3.6147719999999999</v>
      </c>
      <c r="J27">
        <v>3.2358660000000001</v>
      </c>
      <c r="K27">
        <f t="shared" si="0"/>
        <v>0.37890599999999974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</row>
    <row r="28" spans="1:23" ht="18" customHeight="1" x14ac:dyDescent="0.3">
      <c r="A28" t="s">
        <v>97</v>
      </c>
      <c r="B28">
        <v>1</v>
      </c>
      <c r="C28">
        <v>2003</v>
      </c>
      <c r="D28">
        <v>3.3364229999999999</v>
      </c>
      <c r="E28">
        <v>3.3213499999999998</v>
      </c>
      <c r="F28">
        <v>1.5073E-2</v>
      </c>
      <c r="G28">
        <v>7976</v>
      </c>
      <c r="H28">
        <v>8670</v>
      </c>
      <c r="I28">
        <v>2.9191980000000002</v>
      </c>
      <c r="J28">
        <v>2.9191980000000002</v>
      </c>
      <c r="K28">
        <f t="shared" si="0"/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ht="18" customHeight="1" x14ac:dyDescent="0.3">
      <c r="A29" t="s">
        <v>141</v>
      </c>
      <c r="B29">
        <v>1</v>
      </c>
      <c r="C29">
        <v>2003</v>
      </c>
      <c r="D29">
        <v>4.1648500000000004</v>
      </c>
      <c r="E29">
        <v>3.3341349999999998</v>
      </c>
      <c r="F29">
        <v>0.83071499999999998</v>
      </c>
      <c r="G29">
        <v>5624</v>
      </c>
      <c r="H29">
        <v>6780</v>
      </c>
      <c r="I29">
        <v>3.3418199999999998</v>
      </c>
      <c r="J29">
        <v>3.2346900000000001</v>
      </c>
      <c r="K29">
        <f t="shared" si="0"/>
        <v>0.10712999999999973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</row>
    <row r="30" spans="1:23" ht="18" customHeight="1" x14ac:dyDescent="0.3">
      <c r="A30" t="s">
        <v>76</v>
      </c>
      <c r="B30">
        <v>1</v>
      </c>
      <c r="C30">
        <v>2002</v>
      </c>
      <c r="D30">
        <v>1.918166</v>
      </c>
      <c r="E30">
        <v>3.3411379999999999</v>
      </c>
      <c r="F30">
        <v>-1.4229719999999999</v>
      </c>
      <c r="G30">
        <v>9236</v>
      </c>
      <c r="H30">
        <v>9513</v>
      </c>
      <c r="I30">
        <v>1.597323</v>
      </c>
      <c r="J30">
        <v>3.15754</v>
      </c>
      <c r="K30">
        <f t="shared" si="0"/>
        <v>-1.560217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ht="18" customHeight="1" x14ac:dyDescent="0.3">
      <c r="A31" t="s">
        <v>118</v>
      </c>
      <c r="B31">
        <v>1</v>
      </c>
      <c r="C31">
        <v>2002</v>
      </c>
      <c r="D31">
        <v>0.68357999999999997</v>
      </c>
      <c r="E31">
        <v>3.4175399999999998</v>
      </c>
      <c r="F31">
        <v>-2.7339600000000002</v>
      </c>
      <c r="G31">
        <v>6181</v>
      </c>
      <c r="H31">
        <v>9414</v>
      </c>
      <c r="I31">
        <v>0.98936800000000003</v>
      </c>
      <c r="J31">
        <v>2.7458</v>
      </c>
      <c r="K31">
        <f t="shared" si="0"/>
        <v>-1.756432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ht="18" customHeight="1" x14ac:dyDescent="0.3">
      <c r="A32" t="s">
        <v>184</v>
      </c>
      <c r="B32">
        <v>1</v>
      </c>
      <c r="C32">
        <v>2004</v>
      </c>
      <c r="D32">
        <v>3.9424250000000001</v>
      </c>
      <c r="E32">
        <v>3.4820929999999999</v>
      </c>
      <c r="F32">
        <v>0.46033200000000002</v>
      </c>
      <c r="G32">
        <v>5005</v>
      </c>
      <c r="H32">
        <v>5720</v>
      </c>
      <c r="I32">
        <v>2.824122</v>
      </c>
      <c r="J32">
        <v>3.3188900000000001</v>
      </c>
      <c r="K32">
        <f t="shared" si="0"/>
        <v>-0.4947680000000001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</v>
      </c>
      <c r="W32">
        <v>0</v>
      </c>
    </row>
    <row r="33" spans="1:23" ht="18" customHeight="1" x14ac:dyDescent="0.3">
      <c r="A33" t="s">
        <v>138</v>
      </c>
      <c r="B33">
        <v>1</v>
      </c>
      <c r="C33">
        <v>2003</v>
      </c>
      <c r="D33">
        <v>5.5453010000000003</v>
      </c>
      <c r="E33">
        <v>3.4904639999999998</v>
      </c>
      <c r="F33">
        <v>2.054837</v>
      </c>
      <c r="G33">
        <v>3822</v>
      </c>
      <c r="H33">
        <v>3540</v>
      </c>
      <c r="I33">
        <v>4.4546900000000003</v>
      </c>
      <c r="J33">
        <v>2.876989</v>
      </c>
      <c r="K33">
        <f t="shared" si="0"/>
        <v>1.5777010000000002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</row>
    <row r="34" spans="1:23" ht="18" customHeight="1" x14ac:dyDescent="0.3">
      <c r="A34" t="s">
        <v>89</v>
      </c>
      <c r="B34">
        <v>1</v>
      </c>
      <c r="C34">
        <v>2003</v>
      </c>
      <c r="D34">
        <v>0.68827400000000005</v>
      </c>
      <c r="E34">
        <v>3.5210509999999999</v>
      </c>
      <c r="F34">
        <v>-2.8327770000000001</v>
      </c>
      <c r="G34">
        <v>5617</v>
      </c>
      <c r="H34">
        <v>6046</v>
      </c>
      <c r="I34">
        <v>1.1694690000000001</v>
      </c>
      <c r="J34">
        <v>3.1117900000000001</v>
      </c>
      <c r="K34">
        <f t="shared" si="0"/>
        <v>-1.942321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ht="18" customHeight="1" x14ac:dyDescent="0.3">
      <c r="A35" t="s">
        <v>160</v>
      </c>
      <c r="B35">
        <v>1</v>
      </c>
      <c r="C35">
        <v>2001</v>
      </c>
      <c r="D35">
        <v>3.7111269999999998</v>
      </c>
      <c r="E35">
        <v>3.5217429999999998</v>
      </c>
      <c r="F35">
        <v>0.189384</v>
      </c>
      <c r="G35">
        <v>3684</v>
      </c>
      <c r="H35">
        <v>683</v>
      </c>
      <c r="I35">
        <v>4.7667630000000001</v>
      </c>
      <c r="J35">
        <v>2.6853609999999999</v>
      </c>
      <c r="K35">
        <f t="shared" si="0"/>
        <v>2.0814020000000002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0</v>
      </c>
      <c r="W35">
        <v>0</v>
      </c>
    </row>
    <row r="36" spans="1:23" ht="18" customHeight="1" x14ac:dyDescent="0.3">
      <c r="A36" t="s">
        <v>111</v>
      </c>
      <c r="B36">
        <v>1</v>
      </c>
      <c r="C36">
        <v>2005</v>
      </c>
      <c r="D36">
        <v>1.829277</v>
      </c>
      <c r="E36">
        <v>3.572695</v>
      </c>
      <c r="F36">
        <v>-1.7434179999999999</v>
      </c>
      <c r="G36">
        <v>2971</v>
      </c>
      <c r="H36">
        <v>4152</v>
      </c>
      <c r="I36">
        <v>1.727986</v>
      </c>
      <c r="J36">
        <v>2.9636100000000001</v>
      </c>
      <c r="K36">
        <f t="shared" si="0"/>
        <v>-1.2356240000000001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</v>
      </c>
    </row>
    <row r="37" spans="1:23" ht="18" customHeight="1" x14ac:dyDescent="0.3">
      <c r="A37" t="s">
        <v>111</v>
      </c>
      <c r="B37">
        <v>1</v>
      </c>
      <c r="C37">
        <v>2006</v>
      </c>
      <c r="D37">
        <v>3.5763379999999998</v>
      </c>
      <c r="E37">
        <v>3.5763379999999998</v>
      </c>
      <c r="F37">
        <v>0</v>
      </c>
      <c r="G37">
        <v>2986</v>
      </c>
      <c r="H37">
        <v>4234</v>
      </c>
      <c r="I37">
        <v>1.829277</v>
      </c>
      <c r="J37">
        <v>3.572695</v>
      </c>
      <c r="K37">
        <f t="shared" si="0"/>
        <v>-1.7434179999999999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</row>
    <row r="38" spans="1:23" ht="18" customHeight="1" x14ac:dyDescent="0.3">
      <c r="A38" t="s">
        <v>137</v>
      </c>
      <c r="B38">
        <v>1</v>
      </c>
      <c r="C38">
        <v>2003</v>
      </c>
      <c r="D38">
        <v>0.92686500000000005</v>
      </c>
      <c r="E38">
        <v>3.6106379999999998</v>
      </c>
      <c r="F38">
        <v>-2.683773</v>
      </c>
      <c r="G38">
        <v>7725</v>
      </c>
      <c r="H38">
        <v>8179</v>
      </c>
      <c r="I38">
        <v>0.92358300000000004</v>
      </c>
      <c r="J38">
        <v>3.3288000000000002</v>
      </c>
      <c r="K38">
        <f t="shared" si="0"/>
        <v>-2.4052170000000004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ht="18" customHeight="1" x14ac:dyDescent="0.3">
      <c r="A39" t="s">
        <v>80</v>
      </c>
      <c r="B39">
        <v>1</v>
      </c>
      <c r="C39">
        <v>2004</v>
      </c>
      <c r="D39">
        <v>2.355559</v>
      </c>
      <c r="E39">
        <v>3.6379009999999998</v>
      </c>
      <c r="F39">
        <v>-1.2823420000000001</v>
      </c>
      <c r="G39">
        <v>5252</v>
      </c>
      <c r="H39">
        <v>7868</v>
      </c>
      <c r="I39">
        <v>2.4722200000000001</v>
      </c>
      <c r="J39">
        <v>3.1286870000000002</v>
      </c>
      <c r="K39">
        <f t="shared" si="0"/>
        <v>-0.65646700000000013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ht="18" customHeight="1" x14ac:dyDescent="0.3">
      <c r="A40" t="s">
        <v>98</v>
      </c>
      <c r="B40">
        <v>1</v>
      </c>
      <c r="C40">
        <v>2003</v>
      </c>
      <c r="D40">
        <v>1.7783610000000001</v>
      </c>
      <c r="E40">
        <v>3.6553680000000002</v>
      </c>
      <c r="F40">
        <v>-1.8770070000000001</v>
      </c>
      <c r="G40">
        <v>10457</v>
      </c>
      <c r="H40">
        <v>12276</v>
      </c>
      <c r="I40">
        <v>3.1279379999999999</v>
      </c>
      <c r="J40">
        <v>3.4742299999999999</v>
      </c>
      <c r="K40">
        <f t="shared" si="0"/>
        <v>-0.34629200000000004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</row>
    <row r="41" spans="1:23" ht="18" customHeight="1" x14ac:dyDescent="0.3">
      <c r="A41" t="s">
        <v>189</v>
      </c>
      <c r="B41">
        <v>1</v>
      </c>
      <c r="C41">
        <v>2007</v>
      </c>
      <c r="D41">
        <v>4.200475</v>
      </c>
      <c r="E41">
        <v>3.6878139999999999</v>
      </c>
      <c r="F41">
        <v>0.51266100000000003</v>
      </c>
      <c r="G41">
        <v>5598</v>
      </c>
      <c r="H41">
        <v>5376</v>
      </c>
      <c r="I41">
        <v>1.4428270000000001</v>
      </c>
      <c r="J41">
        <v>2.1698900000000001</v>
      </c>
      <c r="K41">
        <f t="shared" si="0"/>
        <v>-0.72706300000000001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0</v>
      </c>
    </row>
    <row r="42" spans="1:23" ht="18" customHeight="1" x14ac:dyDescent="0.3">
      <c r="A42" t="s">
        <v>75</v>
      </c>
      <c r="B42">
        <v>1</v>
      </c>
      <c r="C42">
        <v>2005</v>
      </c>
      <c r="D42">
        <v>1.44404</v>
      </c>
      <c r="E42">
        <v>3.6925530000000002</v>
      </c>
      <c r="F42">
        <v>-2.248513</v>
      </c>
      <c r="G42">
        <v>7324</v>
      </c>
      <c r="H42">
        <v>9687</v>
      </c>
      <c r="I42">
        <v>3.572222</v>
      </c>
      <c r="J42">
        <v>3.572222</v>
      </c>
      <c r="K42">
        <f t="shared" si="0"/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ht="18" customHeight="1" x14ac:dyDescent="0.3">
      <c r="A43" t="s">
        <v>154</v>
      </c>
      <c r="B43">
        <v>1</v>
      </c>
      <c r="C43">
        <v>2001</v>
      </c>
      <c r="D43">
        <v>2.6939359999999999</v>
      </c>
      <c r="E43">
        <v>3.7240880000000001</v>
      </c>
      <c r="F43">
        <v>-1.030152</v>
      </c>
      <c r="G43">
        <v>6842</v>
      </c>
      <c r="H43">
        <v>9067</v>
      </c>
      <c r="I43">
        <v>2.511298</v>
      </c>
      <c r="J43">
        <v>3.45932</v>
      </c>
      <c r="K43">
        <f t="shared" si="0"/>
        <v>-0.94802199999999992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</row>
    <row r="44" spans="1:23" ht="18" customHeight="1" x14ac:dyDescent="0.3">
      <c r="A44" t="s">
        <v>156</v>
      </c>
      <c r="B44">
        <v>1</v>
      </c>
      <c r="C44">
        <v>2001</v>
      </c>
      <c r="D44">
        <v>3.514786</v>
      </c>
      <c r="E44">
        <v>3.804513</v>
      </c>
      <c r="F44">
        <v>-0.28972700000000001</v>
      </c>
      <c r="G44">
        <v>5089</v>
      </c>
      <c r="H44">
        <v>7730</v>
      </c>
      <c r="I44">
        <v>4.1815600000000002</v>
      </c>
      <c r="J44">
        <v>3.4685609999999998</v>
      </c>
      <c r="K44">
        <f t="shared" si="0"/>
        <v>0.71299900000000038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ht="18" customHeight="1" x14ac:dyDescent="0.3">
      <c r="A45" t="s">
        <v>137</v>
      </c>
      <c r="B45">
        <v>1</v>
      </c>
      <c r="C45">
        <v>2004</v>
      </c>
      <c r="D45">
        <v>0.79973700000000003</v>
      </c>
      <c r="E45">
        <v>3.9092259999999999</v>
      </c>
      <c r="F45">
        <v>-3.1094889999999999</v>
      </c>
      <c r="G45">
        <v>7725</v>
      </c>
      <c r="H45">
        <v>8179</v>
      </c>
      <c r="I45">
        <v>0.92686500000000005</v>
      </c>
      <c r="J45">
        <v>3.6163799999999999</v>
      </c>
      <c r="K45">
        <f t="shared" si="0"/>
        <v>-2.6895150000000001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ht="18" customHeight="1" x14ac:dyDescent="0.3">
      <c r="A46" t="s">
        <v>69</v>
      </c>
      <c r="B46">
        <v>1</v>
      </c>
      <c r="C46">
        <v>2001</v>
      </c>
      <c r="D46">
        <v>3.1955</v>
      </c>
      <c r="E46">
        <v>3.9190070000000001</v>
      </c>
      <c r="F46">
        <v>-0.72350700000000001</v>
      </c>
      <c r="G46">
        <v>1195</v>
      </c>
      <c r="H46">
        <v>1308</v>
      </c>
      <c r="I46">
        <v>3.6679840000000001</v>
      </c>
      <c r="J46">
        <v>3.9664799999999998</v>
      </c>
      <c r="K46">
        <f t="shared" si="0"/>
        <v>-0.29849599999999965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</row>
    <row r="47" spans="1:23" ht="18" customHeight="1" x14ac:dyDescent="0.3">
      <c r="A47" t="s">
        <v>105</v>
      </c>
      <c r="B47">
        <v>1</v>
      </c>
      <c r="C47">
        <v>2002</v>
      </c>
      <c r="D47">
        <v>6.972461</v>
      </c>
      <c r="E47">
        <v>3.9294199999999999</v>
      </c>
      <c r="F47">
        <v>3.0430410000000001</v>
      </c>
      <c r="G47">
        <v>3267</v>
      </c>
      <c r="H47">
        <v>2977</v>
      </c>
      <c r="I47">
        <v>6.4159800000000002</v>
      </c>
      <c r="J47">
        <v>6.2627769999999998</v>
      </c>
      <c r="K47">
        <f t="shared" si="0"/>
        <v>0.15320300000000042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ht="18" customHeight="1" x14ac:dyDescent="0.3">
      <c r="A48" t="s">
        <v>84</v>
      </c>
      <c r="B48">
        <v>1</v>
      </c>
      <c r="C48">
        <v>2006</v>
      </c>
      <c r="D48">
        <v>4.2618710000000002</v>
      </c>
      <c r="E48">
        <v>3.9496690000000001</v>
      </c>
      <c r="F48">
        <v>0.31220199999999998</v>
      </c>
      <c r="G48">
        <v>7313</v>
      </c>
      <c r="H48">
        <v>8772</v>
      </c>
      <c r="I48">
        <v>1.9575979999999999</v>
      </c>
      <c r="J48">
        <v>3.7632780000000001</v>
      </c>
      <c r="K48">
        <f t="shared" si="0"/>
        <v>-1.8056800000000002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ht="18" customHeight="1" x14ac:dyDescent="0.3">
      <c r="A49" t="s">
        <v>84</v>
      </c>
      <c r="B49">
        <v>1</v>
      </c>
      <c r="C49">
        <v>2009</v>
      </c>
      <c r="D49">
        <v>4.1544840000000001</v>
      </c>
      <c r="E49">
        <v>4.0521750000000001</v>
      </c>
      <c r="F49">
        <v>0.102309</v>
      </c>
      <c r="G49">
        <v>6038</v>
      </c>
      <c r="H49">
        <v>7054</v>
      </c>
      <c r="I49">
        <v>2.1183269999999998</v>
      </c>
      <c r="J49">
        <v>4.1975300000000004</v>
      </c>
      <c r="K49">
        <f t="shared" si="0"/>
        <v>-2.0792030000000006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ht="18" customHeight="1" x14ac:dyDescent="0.3">
      <c r="A50" t="s">
        <v>107</v>
      </c>
      <c r="B50">
        <v>1</v>
      </c>
      <c r="C50">
        <v>2005</v>
      </c>
      <c r="D50">
        <v>3.2425000000000002</v>
      </c>
      <c r="E50">
        <v>4.1041809999999996</v>
      </c>
      <c r="F50">
        <v>-0.86168100000000003</v>
      </c>
      <c r="G50">
        <v>4573</v>
      </c>
      <c r="H50">
        <v>5603</v>
      </c>
      <c r="I50">
        <v>2.5133700000000001</v>
      </c>
      <c r="J50">
        <v>3.6429339999999999</v>
      </c>
      <c r="K50">
        <f t="shared" si="0"/>
        <v>-1.1295639999999998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</row>
    <row r="51" spans="1:23" ht="18" customHeight="1" x14ac:dyDescent="0.3">
      <c r="A51" t="s">
        <v>135</v>
      </c>
      <c r="B51">
        <v>1</v>
      </c>
      <c r="C51">
        <v>2003</v>
      </c>
      <c r="D51">
        <v>4.1074580000000003</v>
      </c>
      <c r="E51">
        <v>4.1074580000000003</v>
      </c>
      <c r="F51">
        <v>0</v>
      </c>
      <c r="G51">
        <v>8201</v>
      </c>
      <c r="H51">
        <v>9056</v>
      </c>
      <c r="I51">
        <v>3.6978330000000001</v>
      </c>
      <c r="J51">
        <v>3.6978330000000001</v>
      </c>
      <c r="K51">
        <f t="shared" si="0"/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</row>
    <row r="52" spans="1:23" ht="18" customHeight="1" x14ac:dyDescent="0.3">
      <c r="A52" t="s">
        <v>164</v>
      </c>
      <c r="B52">
        <v>1</v>
      </c>
      <c r="C52">
        <v>2003</v>
      </c>
      <c r="D52">
        <v>4.8463060000000002</v>
      </c>
      <c r="E52">
        <v>4.1694339999999999</v>
      </c>
      <c r="F52">
        <v>0.67687200000000003</v>
      </c>
      <c r="G52">
        <v>7158</v>
      </c>
      <c r="H52">
        <v>8038</v>
      </c>
      <c r="I52">
        <v>3.2379169999999999</v>
      </c>
      <c r="J52">
        <v>5.3883169999999998</v>
      </c>
      <c r="K52">
        <f t="shared" si="0"/>
        <v>-2.1503999999999999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ht="18" customHeight="1" x14ac:dyDescent="0.3">
      <c r="A53" t="s">
        <v>118</v>
      </c>
      <c r="B53">
        <v>1</v>
      </c>
      <c r="C53">
        <v>2008</v>
      </c>
      <c r="D53">
        <v>4.9974530000000001</v>
      </c>
      <c r="E53">
        <v>4.2037890000000004</v>
      </c>
      <c r="F53">
        <v>0.79366400000000004</v>
      </c>
      <c r="G53">
        <v>6476</v>
      </c>
      <c r="H53">
        <v>9299</v>
      </c>
      <c r="I53">
        <v>6.4915000000000003</v>
      </c>
      <c r="J53">
        <v>4.4932480000000004</v>
      </c>
      <c r="K53">
        <f t="shared" si="0"/>
        <v>1.9982519999999999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ht="18" customHeight="1" x14ac:dyDescent="0.3">
      <c r="A54" t="s">
        <v>154</v>
      </c>
      <c r="B54">
        <v>1</v>
      </c>
      <c r="C54">
        <v>2003</v>
      </c>
      <c r="D54">
        <v>6.7282700000000002</v>
      </c>
      <c r="E54">
        <v>4.2304360000000001</v>
      </c>
      <c r="F54">
        <v>2.4978340000000001</v>
      </c>
      <c r="G54">
        <v>6237</v>
      </c>
      <c r="H54">
        <v>8515</v>
      </c>
      <c r="I54">
        <v>5.87195</v>
      </c>
      <c r="J54">
        <v>4.3118460000000001</v>
      </c>
      <c r="K54">
        <f t="shared" si="0"/>
        <v>1.5601039999999999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</row>
    <row r="55" spans="1:23" ht="18" customHeight="1" x14ac:dyDescent="0.3">
      <c r="A55" t="s">
        <v>118</v>
      </c>
      <c r="B55">
        <v>1</v>
      </c>
      <c r="C55">
        <v>2006</v>
      </c>
      <c r="D55">
        <v>2.7577600000000002</v>
      </c>
      <c r="E55">
        <v>4.2536519999999998</v>
      </c>
      <c r="F55">
        <v>-1.495892</v>
      </c>
      <c r="G55">
        <v>7429</v>
      </c>
      <c r="H55">
        <v>10661</v>
      </c>
      <c r="I55">
        <v>0.824272</v>
      </c>
      <c r="J55">
        <v>3.51566</v>
      </c>
      <c r="K55">
        <f t="shared" si="0"/>
        <v>-2.6913879999999999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3" ht="18" customHeight="1" x14ac:dyDescent="0.3">
      <c r="A56" t="s">
        <v>132</v>
      </c>
      <c r="B56">
        <v>1</v>
      </c>
      <c r="C56">
        <v>2002</v>
      </c>
      <c r="D56">
        <v>5.0034169999999998</v>
      </c>
      <c r="E56">
        <v>4.2847739999999996</v>
      </c>
      <c r="F56">
        <v>0.71864300000000003</v>
      </c>
      <c r="G56">
        <v>9726</v>
      </c>
      <c r="H56">
        <v>14055</v>
      </c>
      <c r="I56">
        <v>3.3444099999999999</v>
      </c>
      <c r="J56">
        <v>3.7678199999999999</v>
      </c>
      <c r="K56">
        <f t="shared" si="0"/>
        <v>-0.42341000000000006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ht="18" customHeight="1" x14ac:dyDescent="0.3">
      <c r="A57" t="s">
        <v>178</v>
      </c>
      <c r="B57">
        <v>1</v>
      </c>
      <c r="C57">
        <v>2002</v>
      </c>
      <c r="D57">
        <v>4.4863140000000001</v>
      </c>
      <c r="E57">
        <v>4.2999169999999998</v>
      </c>
      <c r="F57">
        <v>0.18639700000000001</v>
      </c>
      <c r="G57">
        <v>5147</v>
      </c>
      <c r="H57">
        <v>6373</v>
      </c>
      <c r="I57">
        <v>4.29298</v>
      </c>
      <c r="J57">
        <v>4.3456640000000002</v>
      </c>
      <c r="K57">
        <f t="shared" si="0"/>
        <v>-5.2684000000000175E-2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1</v>
      </c>
      <c r="W57">
        <v>0</v>
      </c>
    </row>
    <row r="58" spans="1:23" ht="18" customHeight="1" x14ac:dyDescent="0.3">
      <c r="A58" t="s">
        <v>154</v>
      </c>
      <c r="B58">
        <v>1</v>
      </c>
      <c r="C58">
        <v>2004</v>
      </c>
      <c r="D58">
        <v>6.8756500000000003</v>
      </c>
      <c r="E58">
        <v>4.3021529999999997</v>
      </c>
      <c r="F58">
        <v>2.5734970000000001</v>
      </c>
      <c r="G58">
        <v>6237</v>
      </c>
      <c r="H58">
        <v>8515</v>
      </c>
      <c r="I58">
        <v>6.7282700000000002</v>
      </c>
      <c r="J58">
        <v>4.2343599999999997</v>
      </c>
      <c r="K58">
        <f t="shared" si="0"/>
        <v>2.4939100000000005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</row>
    <row r="59" spans="1:23" ht="18" customHeight="1" x14ac:dyDescent="0.3">
      <c r="A59" t="s">
        <v>154</v>
      </c>
      <c r="B59">
        <v>1</v>
      </c>
      <c r="C59">
        <v>2002</v>
      </c>
      <c r="D59">
        <v>5.8701949999999998</v>
      </c>
      <c r="E59">
        <v>4.3118460000000001</v>
      </c>
      <c r="F59">
        <v>1.558349</v>
      </c>
      <c r="G59">
        <v>6237</v>
      </c>
      <c r="H59">
        <v>8515</v>
      </c>
      <c r="I59">
        <v>2.6939359999999999</v>
      </c>
      <c r="J59">
        <v>3.7248800000000002</v>
      </c>
      <c r="K59">
        <f t="shared" si="0"/>
        <v>-1.0309440000000003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0</v>
      </c>
    </row>
    <row r="60" spans="1:23" ht="18" customHeight="1" x14ac:dyDescent="0.3">
      <c r="A60" t="s">
        <v>143</v>
      </c>
      <c r="B60">
        <v>1</v>
      </c>
      <c r="C60">
        <v>2003</v>
      </c>
      <c r="D60">
        <v>5.4325590000000004</v>
      </c>
      <c r="E60">
        <v>4.3228609999999996</v>
      </c>
      <c r="F60">
        <v>1.1096980000000001</v>
      </c>
      <c r="G60">
        <v>3581</v>
      </c>
      <c r="H60">
        <v>4431</v>
      </c>
      <c r="I60">
        <v>5.3865550000000004</v>
      </c>
      <c r="J60">
        <v>4.7594799999999999</v>
      </c>
      <c r="K60">
        <f t="shared" si="0"/>
        <v>0.62707500000000049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0</v>
      </c>
      <c r="V60">
        <v>0</v>
      </c>
      <c r="W60">
        <v>0</v>
      </c>
    </row>
    <row r="61" spans="1:23" ht="18" customHeight="1" x14ac:dyDescent="0.3">
      <c r="A61" t="s">
        <v>350</v>
      </c>
      <c r="B61">
        <v>1</v>
      </c>
      <c r="C61">
        <v>2001</v>
      </c>
      <c r="D61">
        <v>5.5766869999999997</v>
      </c>
      <c r="E61">
        <v>4.4098860000000002</v>
      </c>
      <c r="F61">
        <v>1.166801</v>
      </c>
      <c r="G61">
        <v>7709</v>
      </c>
      <c r="H61">
        <v>6224</v>
      </c>
      <c r="I61">
        <v>5.8976459999999999</v>
      </c>
      <c r="J61">
        <v>0.68931500000000001</v>
      </c>
      <c r="K61">
        <f t="shared" si="0"/>
        <v>5.2083310000000003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</v>
      </c>
      <c r="T61">
        <v>0</v>
      </c>
      <c r="U61">
        <v>0</v>
      </c>
      <c r="V61">
        <v>0</v>
      </c>
      <c r="W61">
        <v>0</v>
      </c>
    </row>
    <row r="62" spans="1:23" ht="18" customHeight="1" x14ac:dyDescent="0.3">
      <c r="A62" t="s">
        <v>128</v>
      </c>
      <c r="B62">
        <v>1</v>
      </c>
      <c r="C62">
        <v>2001</v>
      </c>
      <c r="D62">
        <v>1.274079</v>
      </c>
      <c r="E62">
        <v>4.4288030000000003</v>
      </c>
      <c r="F62">
        <v>-3.1547239999999999</v>
      </c>
      <c r="G62">
        <v>2630</v>
      </c>
      <c r="H62">
        <v>3968</v>
      </c>
      <c r="I62">
        <v>0.299149</v>
      </c>
      <c r="J62">
        <v>4.552937</v>
      </c>
      <c r="K62">
        <f t="shared" si="0"/>
        <v>-4.2537880000000001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</row>
    <row r="63" spans="1:23" ht="18" customHeight="1" x14ac:dyDescent="0.3">
      <c r="A63" t="s">
        <v>138</v>
      </c>
      <c r="B63">
        <v>1</v>
      </c>
      <c r="C63">
        <v>2006</v>
      </c>
      <c r="D63">
        <v>6.5983070000000001</v>
      </c>
      <c r="E63">
        <v>4.4302169999999998</v>
      </c>
      <c r="F63">
        <v>2.1680899999999999</v>
      </c>
      <c r="G63">
        <v>3868</v>
      </c>
      <c r="H63">
        <v>3568</v>
      </c>
      <c r="I63">
        <v>7.2483899999999997</v>
      </c>
      <c r="J63">
        <v>4.2393999999999998</v>
      </c>
      <c r="K63">
        <f t="shared" si="0"/>
        <v>3.0089899999999998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0</v>
      </c>
      <c r="V63">
        <v>0</v>
      </c>
      <c r="W63">
        <v>0</v>
      </c>
    </row>
    <row r="64" spans="1:23" ht="18" customHeight="1" x14ac:dyDescent="0.3">
      <c r="A64" t="s">
        <v>136</v>
      </c>
      <c r="B64">
        <v>1</v>
      </c>
      <c r="C64">
        <v>2007</v>
      </c>
      <c r="D64">
        <v>4.4413679999999998</v>
      </c>
      <c r="E64">
        <v>4.4413679999999998</v>
      </c>
      <c r="F64">
        <v>0</v>
      </c>
      <c r="G64">
        <v>6841</v>
      </c>
      <c r="H64">
        <v>6469</v>
      </c>
      <c r="I64">
        <v>1.61476</v>
      </c>
      <c r="J64">
        <v>4.5687620000000004</v>
      </c>
      <c r="K64">
        <f t="shared" si="0"/>
        <v>-2.9540020000000005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3" ht="18" customHeight="1" x14ac:dyDescent="0.3">
      <c r="A65" t="s">
        <v>156</v>
      </c>
      <c r="B65">
        <v>1</v>
      </c>
      <c r="C65">
        <v>2002</v>
      </c>
      <c r="D65">
        <v>4.2133440000000002</v>
      </c>
      <c r="E65">
        <v>4.4654780000000001</v>
      </c>
      <c r="F65">
        <v>-0.25213400000000002</v>
      </c>
      <c r="G65">
        <v>4248</v>
      </c>
      <c r="H65">
        <v>6479</v>
      </c>
      <c r="I65">
        <v>3.514786</v>
      </c>
      <c r="J65">
        <v>3.8451300000000002</v>
      </c>
      <c r="K65">
        <f t="shared" si="0"/>
        <v>-0.33034400000000019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3" ht="18" customHeight="1" x14ac:dyDescent="0.3">
      <c r="A66" t="s">
        <v>78</v>
      </c>
      <c r="B66">
        <v>1</v>
      </c>
      <c r="C66">
        <v>2002</v>
      </c>
      <c r="D66">
        <v>10.357570000000001</v>
      </c>
      <c r="E66">
        <v>4.4723740000000003</v>
      </c>
      <c r="F66">
        <v>5.8851940000000003</v>
      </c>
      <c r="G66">
        <v>9613</v>
      </c>
      <c r="H66">
        <v>10320</v>
      </c>
      <c r="I66">
        <v>8.5539930000000002</v>
      </c>
      <c r="J66">
        <v>4.5663600000000004</v>
      </c>
      <c r="K66">
        <f t="shared" si="0"/>
        <v>3.9876329999999998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3" ht="18" customHeight="1" x14ac:dyDescent="0.3">
      <c r="A67" t="s">
        <v>183</v>
      </c>
      <c r="B67">
        <v>1</v>
      </c>
      <c r="C67">
        <v>2007</v>
      </c>
      <c r="D67">
        <v>2.63035</v>
      </c>
      <c r="E67">
        <v>4.4909480000000004</v>
      </c>
      <c r="F67">
        <v>-1.860598</v>
      </c>
      <c r="G67">
        <v>5305</v>
      </c>
      <c r="H67">
        <v>7135</v>
      </c>
      <c r="I67">
        <v>2.4251</v>
      </c>
      <c r="J67">
        <v>3.615243</v>
      </c>
      <c r="K67">
        <f t="shared" ref="K67:K130" si="1">I67-J67</f>
        <v>-1.190143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</row>
    <row r="68" spans="1:23" ht="18" customHeight="1" x14ac:dyDescent="0.3">
      <c r="A68" t="s">
        <v>190</v>
      </c>
      <c r="B68">
        <v>1</v>
      </c>
      <c r="C68">
        <v>2006</v>
      </c>
      <c r="D68">
        <v>4.5518960000000002</v>
      </c>
      <c r="E68">
        <v>4.5518960000000002</v>
      </c>
      <c r="F68">
        <v>0</v>
      </c>
      <c r="G68">
        <v>9486</v>
      </c>
      <c r="H68">
        <v>8031</v>
      </c>
      <c r="I68">
        <v>0.67647000000000002</v>
      </c>
      <c r="J68">
        <v>4.8262600000000004</v>
      </c>
      <c r="K68">
        <f t="shared" si="1"/>
        <v>-4.1497900000000003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3" ht="18" customHeight="1" x14ac:dyDescent="0.3">
      <c r="A69" t="s">
        <v>78</v>
      </c>
      <c r="B69">
        <v>1</v>
      </c>
      <c r="C69">
        <v>2001</v>
      </c>
      <c r="D69">
        <v>8.5539930000000002</v>
      </c>
      <c r="E69">
        <v>4.566306</v>
      </c>
      <c r="F69">
        <v>3.9876870000000002</v>
      </c>
      <c r="G69">
        <v>8803</v>
      </c>
      <c r="H69">
        <v>9628</v>
      </c>
      <c r="I69">
        <v>9.5273900000000005</v>
      </c>
      <c r="J69">
        <v>4.1781709999999999</v>
      </c>
      <c r="K69">
        <f t="shared" si="1"/>
        <v>5.3492190000000006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</row>
    <row r="70" spans="1:23" ht="18" customHeight="1" x14ac:dyDescent="0.3">
      <c r="A70" t="s">
        <v>178</v>
      </c>
      <c r="B70">
        <v>1</v>
      </c>
      <c r="C70">
        <v>2004</v>
      </c>
      <c r="D70">
        <v>5.1648100000000001</v>
      </c>
      <c r="E70">
        <v>4.6056439999999998</v>
      </c>
      <c r="F70">
        <v>0.55916600000000005</v>
      </c>
      <c r="G70">
        <v>5147</v>
      </c>
      <c r="H70">
        <v>6373</v>
      </c>
      <c r="I70">
        <v>4.8374750000000004</v>
      </c>
      <c r="J70">
        <v>4.6576519999999997</v>
      </c>
      <c r="K70">
        <f t="shared" si="1"/>
        <v>0.17982300000000073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</row>
    <row r="71" spans="1:23" ht="18" customHeight="1" x14ac:dyDescent="0.3">
      <c r="A71" t="s">
        <v>84</v>
      </c>
      <c r="B71">
        <v>1</v>
      </c>
      <c r="C71">
        <v>2003</v>
      </c>
      <c r="D71">
        <v>2.271728</v>
      </c>
      <c r="E71">
        <v>4.6162669999999997</v>
      </c>
      <c r="F71">
        <v>-2.3445390000000002</v>
      </c>
      <c r="G71">
        <v>6666</v>
      </c>
      <c r="H71">
        <v>8272</v>
      </c>
      <c r="I71">
        <v>2.765784</v>
      </c>
      <c r="J71">
        <v>2.765784</v>
      </c>
      <c r="K71">
        <f t="shared" si="1"/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3" ht="18" customHeight="1" x14ac:dyDescent="0.3">
      <c r="A72" t="s">
        <v>137</v>
      </c>
      <c r="B72">
        <v>1</v>
      </c>
      <c r="C72">
        <v>2006</v>
      </c>
      <c r="D72">
        <v>1.626206</v>
      </c>
      <c r="E72">
        <v>4.6529689999999997</v>
      </c>
      <c r="F72">
        <v>-3.0267629999999999</v>
      </c>
      <c r="G72">
        <v>7656</v>
      </c>
      <c r="H72">
        <v>9302</v>
      </c>
      <c r="I72">
        <v>1.6795249999999999</v>
      </c>
      <c r="J72">
        <v>4.1581700000000001</v>
      </c>
      <c r="K72">
        <f t="shared" si="1"/>
        <v>-2.4786450000000002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1:23" ht="18" customHeight="1" x14ac:dyDescent="0.3">
      <c r="A73" t="s">
        <v>178</v>
      </c>
      <c r="B73">
        <v>1</v>
      </c>
      <c r="C73">
        <v>2003</v>
      </c>
      <c r="D73">
        <v>4.8374750000000004</v>
      </c>
      <c r="E73">
        <v>4.6576519999999997</v>
      </c>
      <c r="F73">
        <v>0.17982300000000001</v>
      </c>
      <c r="G73">
        <v>5147</v>
      </c>
      <c r="H73">
        <v>6373</v>
      </c>
      <c r="I73">
        <v>4.4863140000000001</v>
      </c>
      <c r="J73">
        <v>4.2999169999999998</v>
      </c>
      <c r="K73">
        <f t="shared" si="1"/>
        <v>0.18639700000000037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</v>
      </c>
      <c r="W73">
        <v>0</v>
      </c>
    </row>
    <row r="74" spans="1:23" ht="18" customHeight="1" x14ac:dyDescent="0.3">
      <c r="A74" t="s">
        <v>143</v>
      </c>
      <c r="B74">
        <v>1</v>
      </c>
      <c r="C74">
        <v>2002</v>
      </c>
      <c r="D74">
        <v>5.3865550000000004</v>
      </c>
      <c r="E74">
        <v>4.7059480000000002</v>
      </c>
      <c r="F74">
        <v>0.68060699999999996</v>
      </c>
      <c r="G74">
        <v>3581</v>
      </c>
      <c r="H74">
        <v>4431</v>
      </c>
      <c r="I74">
        <v>4.8382399999999999</v>
      </c>
      <c r="J74">
        <v>4.317971</v>
      </c>
      <c r="K74">
        <f t="shared" si="1"/>
        <v>0.52026899999999987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3" ht="18" customHeight="1" x14ac:dyDescent="0.3">
      <c r="A75" t="s">
        <v>89</v>
      </c>
      <c r="B75">
        <v>1</v>
      </c>
      <c r="C75">
        <v>2007</v>
      </c>
      <c r="D75">
        <v>4.7075370000000003</v>
      </c>
      <c r="E75">
        <v>4.7075370000000003</v>
      </c>
      <c r="F75">
        <v>0</v>
      </c>
      <c r="G75">
        <v>7358</v>
      </c>
      <c r="H75">
        <v>6979</v>
      </c>
      <c r="I75">
        <v>1.331447</v>
      </c>
      <c r="J75">
        <v>4.6420000000000003</v>
      </c>
      <c r="K75">
        <f t="shared" si="1"/>
        <v>-3.3105530000000005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3" ht="18" customHeight="1" x14ac:dyDescent="0.3">
      <c r="A76" t="s">
        <v>179</v>
      </c>
      <c r="B76">
        <v>1</v>
      </c>
      <c r="C76">
        <v>2003</v>
      </c>
      <c r="D76">
        <v>3.0160819999999999</v>
      </c>
      <c r="E76">
        <v>4.7997860000000001</v>
      </c>
      <c r="F76">
        <v>-1.783704</v>
      </c>
      <c r="G76">
        <v>7950</v>
      </c>
      <c r="H76">
        <v>8659</v>
      </c>
      <c r="I76">
        <v>1.223198</v>
      </c>
      <c r="J76">
        <v>2.8155760000000001</v>
      </c>
      <c r="K76">
        <f t="shared" si="1"/>
        <v>-1.5923780000000001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3" ht="18" customHeight="1" x14ac:dyDescent="0.3">
      <c r="A77" t="s">
        <v>88</v>
      </c>
      <c r="B77">
        <v>1</v>
      </c>
      <c r="C77">
        <v>2006</v>
      </c>
      <c r="D77">
        <v>4.8198720000000002</v>
      </c>
      <c r="E77">
        <v>4.8198720000000002</v>
      </c>
      <c r="F77">
        <v>0</v>
      </c>
      <c r="G77">
        <v>6646</v>
      </c>
      <c r="H77">
        <v>7739</v>
      </c>
      <c r="I77">
        <v>4.2254399999999999</v>
      </c>
      <c r="J77">
        <v>4.2254399999999999</v>
      </c>
      <c r="K77">
        <f t="shared" si="1"/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</row>
    <row r="78" spans="1:23" ht="18" customHeight="1" x14ac:dyDescent="0.3">
      <c r="A78" t="s">
        <v>154</v>
      </c>
      <c r="B78">
        <v>1</v>
      </c>
      <c r="C78">
        <v>2005</v>
      </c>
      <c r="D78">
        <v>7.2458749999999998</v>
      </c>
      <c r="E78">
        <v>4.8222480000000001</v>
      </c>
      <c r="F78">
        <v>2.4236270000000002</v>
      </c>
      <c r="G78">
        <v>6237</v>
      </c>
      <c r="H78">
        <v>8515</v>
      </c>
      <c r="I78">
        <v>6.8756500000000003</v>
      </c>
      <c r="J78">
        <v>4.3215300000000001</v>
      </c>
      <c r="K78">
        <f t="shared" si="1"/>
        <v>2.5541200000000002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</row>
    <row r="79" spans="1:23" ht="18" customHeight="1" x14ac:dyDescent="0.3">
      <c r="A79" t="s">
        <v>69</v>
      </c>
      <c r="B79">
        <v>1</v>
      </c>
      <c r="C79">
        <v>2002</v>
      </c>
      <c r="D79">
        <v>4.6653609999999999</v>
      </c>
      <c r="E79">
        <v>4.8794380000000004</v>
      </c>
      <c r="F79">
        <v>-0.21407699999999999</v>
      </c>
      <c r="G79">
        <v>1341</v>
      </c>
      <c r="H79">
        <v>1299</v>
      </c>
      <c r="I79">
        <v>3.1955</v>
      </c>
      <c r="J79">
        <v>3.9197000000000002</v>
      </c>
      <c r="K79">
        <f t="shared" si="1"/>
        <v>-0.72420000000000018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</v>
      </c>
      <c r="W79">
        <v>0</v>
      </c>
    </row>
    <row r="80" spans="1:23" ht="18" customHeight="1" x14ac:dyDescent="0.3">
      <c r="A80" t="s">
        <v>174</v>
      </c>
      <c r="B80">
        <v>1</v>
      </c>
      <c r="C80">
        <v>2008</v>
      </c>
      <c r="D80">
        <v>2.8357410000000001</v>
      </c>
      <c r="E80">
        <v>4.9521139999999999</v>
      </c>
      <c r="F80">
        <v>-2.1163729999999998</v>
      </c>
      <c r="G80">
        <v>3467</v>
      </c>
      <c r="H80">
        <v>2976</v>
      </c>
      <c r="I80">
        <v>2.8458199999999998</v>
      </c>
      <c r="J80">
        <v>4.2549869999999999</v>
      </c>
      <c r="K80">
        <f t="shared" si="1"/>
        <v>-1.4091670000000001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0</v>
      </c>
    </row>
    <row r="81" spans="1:23" ht="18" customHeight="1" x14ac:dyDescent="0.3">
      <c r="A81" t="s">
        <v>193</v>
      </c>
      <c r="B81">
        <v>1</v>
      </c>
      <c r="C81">
        <v>2002</v>
      </c>
      <c r="D81">
        <v>3.8266490000000002</v>
      </c>
      <c r="E81">
        <v>4.9635189999999998</v>
      </c>
      <c r="F81">
        <v>-1.13687</v>
      </c>
      <c r="G81">
        <v>6873</v>
      </c>
      <c r="H81">
        <v>8950</v>
      </c>
      <c r="I81">
        <v>3.9391600000000002</v>
      </c>
      <c r="J81">
        <v>4.6524470000000004</v>
      </c>
      <c r="K81">
        <f t="shared" si="1"/>
        <v>-0.71328700000000023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0</v>
      </c>
      <c r="U81">
        <v>0</v>
      </c>
      <c r="V81">
        <v>0</v>
      </c>
      <c r="W81">
        <v>0</v>
      </c>
    </row>
    <row r="82" spans="1:23" ht="18" customHeight="1" x14ac:dyDescent="0.3">
      <c r="A82" t="s">
        <v>143</v>
      </c>
      <c r="B82">
        <v>1</v>
      </c>
      <c r="C82">
        <v>2004</v>
      </c>
      <c r="D82">
        <v>5.422949</v>
      </c>
      <c r="E82">
        <v>4.9927619999999999</v>
      </c>
      <c r="F82">
        <v>0.43018699999999999</v>
      </c>
      <c r="G82">
        <v>3581</v>
      </c>
      <c r="H82">
        <v>4431</v>
      </c>
      <c r="I82">
        <v>5.4325590000000004</v>
      </c>
      <c r="J82">
        <v>4.3228609999999996</v>
      </c>
      <c r="K82">
        <f t="shared" si="1"/>
        <v>1.1096980000000007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3" ht="18" customHeight="1" x14ac:dyDescent="0.3">
      <c r="A83" t="s">
        <v>80</v>
      </c>
      <c r="B83">
        <v>1</v>
      </c>
      <c r="C83">
        <v>2009</v>
      </c>
      <c r="D83">
        <v>6.0769070000000003</v>
      </c>
      <c r="E83">
        <v>5.0375560000000004</v>
      </c>
      <c r="F83">
        <v>1.0393509999999999</v>
      </c>
      <c r="G83">
        <v>5544</v>
      </c>
      <c r="H83">
        <v>7218</v>
      </c>
      <c r="I83">
        <v>5.2894500000000004</v>
      </c>
      <c r="J83">
        <v>5.6121100000000004</v>
      </c>
      <c r="K83">
        <f t="shared" si="1"/>
        <v>-0.32265999999999995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3" ht="18" customHeight="1" x14ac:dyDescent="0.3">
      <c r="A84" t="s">
        <v>188</v>
      </c>
      <c r="B84">
        <v>1</v>
      </c>
      <c r="C84">
        <v>2002</v>
      </c>
      <c r="D84">
        <v>3.56325</v>
      </c>
      <c r="E84">
        <v>5.0434830000000002</v>
      </c>
      <c r="F84">
        <v>-1.4802329999999999</v>
      </c>
      <c r="G84">
        <v>1539</v>
      </c>
      <c r="H84">
        <v>1427</v>
      </c>
      <c r="I84">
        <v>1.878587</v>
      </c>
      <c r="J84">
        <v>5.6328779999999998</v>
      </c>
      <c r="K84">
        <f t="shared" si="1"/>
        <v>-3.7542909999999998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</row>
    <row r="85" spans="1:23" ht="18" customHeight="1" x14ac:dyDescent="0.3">
      <c r="A85" t="s">
        <v>193</v>
      </c>
      <c r="B85">
        <v>1</v>
      </c>
      <c r="C85">
        <v>2003</v>
      </c>
      <c r="D85">
        <v>3.3580380000000001</v>
      </c>
      <c r="E85">
        <v>5.0848740000000001</v>
      </c>
      <c r="F85">
        <v>-1.726836</v>
      </c>
      <c r="G85">
        <v>6873</v>
      </c>
      <c r="H85">
        <v>8950</v>
      </c>
      <c r="I85">
        <v>3.8266490000000002</v>
      </c>
      <c r="J85">
        <v>4.9635189999999998</v>
      </c>
      <c r="K85">
        <f t="shared" si="1"/>
        <v>-1.1368699999999996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</v>
      </c>
      <c r="T85">
        <v>0</v>
      </c>
      <c r="U85">
        <v>0</v>
      </c>
      <c r="V85">
        <v>0</v>
      </c>
      <c r="W85">
        <v>0</v>
      </c>
    </row>
    <row r="86" spans="1:23" ht="18" customHeight="1" x14ac:dyDescent="0.3">
      <c r="A86" t="s">
        <v>122</v>
      </c>
      <c r="B86">
        <v>1</v>
      </c>
      <c r="C86">
        <v>2001</v>
      </c>
      <c r="D86">
        <v>5.5819929999999998</v>
      </c>
      <c r="E86">
        <v>5.0850869999999997</v>
      </c>
      <c r="F86">
        <v>0.49690600000000001</v>
      </c>
      <c r="G86">
        <v>6528</v>
      </c>
      <c r="H86">
        <v>8932</v>
      </c>
      <c r="I86">
        <v>5.6833400000000003</v>
      </c>
      <c r="J86">
        <v>5.9534900000000004</v>
      </c>
      <c r="K86">
        <f t="shared" si="1"/>
        <v>-0.27015000000000011</v>
      </c>
      <c r="L86">
        <v>0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3" ht="18" customHeight="1" x14ac:dyDescent="0.3">
      <c r="A87" t="s">
        <v>117</v>
      </c>
      <c r="B87">
        <v>1</v>
      </c>
      <c r="C87">
        <v>2001</v>
      </c>
      <c r="D87">
        <v>5.9281290000000002</v>
      </c>
      <c r="E87">
        <v>5.1670819999999997</v>
      </c>
      <c r="F87">
        <v>0.76104700000000003</v>
      </c>
      <c r="G87">
        <v>11712</v>
      </c>
      <c r="H87">
        <v>15629</v>
      </c>
      <c r="I87">
        <v>5.3964150000000002</v>
      </c>
      <c r="J87">
        <v>4.9196999999999997</v>
      </c>
      <c r="K87">
        <f t="shared" si="1"/>
        <v>0.47671500000000044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</v>
      </c>
      <c r="T87">
        <v>0</v>
      </c>
      <c r="U87">
        <v>0</v>
      </c>
      <c r="V87">
        <v>0</v>
      </c>
      <c r="W87">
        <v>0</v>
      </c>
    </row>
    <row r="88" spans="1:23" ht="18" customHeight="1" x14ac:dyDescent="0.3">
      <c r="A88" t="s">
        <v>121</v>
      </c>
      <c r="B88">
        <v>1</v>
      </c>
      <c r="C88">
        <v>2001</v>
      </c>
      <c r="D88">
        <v>3.1106479999999999</v>
      </c>
      <c r="E88">
        <v>5.1963840000000001</v>
      </c>
      <c r="F88">
        <v>-2.0857359999999998</v>
      </c>
      <c r="G88">
        <v>7825</v>
      </c>
      <c r="H88">
        <v>9025</v>
      </c>
      <c r="I88">
        <v>1.949595</v>
      </c>
      <c r="J88">
        <v>4.9465279999999998</v>
      </c>
      <c r="K88">
        <f t="shared" si="1"/>
        <v>-2.9969329999999998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3" ht="18" customHeight="1" x14ac:dyDescent="0.3">
      <c r="A89" t="s">
        <v>134</v>
      </c>
      <c r="B89">
        <v>1</v>
      </c>
      <c r="C89">
        <v>2003</v>
      </c>
      <c r="D89">
        <v>7.9792500000000004</v>
      </c>
      <c r="E89">
        <v>5.2164809999999999</v>
      </c>
      <c r="F89">
        <v>2.762769</v>
      </c>
      <c r="G89">
        <v>10609</v>
      </c>
      <c r="H89">
        <v>8109</v>
      </c>
      <c r="I89">
        <v>9.8335500000000007</v>
      </c>
      <c r="J89">
        <v>6.4164680000000001</v>
      </c>
      <c r="K89">
        <f t="shared" si="1"/>
        <v>3.4170820000000006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3" ht="18" customHeight="1" x14ac:dyDescent="0.3">
      <c r="A90" t="s">
        <v>190</v>
      </c>
      <c r="B90">
        <v>1</v>
      </c>
      <c r="C90">
        <v>2008</v>
      </c>
      <c r="D90">
        <v>5.2410240000000003</v>
      </c>
      <c r="E90">
        <v>5.2410240000000003</v>
      </c>
      <c r="F90">
        <v>0</v>
      </c>
      <c r="G90">
        <v>9536</v>
      </c>
      <c r="H90">
        <v>8150</v>
      </c>
      <c r="I90">
        <v>1.8824749999999999</v>
      </c>
      <c r="J90">
        <v>4.3229139999999999</v>
      </c>
      <c r="K90">
        <f t="shared" si="1"/>
        <v>-2.440439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0</v>
      </c>
      <c r="W90">
        <v>0</v>
      </c>
    </row>
    <row r="91" spans="1:23" ht="18" customHeight="1" x14ac:dyDescent="0.3">
      <c r="A91" t="s">
        <v>137</v>
      </c>
      <c r="B91">
        <v>1</v>
      </c>
      <c r="C91">
        <v>2009</v>
      </c>
      <c r="D91">
        <v>5.2525019999999998</v>
      </c>
      <c r="E91">
        <v>5.2525019999999998</v>
      </c>
      <c r="F91">
        <v>0</v>
      </c>
      <c r="G91">
        <v>7908</v>
      </c>
      <c r="H91">
        <v>8492</v>
      </c>
      <c r="I91">
        <v>5.1817900000000003</v>
      </c>
      <c r="J91">
        <v>5.1817900000000003</v>
      </c>
      <c r="K91">
        <f t="shared" si="1"/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3" ht="18" customHeight="1" x14ac:dyDescent="0.3">
      <c r="A92" t="s">
        <v>179</v>
      </c>
      <c r="B92">
        <v>1</v>
      </c>
      <c r="C92">
        <v>2007</v>
      </c>
      <c r="D92">
        <v>5.3514470000000003</v>
      </c>
      <c r="E92">
        <v>5.2800450000000003</v>
      </c>
      <c r="F92">
        <v>7.1401999999999993E-2</v>
      </c>
      <c r="G92">
        <v>8191</v>
      </c>
      <c r="H92">
        <v>8749</v>
      </c>
      <c r="I92">
        <v>3.3616000000000001</v>
      </c>
      <c r="J92">
        <v>5.49491</v>
      </c>
      <c r="K92">
        <f t="shared" si="1"/>
        <v>-2.1333099999999998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3" ht="18" customHeight="1" x14ac:dyDescent="0.3">
      <c r="A93" t="s">
        <v>138</v>
      </c>
      <c r="B93">
        <v>1</v>
      </c>
      <c r="C93">
        <v>2007</v>
      </c>
      <c r="D93">
        <v>6.958278</v>
      </c>
      <c r="E93">
        <v>5.3324109999999996</v>
      </c>
      <c r="F93">
        <v>1.625867</v>
      </c>
      <c r="G93">
        <v>3892</v>
      </c>
      <c r="H93">
        <v>3872</v>
      </c>
      <c r="I93">
        <v>6.5983700000000001</v>
      </c>
      <c r="J93">
        <v>4.4321700000000002</v>
      </c>
      <c r="K93">
        <f t="shared" si="1"/>
        <v>2.1661999999999999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0</v>
      </c>
    </row>
    <row r="94" spans="1:23" ht="18" customHeight="1" x14ac:dyDescent="0.3">
      <c r="A94" t="s">
        <v>88</v>
      </c>
      <c r="B94">
        <v>1</v>
      </c>
      <c r="C94">
        <v>2008</v>
      </c>
      <c r="D94">
        <v>5.356706</v>
      </c>
      <c r="E94">
        <v>5.356706</v>
      </c>
      <c r="F94">
        <v>0</v>
      </c>
      <c r="G94">
        <v>6868</v>
      </c>
      <c r="H94">
        <v>7917</v>
      </c>
      <c r="I94">
        <v>5.3214629999999996</v>
      </c>
      <c r="J94">
        <v>5.3214629999999996</v>
      </c>
      <c r="K94">
        <f t="shared" si="1"/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3" ht="18" customHeight="1" x14ac:dyDescent="0.3">
      <c r="A95" t="s">
        <v>122</v>
      </c>
      <c r="B95">
        <v>1</v>
      </c>
      <c r="C95">
        <v>2005</v>
      </c>
      <c r="D95">
        <v>4.2460639999999996</v>
      </c>
      <c r="E95">
        <v>5.3726240000000001</v>
      </c>
      <c r="F95">
        <v>-1.12656</v>
      </c>
      <c r="G95">
        <v>6446</v>
      </c>
      <c r="H95">
        <v>9386</v>
      </c>
      <c r="I95">
        <v>5.3628099999999996</v>
      </c>
      <c r="J95">
        <v>5.5298829999999999</v>
      </c>
      <c r="K95">
        <f t="shared" si="1"/>
        <v>-0.16707300000000025</v>
      </c>
      <c r="L95">
        <v>0</v>
      </c>
      <c r="M95">
        <v>0</v>
      </c>
      <c r="N95">
        <v>0</v>
      </c>
      <c r="O95">
        <v>0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3" ht="18" customHeight="1" x14ac:dyDescent="0.3">
      <c r="A96" t="s">
        <v>83</v>
      </c>
      <c r="B96">
        <v>1</v>
      </c>
      <c r="C96">
        <v>2002</v>
      </c>
      <c r="D96">
        <v>3.685165</v>
      </c>
      <c r="E96">
        <v>5.3966139999999996</v>
      </c>
      <c r="F96">
        <v>-1.711449</v>
      </c>
      <c r="G96">
        <v>4552</v>
      </c>
      <c r="H96">
        <v>6851</v>
      </c>
      <c r="I96">
        <v>3.2853979999999998</v>
      </c>
      <c r="J96">
        <v>5.2687869999999997</v>
      </c>
      <c r="K96">
        <f t="shared" si="1"/>
        <v>-1.9833889999999998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</row>
    <row r="97" spans="1:23" ht="18" customHeight="1" x14ac:dyDescent="0.3">
      <c r="A97" t="s">
        <v>137</v>
      </c>
      <c r="B97">
        <v>1</v>
      </c>
      <c r="C97">
        <v>2007</v>
      </c>
      <c r="D97">
        <v>5.4364819999999998</v>
      </c>
      <c r="E97">
        <v>5.4364819999999998</v>
      </c>
      <c r="F97">
        <v>0</v>
      </c>
      <c r="G97">
        <v>7475</v>
      </c>
      <c r="H97">
        <v>7881</v>
      </c>
      <c r="I97">
        <v>1.62626</v>
      </c>
      <c r="J97">
        <v>4.6529689999999997</v>
      </c>
      <c r="K97">
        <f t="shared" si="1"/>
        <v>-3.0267089999999994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3" ht="18" customHeight="1" x14ac:dyDescent="0.3">
      <c r="A98" t="s">
        <v>69</v>
      </c>
      <c r="B98">
        <v>1</v>
      </c>
      <c r="C98">
        <v>2005</v>
      </c>
      <c r="D98">
        <v>5.4836640000000001</v>
      </c>
      <c r="E98">
        <v>5.4720380000000004</v>
      </c>
      <c r="F98">
        <v>1.1625999999999999E-2</v>
      </c>
      <c r="G98">
        <v>1341</v>
      </c>
      <c r="H98">
        <v>1299</v>
      </c>
      <c r="I98">
        <v>4.3457100000000004</v>
      </c>
      <c r="J98">
        <v>5.1495340000000001</v>
      </c>
      <c r="K98">
        <f t="shared" si="1"/>
        <v>-0.80382399999999965</v>
      </c>
      <c r="L98">
        <v>0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3" ht="18" customHeight="1" x14ac:dyDescent="0.3">
      <c r="A99" t="s">
        <v>138</v>
      </c>
      <c r="B99">
        <v>1</v>
      </c>
      <c r="C99">
        <v>2008</v>
      </c>
      <c r="D99">
        <v>8.7925369999999994</v>
      </c>
      <c r="E99">
        <v>5.5092470000000002</v>
      </c>
      <c r="F99">
        <v>3.28329</v>
      </c>
      <c r="G99">
        <v>3922</v>
      </c>
      <c r="H99">
        <v>3989</v>
      </c>
      <c r="I99">
        <v>6.958278</v>
      </c>
      <c r="J99">
        <v>5.3324109999999996</v>
      </c>
      <c r="K99">
        <f t="shared" si="1"/>
        <v>1.6258670000000004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  <c r="V99">
        <v>0</v>
      </c>
      <c r="W99">
        <v>0</v>
      </c>
    </row>
    <row r="100" spans="1:23" ht="18" customHeight="1" x14ac:dyDescent="0.3">
      <c r="A100" t="s">
        <v>135</v>
      </c>
      <c r="B100">
        <v>1</v>
      </c>
      <c r="C100">
        <v>2008</v>
      </c>
      <c r="D100">
        <v>5.5132820000000002</v>
      </c>
      <c r="E100">
        <v>5.5132820000000002</v>
      </c>
      <c r="F100">
        <v>0</v>
      </c>
      <c r="G100">
        <v>8767</v>
      </c>
      <c r="H100">
        <v>9359</v>
      </c>
      <c r="I100">
        <v>5.5324730000000004</v>
      </c>
      <c r="J100">
        <v>5.5324730000000004</v>
      </c>
      <c r="K100">
        <f t="shared" si="1"/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1</v>
      </c>
    </row>
    <row r="101" spans="1:23" ht="18" customHeight="1" x14ac:dyDescent="0.3">
      <c r="A101" t="s">
        <v>107</v>
      </c>
      <c r="B101">
        <v>1</v>
      </c>
      <c r="C101">
        <v>2009</v>
      </c>
      <c r="D101">
        <v>5.289364</v>
      </c>
      <c r="E101">
        <v>5.5165759999999997</v>
      </c>
      <c r="F101">
        <v>-0.227212</v>
      </c>
      <c r="G101">
        <v>5743</v>
      </c>
      <c r="H101">
        <v>6834</v>
      </c>
      <c r="I101">
        <v>6.4797279999999997</v>
      </c>
      <c r="J101">
        <v>7.4433999999999996</v>
      </c>
      <c r="K101">
        <f t="shared" si="1"/>
        <v>-0.96367199999999986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</v>
      </c>
      <c r="W101">
        <v>0</v>
      </c>
    </row>
    <row r="102" spans="1:23" ht="18" customHeight="1" x14ac:dyDescent="0.3">
      <c r="A102" t="s">
        <v>156</v>
      </c>
      <c r="B102">
        <v>1</v>
      </c>
      <c r="C102">
        <v>2008</v>
      </c>
      <c r="D102">
        <v>5.5503359999999997</v>
      </c>
      <c r="E102">
        <v>5.5503359999999997</v>
      </c>
      <c r="F102">
        <v>0</v>
      </c>
      <c r="G102">
        <v>4128</v>
      </c>
      <c r="H102">
        <v>6202</v>
      </c>
      <c r="I102">
        <v>5.2238249999999997</v>
      </c>
      <c r="J102">
        <v>2.9750000000000001</v>
      </c>
      <c r="K102">
        <f t="shared" si="1"/>
        <v>2.2488249999999996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3" ht="18" customHeight="1" x14ac:dyDescent="0.3">
      <c r="A103" t="s">
        <v>117</v>
      </c>
      <c r="B103">
        <v>1</v>
      </c>
      <c r="C103">
        <v>2003</v>
      </c>
      <c r="D103">
        <v>7.9334309999999997</v>
      </c>
      <c r="E103">
        <v>5.5512090000000001</v>
      </c>
      <c r="F103">
        <v>2.3822220000000001</v>
      </c>
      <c r="G103">
        <v>8831</v>
      </c>
      <c r="H103">
        <v>12497</v>
      </c>
      <c r="I103">
        <v>5.2181920000000002</v>
      </c>
      <c r="J103">
        <v>5.2546309999999998</v>
      </c>
      <c r="K103">
        <f t="shared" si="1"/>
        <v>-3.6438999999999666E-2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</v>
      </c>
      <c r="T103">
        <v>0</v>
      </c>
      <c r="U103">
        <v>0</v>
      </c>
      <c r="V103">
        <v>0</v>
      </c>
      <c r="W103">
        <v>0</v>
      </c>
    </row>
    <row r="104" spans="1:23" ht="18" customHeight="1" x14ac:dyDescent="0.3">
      <c r="A104" t="s">
        <v>128</v>
      </c>
      <c r="B104">
        <v>1</v>
      </c>
      <c r="C104">
        <v>2008</v>
      </c>
      <c r="D104">
        <v>5.8532999999999999</v>
      </c>
      <c r="E104">
        <v>5.7153299999999998</v>
      </c>
      <c r="F104">
        <v>0.13797000000000001</v>
      </c>
      <c r="G104">
        <v>3069</v>
      </c>
      <c r="H104">
        <v>4442</v>
      </c>
      <c r="I104">
        <v>5.4533870000000002</v>
      </c>
      <c r="J104">
        <v>5.32599</v>
      </c>
      <c r="K104">
        <f t="shared" si="1"/>
        <v>0.1273970000000002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3" ht="18" customHeight="1" x14ac:dyDescent="0.3">
      <c r="A105" t="s">
        <v>120</v>
      </c>
      <c r="B105">
        <v>1</v>
      </c>
      <c r="C105">
        <v>2001</v>
      </c>
      <c r="D105">
        <v>11.49784</v>
      </c>
      <c r="E105">
        <v>5.7506399999999998</v>
      </c>
      <c r="F105">
        <v>5.7472029999999998</v>
      </c>
      <c r="G105">
        <v>7246</v>
      </c>
      <c r="H105">
        <v>2916</v>
      </c>
      <c r="I105">
        <v>1.9988600000000001</v>
      </c>
      <c r="J105">
        <v>5.1434839999999999</v>
      </c>
      <c r="K105">
        <f t="shared" si="1"/>
        <v>-3.1446239999999999</v>
      </c>
      <c r="L105">
        <v>1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</row>
    <row r="106" spans="1:23" ht="18" customHeight="1" x14ac:dyDescent="0.3">
      <c r="A106" t="s">
        <v>109</v>
      </c>
      <c r="B106">
        <v>1</v>
      </c>
      <c r="C106">
        <v>2001</v>
      </c>
      <c r="D106">
        <v>10.558680000000001</v>
      </c>
      <c r="E106">
        <v>5.7620240000000003</v>
      </c>
      <c r="F106">
        <v>4.7966559999999996</v>
      </c>
      <c r="G106">
        <v>6526</v>
      </c>
      <c r="H106">
        <v>7605</v>
      </c>
      <c r="I106">
        <v>13.1835</v>
      </c>
      <c r="J106">
        <v>6.427765</v>
      </c>
      <c r="K106">
        <f t="shared" si="1"/>
        <v>6.7557350000000005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</row>
    <row r="107" spans="1:23" ht="18" customHeight="1" x14ac:dyDescent="0.3">
      <c r="A107" t="s">
        <v>350</v>
      </c>
      <c r="B107">
        <v>1</v>
      </c>
      <c r="C107">
        <v>2003</v>
      </c>
      <c r="D107">
        <v>4.7269940000000004</v>
      </c>
      <c r="E107">
        <v>5.7819839999999996</v>
      </c>
      <c r="F107">
        <v>-1.0549900000000001</v>
      </c>
      <c r="G107">
        <v>12575</v>
      </c>
      <c r="H107">
        <v>10086</v>
      </c>
      <c r="I107">
        <v>6.5877400000000002</v>
      </c>
      <c r="J107">
        <v>4.5973369999999996</v>
      </c>
      <c r="K107">
        <f t="shared" si="1"/>
        <v>1.9904030000000006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0</v>
      </c>
      <c r="V107">
        <v>0</v>
      </c>
      <c r="W107">
        <v>0</v>
      </c>
    </row>
    <row r="108" spans="1:23" ht="18" customHeight="1" x14ac:dyDescent="0.3">
      <c r="A108" t="s">
        <v>120</v>
      </c>
      <c r="B108">
        <v>1</v>
      </c>
      <c r="C108">
        <v>2002</v>
      </c>
      <c r="D108">
        <v>12.218120000000001</v>
      </c>
      <c r="E108">
        <v>5.8295209999999997</v>
      </c>
      <c r="F108">
        <v>6.3886000000000003</v>
      </c>
      <c r="G108">
        <v>8501</v>
      </c>
      <c r="H108">
        <v>3341</v>
      </c>
      <c r="I108">
        <v>11.49784</v>
      </c>
      <c r="J108">
        <v>5.7564000000000002</v>
      </c>
      <c r="K108">
        <f t="shared" si="1"/>
        <v>5.7414399999999999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3" ht="18" customHeight="1" x14ac:dyDescent="0.3">
      <c r="A109" t="s">
        <v>135</v>
      </c>
      <c r="B109">
        <v>1</v>
      </c>
      <c r="C109">
        <v>2006</v>
      </c>
      <c r="D109">
        <v>5.8381189999999998</v>
      </c>
      <c r="E109">
        <v>5.8381189999999998</v>
      </c>
      <c r="F109">
        <v>0</v>
      </c>
      <c r="G109">
        <v>8201</v>
      </c>
      <c r="H109">
        <v>9056</v>
      </c>
      <c r="I109">
        <v>4.7586599999999999</v>
      </c>
      <c r="J109">
        <v>4.7586599999999999</v>
      </c>
      <c r="K109">
        <f t="shared" si="1"/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</v>
      </c>
    </row>
    <row r="110" spans="1:23" ht="18" customHeight="1" x14ac:dyDescent="0.3">
      <c r="A110" t="s">
        <v>188</v>
      </c>
      <c r="B110">
        <v>1</v>
      </c>
      <c r="C110">
        <v>2004</v>
      </c>
      <c r="D110">
        <v>3.48685</v>
      </c>
      <c r="E110">
        <v>5.8707229999999999</v>
      </c>
      <c r="F110">
        <v>-2.3838729999999999</v>
      </c>
      <c r="G110">
        <v>1539</v>
      </c>
      <c r="H110">
        <v>1427</v>
      </c>
      <c r="I110">
        <v>6.7614710000000002</v>
      </c>
      <c r="J110">
        <v>6.2527799999999996</v>
      </c>
      <c r="K110">
        <f t="shared" si="1"/>
        <v>0.50869100000000067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</row>
    <row r="111" spans="1:23" ht="18" customHeight="1" x14ac:dyDescent="0.3">
      <c r="A111" t="s">
        <v>72</v>
      </c>
      <c r="B111">
        <v>1</v>
      </c>
      <c r="C111">
        <v>2001</v>
      </c>
      <c r="D111">
        <v>7.9810270000000001</v>
      </c>
      <c r="E111">
        <v>5.8726330000000004</v>
      </c>
      <c r="F111">
        <v>2.1083940000000001</v>
      </c>
      <c r="G111">
        <v>8404</v>
      </c>
      <c r="H111">
        <v>9153</v>
      </c>
      <c r="I111">
        <v>7.71136</v>
      </c>
      <c r="J111">
        <v>4.83331</v>
      </c>
      <c r="K111">
        <f t="shared" si="1"/>
        <v>2.87805</v>
      </c>
      <c r="L111">
        <v>0</v>
      </c>
      <c r="M111">
        <v>0</v>
      </c>
      <c r="N111">
        <v>0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3" ht="18" customHeight="1" x14ac:dyDescent="0.3">
      <c r="A112" t="s">
        <v>175</v>
      </c>
      <c r="B112">
        <v>1</v>
      </c>
      <c r="C112">
        <v>2006</v>
      </c>
      <c r="D112">
        <v>7.902336</v>
      </c>
      <c r="E112">
        <v>5.9055289999999996</v>
      </c>
      <c r="F112">
        <v>1.996807</v>
      </c>
      <c r="G112">
        <v>6330</v>
      </c>
      <c r="H112">
        <v>8848</v>
      </c>
      <c r="I112">
        <v>8.3895389999999992</v>
      </c>
      <c r="J112">
        <v>6.6579959999999998</v>
      </c>
      <c r="K112">
        <f t="shared" si="1"/>
        <v>1.7315429999999994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</row>
    <row r="113" spans="1:23" ht="18" customHeight="1" x14ac:dyDescent="0.3">
      <c r="A113" t="s">
        <v>128</v>
      </c>
      <c r="B113">
        <v>1</v>
      </c>
      <c r="C113">
        <v>2004</v>
      </c>
      <c r="D113">
        <v>5.0338620000000001</v>
      </c>
      <c r="E113">
        <v>5.9980019999999996</v>
      </c>
      <c r="F113">
        <v>-0.96414</v>
      </c>
      <c r="G113">
        <v>4441</v>
      </c>
      <c r="H113">
        <v>6843</v>
      </c>
      <c r="I113">
        <v>5.1639499999999998</v>
      </c>
      <c r="J113">
        <v>5.1159340000000002</v>
      </c>
      <c r="K113">
        <f t="shared" si="1"/>
        <v>4.8015999999999615E-2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3" ht="18" customHeight="1" x14ac:dyDescent="0.3">
      <c r="A114" t="s">
        <v>155</v>
      </c>
      <c r="B114">
        <v>1</v>
      </c>
      <c r="C114">
        <v>2002</v>
      </c>
      <c r="D114">
        <v>6.4442969999999997</v>
      </c>
      <c r="E114">
        <v>6.0230350000000001</v>
      </c>
      <c r="F114">
        <v>0.42126200000000003</v>
      </c>
      <c r="G114">
        <v>9069</v>
      </c>
      <c r="H114">
        <v>9922</v>
      </c>
      <c r="I114">
        <v>6.1589799999999997</v>
      </c>
      <c r="J114">
        <v>6.1528159999999996</v>
      </c>
      <c r="K114">
        <f t="shared" si="1"/>
        <v>6.1640000000000583E-3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0</v>
      </c>
      <c r="W114">
        <v>0</v>
      </c>
    </row>
    <row r="115" spans="1:23" ht="18" customHeight="1" x14ac:dyDescent="0.3">
      <c r="A115" t="s">
        <v>113</v>
      </c>
      <c r="B115">
        <v>1</v>
      </c>
      <c r="C115">
        <v>2004</v>
      </c>
      <c r="D115">
        <v>7.8140609999999997</v>
      </c>
      <c r="E115">
        <v>6.0686489999999997</v>
      </c>
      <c r="F115">
        <v>1.745412</v>
      </c>
      <c r="G115">
        <v>3621</v>
      </c>
      <c r="H115">
        <v>5128</v>
      </c>
      <c r="I115">
        <v>9.7177100000000003</v>
      </c>
      <c r="J115">
        <v>5.4611900000000002</v>
      </c>
      <c r="K115">
        <f t="shared" si="1"/>
        <v>4.2565200000000001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3" ht="18" customHeight="1" x14ac:dyDescent="0.3">
      <c r="A116" t="s">
        <v>178</v>
      </c>
      <c r="B116">
        <v>1</v>
      </c>
      <c r="C116">
        <v>2005</v>
      </c>
      <c r="D116">
        <v>5.4127640000000001</v>
      </c>
      <c r="E116">
        <v>6.0956010000000003</v>
      </c>
      <c r="F116">
        <v>-0.68283700000000003</v>
      </c>
      <c r="G116">
        <v>5147</v>
      </c>
      <c r="H116">
        <v>6373</v>
      </c>
      <c r="I116">
        <v>5.1648100000000001</v>
      </c>
      <c r="J116">
        <v>4.6564399999999999</v>
      </c>
      <c r="K116">
        <f t="shared" si="1"/>
        <v>0.50837000000000021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</v>
      </c>
      <c r="W116">
        <v>0</v>
      </c>
    </row>
    <row r="117" spans="1:23" ht="18" customHeight="1" x14ac:dyDescent="0.3">
      <c r="A117" t="s">
        <v>116</v>
      </c>
      <c r="B117">
        <v>1</v>
      </c>
      <c r="C117">
        <v>2002</v>
      </c>
      <c r="D117">
        <v>13.848140000000001</v>
      </c>
      <c r="E117">
        <v>6.1555249999999999</v>
      </c>
      <c r="F117">
        <v>7.692615</v>
      </c>
      <c r="G117">
        <v>9985</v>
      </c>
      <c r="H117">
        <v>8464</v>
      </c>
      <c r="I117">
        <v>11.8172</v>
      </c>
      <c r="J117">
        <v>5.4822800000000003</v>
      </c>
      <c r="K117">
        <f t="shared" si="1"/>
        <v>6.3349199999999994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</row>
    <row r="118" spans="1:23" ht="18" customHeight="1" x14ac:dyDescent="0.3">
      <c r="A118" t="s">
        <v>155</v>
      </c>
      <c r="B118">
        <v>1</v>
      </c>
      <c r="C118">
        <v>2003</v>
      </c>
      <c r="D118">
        <v>4.6840390000000003</v>
      </c>
      <c r="E118">
        <v>6.1591940000000003</v>
      </c>
      <c r="F118">
        <v>-1.475155</v>
      </c>
      <c r="G118">
        <v>9069</v>
      </c>
      <c r="H118">
        <v>9922</v>
      </c>
      <c r="I118">
        <v>6.4442969999999997</v>
      </c>
      <c r="J118">
        <v>6.2335000000000003</v>
      </c>
      <c r="K118">
        <f t="shared" si="1"/>
        <v>0.21079699999999946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0</v>
      </c>
      <c r="W118">
        <v>0</v>
      </c>
    </row>
    <row r="119" spans="1:23" ht="18" customHeight="1" x14ac:dyDescent="0.3">
      <c r="A119" t="s">
        <v>75</v>
      </c>
      <c r="B119">
        <v>1</v>
      </c>
      <c r="C119">
        <v>2006</v>
      </c>
      <c r="D119">
        <v>4.465376</v>
      </c>
      <c r="E119">
        <v>6.1665140000000003</v>
      </c>
      <c r="F119">
        <v>-1.701138</v>
      </c>
      <c r="G119">
        <v>8083</v>
      </c>
      <c r="H119">
        <v>10248</v>
      </c>
      <c r="I119">
        <v>1.4443999999999999</v>
      </c>
      <c r="J119">
        <v>3.6925530000000002</v>
      </c>
      <c r="K119">
        <f t="shared" si="1"/>
        <v>-2.2481530000000003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</row>
    <row r="120" spans="1:23" ht="18" customHeight="1" x14ac:dyDescent="0.3">
      <c r="A120" t="s">
        <v>105</v>
      </c>
      <c r="B120">
        <v>1</v>
      </c>
      <c r="C120">
        <v>2001</v>
      </c>
      <c r="D120">
        <v>6.4150980000000004</v>
      </c>
      <c r="E120">
        <v>6.2627769999999998</v>
      </c>
      <c r="F120">
        <v>0.15232100000000001</v>
      </c>
      <c r="G120">
        <v>3348</v>
      </c>
      <c r="H120">
        <v>3183</v>
      </c>
      <c r="I120">
        <v>0.55820000000000003</v>
      </c>
      <c r="J120">
        <v>6.1124999999999998</v>
      </c>
      <c r="K120">
        <f t="shared" si="1"/>
        <v>-5.5542999999999996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3" ht="18" customHeight="1" x14ac:dyDescent="0.3">
      <c r="A121" t="s">
        <v>177</v>
      </c>
      <c r="B121">
        <v>1</v>
      </c>
      <c r="C121">
        <v>2004</v>
      </c>
      <c r="D121">
        <v>9.7924050000000005</v>
      </c>
      <c r="E121">
        <v>6.2787290000000002</v>
      </c>
      <c r="F121">
        <v>3.5136759999999998</v>
      </c>
      <c r="G121">
        <v>6201</v>
      </c>
      <c r="H121">
        <v>5443</v>
      </c>
      <c r="I121">
        <v>11.65737</v>
      </c>
      <c r="J121">
        <v>6.5251700000000001</v>
      </c>
      <c r="K121">
        <f t="shared" si="1"/>
        <v>5.1322000000000001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  <c r="V121">
        <v>0</v>
      </c>
      <c r="W121">
        <v>0</v>
      </c>
    </row>
    <row r="122" spans="1:23" ht="18" customHeight="1" x14ac:dyDescent="0.3">
      <c r="A122" t="s">
        <v>121</v>
      </c>
      <c r="B122">
        <v>1</v>
      </c>
      <c r="C122">
        <v>2005</v>
      </c>
      <c r="D122">
        <v>2.4615879999999999</v>
      </c>
      <c r="E122">
        <v>6.3216640000000002</v>
      </c>
      <c r="F122">
        <v>-3.8600759999999998</v>
      </c>
      <c r="G122">
        <v>9237</v>
      </c>
      <c r="H122">
        <v>10315</v>
      </c>
      <c r="I122">
        <v>3.73861</v>
      </c>
      <c r="J122">
        <v>4.6853800000000003</v>
      </c>
      <c r="K122">
        <f t="shared" si="1"/>
        <v>-0.94677000000000033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</row>
    <row r="123" spans="1:23" ht="18" customHeight="1" x14ac:dyDescent="0.3">
      <c r="A123" t="s">
        <v>130</v>
      </c>
      <c r="B123">
        <v>1</v>
      </c>
      <c r="C123">
        <v>2001</v>
      </c>
      <c r="D123">
        <v>31.369800000000001</v>
      </c>
      <c r="E123">
        <v>6.3357010000000002</v>
      </c>
      <c r="F123">
        <v>25.034099999999999</v>
      </c>
      <c r="G123">
        <v>10905</v>
      </c>
      <c r="H123">
        <v>13924</v>
      </c>
      <c r="I123">
        <v>28.268219999999999</v>
      </c>
      <c r="J123">
        <v>7.8669099999999998</v>
      </c>
      <c r="K123">
        <f t="shared" si="1"/>
        <v>20.401309999999999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</row>
    <row r="124" spans="1:23" ht="18" customHeight="1" x14ac:dyDescent="0.3">
      <c r="A124" t="s">
        <v>134</v>
      </c>
      <c r="B124">
        <v>1</v>
      </c>
      <c r="C124">
        <v>2002</v>
      </c>
      <c r="D124">
        <v>9.8330549999999999</v>
      </c>
      <c r="E124">
        <v>6.4164680000000001</v>
      </c>
      <c r="F124">
        <v>3.4165869999999998</v>
      </c>
      <c r="G124">
        <v>10609</v>
      </c>
      <c r="H124">
        <v>8109</v>
      </c>
      <c r="I124">
        <v>9.922777</v>
      </c>
      <c r="J124">
        <v>4.3741000000000003</v>
      </c>
      <c r="K124">
        <f t="shared" si="1"/>
        <v>5.5486769999999996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3" ht="18" customHeight="1" x14ac:dyDescent="0.3">
      <c r="A125" t="s">
        <v>177</v>
      </c>
      <c r="B125">
        <v>1</v>
      </c>
      <c r="C125">
        <v>2006</v>
      </c>
      <c r="D125">
        <v>12.07497</v>
      </c>
      <c r="E125">
        <v>6.4197800000000003</v>
      </c>
      <c r="F125">
        <v>5.655189</v>
      </c>
      <c r="G125">
        <v>6261</v>
      </c>
      <c r="H125">
        <v>5436</v>
      </c>
      <c r="I125">
        <v>12.74147</v>
      </c>
      <c r="J125">
        <v>7.1856900000000001</v>
      </c>
      <c r="K125">
        <f t="shared" si="1"/>
        <v>5.5557799999999995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0</v>
      </c>
    </row>
    <row r="126" spans="1:23" ht="18" customHeight="1" x14ac:dyDescent="0.3">
      <c r="A126" t="s">
        <v>193</v>
      </c>
      <c r="B126">
        <v>1</v>
      </c>
      <c r="C126">
        <v>2008</v>
      </c>
      <c r="D126">
        <v>4.6262220000000003</v>
      </c>
      <c r="E126">
        <v>6.4636469999999999</v>
      </c>
      <c r="F126">
        <v>-1.8374250000000001</v>
      </c>
      <c r="G126">
        <v>7015</v>
      </c>
      <c r="H126">
        <v>8813</v>
      </c>
      <c r="I126">
        <v>7.6973500000000001</v>
      </c>
      <c r="J126">
        <v>6.3651530000000003</v>
      </c>
      <c r="K126">
        <f t="shared" si="1"/>
        <v>1.3321969999999999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0</v>
      </c>
    </row>
    <row r="127" spans="1:23" ht="18" customHeight="1" x14ac:dyDescent="0.3">
      <c r="A127" t="s">
        <v>128</v>
      </c>
      <c r="B127">
        <v>1</v>
      </c>
      <c r="C127">
        <v>2009</v>
      </c>
      <c r="D127">
        <v>6.8117419999999997</v>
      </c>
      <c r="E127">
        <v>6.5181990000000001</v>
      </c>
      <c r="F127">
        <v>0.293543</v>
      </c>
      <c r="G127">
        <v>3322</v>
      </c>
      <c r="H127">
        <v>4554</v>
      </c>
      <c r="I127">
        <v>5.8532999999999999</v>
      </c>
      <c r="J127">
        <v>5.7153299999999998</v>
      </c>
      <c r="K127">
        <f t="shared" si="1"/>
        <v>0.13797000000000015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3" ht="18" customHeight="1" x14ac:dyDescent="0.3">
      <c r="A128" t="s">
        <v>177</v>
      </c>
      <c r="B128">
        <v>1</v>
      </c>
      <c r="C128">
        <v>2003</v>
      </c>
      <c r="D128">
        <v>11.65737</v>
      </c>
      <c r="E128">
        <v>6.5205169999999999</v>
      </c>
      <c r="F128">
        <v>5.1368489999999998</v>
      </c>
      <c r="G128">
        <v>6201</v>
      </c>
      <c r="H128">
        <v>5443</v>
      </c>
      <c r="I128">
        <v>6.4315119999999997</v>
      </c>
      <c r="J128">
        <v>5.7668590000000002</v>
      </c>
      <c r="K128">
        <f t="shared" si="1"/>
        <v>0.66465299999999949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</row>
    <row r="129" spans="1:23" ht="18" customHeight="1" x14ac:dyDescent="0.3">
      <c r="A129" t="s">
        <v>142</v>
      </c>
      <c r="B129">
        <v>1</v>
      </c>
      <c r="C129">
        <v>2009</v>
      </c>
      <c r="D129">
        <v>6.6869560000000003</v>
      </c>
      <c r="E129">
        <v>6.6869560000000003</v>
      </c>
      <c r="F129">
        <v>0</v>
      </c>
      <c r="G129">
        <v>2516</v>
      </c>
      <c r="H129">
        <v>2936</v>
      </c>
      <c r="I129">
        <v>5.35494</v>
      </c>
      <c r="J129">
        <v>5.8614730000000002</v>
      </c>
      <c r="K129">
        <f t="shared" si="1"/>
        <v>-0.50653300000000012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3" ht="18" customHeight="1" x14ac:dyDescent="0.3">
      <c r="A130" t="s">
        <v>159</v>
      </c>
      <c r="B130">
        <v>1</v>
      </c>
      <c r="C130">
        <v>2001</v>
      </c>
      <c r="D130">
        <v>19.893350000000002</v>
      </c>
      <c r="E130">
        <v>6.6949439999999996</v>
      </c>
      <c r="F130">
        <v>13.198410000000001</v>
      </c>
      <c r="G130">
        <v>7091</v>
      </c>
      <c r="H130">
        <v>8415</v>
      </c>
      <c r="I130">
        <v>17.726299999999998</v>
      </c>
      <c r="J130">
        <v>6.2913709999999998</v>
      </c>
      <c r="K130">
        <f t="shared" si="1"/>
        <v>11.434928999999999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  <c r="V130">
        <v>0</v>
      </c>
      <c r="W130">
        <v>0</v>
      </c>
    </row>
    <row r="131" spans="1:23" ht="18" customHeight="1" x14ac:dyDescent="0.3">
      <c r="A131" t="s">
        <v>171</v>
      </c>
      <c r="B131">
        <v>1</v>
      </c>
      <c r="C131">
        <v>2002</v>
      </c>
      <c r="D131">
        <v>13.222300000000001</v>
      </c>
      <c r="E131">
        <v>6.7229200000000002</v>
      </c>
      <c r="F131">
        <v>6.4993800000000004</v>
      </c>
      <c r="G131">
        <v>10958</v>
      </c>
      <c r="H131">
        <v>8475</v>
      </c>
      <c r="I131">
        <v>1.2864100000000001</v>
      </c>
      <c r="J131">
        <v>6.181991</v>
      </c>
      <c r="K131">
        <f t="shared" ref="K131:K194" si="2">I131-J131</f>
        <v>-4.895581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3" ht="18" customHeight="1" x14ac:dyDescent="0.3">
      <c r="A132" t="s">
        <v>78</v>
      </c>
      <c r="B132">
        <v>1</v>
      </c>
      <c r="C132">
        <v>2004</v>
      </c>
      <c r="D132">
        <v>15.907400000000001</v>
      </c>
      <c r="E132">
        <v>6.7790569999999999</v>
      </c>
      <c r="F132">
        <v>9.1283429999999992</v>
      </c>
      <c r="G132">
        <v>9613</v>
      </c>
      <c r="H132">
        <v>10320</v>
      </c>
      <c r="I132">
        <v>15.6287</v>
      </c>
      <c r="J132">
        <v>6.8849919999999996</v>
      </c>
      <c r="K132">
        <f t="shared" si="2"/>
        <v>8.7437080000000016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</row>
    <row r="133" spans="1:23" ht="18" customHeight="1" x14ac:dyDescent="0.3">
      <c r="A133" t="s">
        <v>158</v>
      </c>
      <c r="B133">
        <v>1</v>
      </c>
      <c r="C133">
        <v>2002</v>
      </c>
      <c r="D133">
        <v>10.49765</v>
      </c>
      <c r="E133">
        <v>6.7978160000000001</v>
      </c>
      <c r="F133">
        <v>3.6998389999999999</v>
      </c>
      <c r="G133">
        <v>7532</v>
      </c>
      <c r="H133">
        <v>6917</v>
      </c>
      <c r="I133">
        <v>9.9342000000000006</v>
      </c>
      <c r="J133">
        <v>7.9825999999999997</v>
      </c>
      <c r="K133">
        <f t="shared" si="2"/>
        <v>1.9516000000000009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0</v>
      </c>
      <c r="W133">
        <v>0</v>
      </c>
    </row>
    <row r="134" spans="1:23" ht="18" customHeight="1" x14ac:dyDescent="0.3">
      <c r="A134" t="s">
        <v>184</v>
      </c>
      <c r="B134">
        <v>1</v>
      </c>
      <c r="C134">
        <v>2009</v>
      </c>
      <c r="D134">
        <v>14.515610000000001</v>
      </c>
      <c r="E134">
        <v>6.8503959999999999</v>
      </c>
      <c r="F134">
        <v>7.6652170000000002</v>
      </c>
      <c r="G134">
        <v>5594</v>
      </c>
      <c r="H134">
        <v>6544</v>
      </c>
      <c r="I134">
        <v>8.5155969999999996</v>
      </c>
      <c r="J134">
        <v>5.3652819999999997</v>
      </c>
      <c r="K134">
        <f t="shared" si="2"/>
        <v>3.150315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</v>
      </c>
      <c r="W134">
        <v>0</v>
      </c>
    </row>
    <row r="135" spans="1:23" ht="18" customHeight="1" x14ac:dyDescent="0.3">
      <c r="A135" t="s">
        <v>88</v>
      </c>
      <c r="B135">
        <v>1</v>
      </c>
      <c r="C135">
        <v>2009</v>
      </c>
      <c r="D135">
        <v>6.9039770000000003</v>
      </c>
      <c r="E135">
        <v>6.9039770000000003</v>
      </c>
      <c r="F135">
        <v>0</v>
      </c>
      <c r="G135">
        <v>6727</v>
      </c>
      <c r="H135">
        <v>7660</v>
      </c>
      <c r="I135">
        <v>5.3567600000000004</v>
      </c>
      <c r="J135">
        <v>5.3567600000000004</v>
      </c>
      <c r="K135">
        <f t="shared" si="2"/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0</v>
      </c>
      <c r="W135">
        <v>0</v>
      </c>
    </row>
    <row r="136" spans="1:23" ht="18" customHeight="1" x14ac:dyDescent="0.3">
      <c r="A136" t="s">
        <v>350</v>
      </c>
      <c r="B136">
        <v>1</v>
      </c>
      <c r="C136">
        <v>2004</v>
      </c>
      <c r="D136">
        <v>11.067080000000001</v>
      </c>
      <c r="E136">
        <v>6.9170879999999997</v>
      </c>
      <c r="F136">
        <v>4.1499930000000003</v>
      </c>
      <c r="G136">
        <v>12575</v>
      </c>
      <c r="H136">
        <v>10086</v>
      </c>
      <c r="I136">
        <v>4.7269940000000004</v>
      </c>
      <c r="J136">
        <v>5.7819839999999996</v>
      </c>
      <c r="K136">
        <f t="shared" si="2"/>
        <v>-1.0549899999999992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</row>
    <row r="137" spans="1:23" ht="18" customHeight="1" x14ac:dyDescent="0.3">
      <c r="A137" t="s">
        <v>159</v>
      </c>
      <c r="B137">
        <v>1</v>
      </c>
      <c r="C137">
        <v>2002</v>
      </c>
      <c r="D137">
        <v>7.0062639999999998</v>
      </c>
      <c r="E137">
        <v>6.9784560000000004</v>
      </c>
      <c r="F137">
        <v>2.7807999999999999E-2</v>
      </c>
      <c r="G137">
        <v>7425</v>
      </c>
      <c r="H137">
        <v>8974</v>
      </c>
      <c r="I137">
        <v>19.893350000000002</v>
      </c>
      <c r="J137">
        <v>6.6949439999999996</v>
      </c>
      <c r="K137">
        <f t="shared" si="2"/>
        <v>13.198406000000002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0</v>
      </c>
      <c r="W137">
        <v>0</v>
      </c>
    </row>
    <row r="138" spans="1:23" ht="18" customHeight="1" x14ac:dyDescent="0.3">
      <c r="A138" t="s">
        <v>161</v>
      </c>
      <c r="B138">
        <v>1</v>
      </c>
      <c r="C138">
        <v>2002</v>
      </c>
      <c r="D138">
        <v>7.2409879999999998</v>
      </c>
      <c r="E138">
        <v>7.0114179999999999</v>
      </c>
      <c r="F138">
        <v>0.22957</v>
      </c>
      <c r="G138">
        <v>2934</v>
      </c>
      <c r="H138">
        <v>3555</v>
      </c>
      <c r="I138">
        <v>5.9424099999999997</v>
      </c>
      <c r="J138">
        <v>5.9424099999999997</v>
      </c>
      <c r="K138">
        <f t="shared" si="2"/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</row>
    <row r="139" spans="1:23" ht="18" customHeight="1" x14ac:dyDescent="0.3">
      <c r="A139" t="s">
        <v>102</v>
      </c>
      <c r="B139">
        <v>1</v>
      </c>
      <c r="C139">
        <v>2006</v>
      </c>
      <c r="D139">
        <v>17.581209999999999</v>
      </c>
      <c r="E139">
        <v>7.027228</v>
      </c>
      <c r="F139">
        <v>10.553979999999999</v>
      </c>
      <c r="G139">
        <v>6017</v>
      </c>
      <c r="H139">
        <v>6665</v>
      </c>
      <c r="I139">
        <v>16.563829999999999</v>
      </c>
      <c r="J139">
        <v>6.7551800000000002</v>
      </c>
      <c r="K139">
        <f t="shared" si="2"/>
        <v>9.8086500000000001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0</v>
      </c>
      <c r="W139">
        <v>0</v>
      </c>
    </row>
    <row r="140" spans="1:23" ht="18" customHeight="1" x14ac:dyDescent="0.3">
      <c r="A140" t="s">
        <v>139</v>
      </c>
      <c r="B140">
        <v>1</v>
      </c>
      <c r="C140">
        <v>2001</v>
      </c>
      <c r="D140">
        <v>3.7014369999999999</v>
      </c>
      <c r="E140">
        <v>7.0282210000000003</v>
      </c>
      <c r="F140">
        <v>-3.326784</v>
      </c>
      <c r="G140">
        <v>6826</v>
      </c>
      <c r="H140">
        <v>9216</v>
      </c>
      <c r="I140">
        <v>3.7143259999999998</v>
      </c>
      <c r="J140">
        <v>6.4219499999999998</v>
      </c>
      <c r="K140">
        <f t="shared" si="2"/>
        <v>-2.707624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3" ht="18" customHeight="1" x14ac:dyDescent="0.3">
      <c r="A141" t="s">
        <v>72</v>
      </c>
      <c r="B141">
        <v>1</v>
      </c>
      <c r="C141">
        <v>2004</v>
      </c>
      <c r="D141">
        <v>5.6641339999999998</v>
      </c>
      <c r="E141">
        <v>7.0663919999999996</v>
      </c>
      <c r="F141">
        <v>-1.402258</v>
      </c>
      <c r="G141">
        <v>10584</v>
      </c>
      <c r="H141">
        <v>10807</v>
      </c>
      <c r="I141">
        <v>9.3615309999999994</v>
      </c>
      <c r="J141">
        <v>7.7232329999999996</v>
      </c>
      <c r="K141">
        <f t="shared" si="2"/>
        <v>1.6382979999999998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3" ht="18" customHeight="1" x14ac:dyDescent="0.3">
      <c r="A142" t="s">
        <v>139</v>
      </c>
      <c r="B142">
        <v>1</v>
      </c>
      <c r="C142">
        <v>2002</v>
      </c>
      <c r="D142">
        <v>7.0728369999999998</v>
      </c>
      <c r="E142">
        <v>7.0728369999999998</v>
      </c>
      <c r="F142">
        <v>0</v>
      </c>
      <c r="G142">
        <v>9123</v>
      </c>
      <c r="H142">
        <v>11813</v>
      </c>
      <c r="I142">
        <v>3.7143700000000002</v>
      </c>
      <c r="J142">
        <v>7.2822100000000001</v>
      </c>
      <c r="K142">
        <f t="shared" si="2"/>
        <v>-3.5678399999999999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</row>
    <row r="143" spans="1:23" ht="18" customHeight="1" x14ac:dyDescent="0.3">
      <c r="A143" t="s">
        <v>83</v>
      </c>
      <c r="B143">
        <v>1</v>
      </c>
      <c r="C143">
        <v>2005</v>
      </c>
      <c r="D143">
        <v>5.0986710000000004</v>
      </c>
      <c r="E143">
        <v>7.0778449999999999</v>
      </c>
      <c r="F143">
        <v>-1.979174</v>
      </c>
      <c r="G143">
        <v>4552</v>
      </c>
      <c r="H143">
        <v>6851</v>
      </c>
      <c r="I143">
        <v>4.6213990000000003</v>
      </c>
      <c r="J143">
        <v>7.3197000000000001</v>
      </c>
      <c r="K143">
        <f t="shared" si="2"/>
        <v>-2.6983009999999998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</row>
    <row r="144" spans="1:23" ht="18" customHeight="1" x14ac:dyDescent="0.3">
      <c r="A144" t="s">
        <v>171</v>
      </c>
      <c r="B144">
        <v>1</v>
      </c>
      <c r="C144">
        <v>2003</v>
      </c>
      <c r="D144">
        <v>10.660310000000001</v>
      </c>
      <c r="E144">
        <v>7.2123999999999997</v>
      </c>
      <c r="F144">
        <v>3.4479099999999998</v>
      </c>
      <c r="G144">
        <v>10958</v>
      </c>
      <c r="H144">
        <v>8475</v>
      </c>
      <c r="I144">
        <v>13.222300000000001</v>
      </c>
      <c r="J144">
        <v>6.7229200000000002</v>
      </c>
      <c r="K144">
        <f t="shared" si="2"/>
        <v>6.4993800000000004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3" ht="18" customHeight="1" x14ac:dyDescent="0.3">
      <c r="A145" t="s">
        <v>102</v>
      </c>
      <c r="B145">
        <v>1</v>
      </c>
      <c r="C145">
        <v>2004</v>
      </c>
      <c r="D145">
        <v>15.95844</v>
      </c>
      <c r="E145">
        <v>7.2648380000000001</v>
      </c>
      <c r="F145">
        <v>8.6936070000000001</v>
      </c>
      <c r="G145">
        <v>5269</v>
      </c>
      <c r="H145">
        <v>5829</v>
      </c>
      <c r="I145">
        <v>16.777100000000001</v>
      </c>
      <c r="J145">
        <v>7.5194960000000002</v>
      </c>
      <c r="K145">
        <f t="shared" si="2"/>
        <v>9.2576040000000006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</v>
      </c>
      <c r="V145">
        <v>0</v>
      </c>
      <c r="W145">
        <v>0</v>
      </c>
    </row>
    <row r="146" spans="1:23" ht="18" customHeight="1" x14ac:dyDescent="0.3">
      <c r="A146" t="s">
        <v>117</v>
      </c>
      <c r="B146">
        <v>1</v>
      </c>
      <c r="C146">
        <v>2005</v>
      </c>
      <c r="D146">
        <v>5.6630409999999998</v>
      </c>
      <c r="E146">
        <v>7.3069870000000003</v>
      </c>
      <c r="F146">
        <v>-1.6439459999999999</v>
      </c>
      <c r="G146">
        <v>8831</v>
      </c>
      <c r="H146">
        <v>12497</v>
      </c>
      <c r="I146">
        <v>6.4924189999999999</v>
      </c>
      <c r="J146">
        <v>5.6548699999999998</v>
      </c>
      <c r="K146">
        <f t="shared" si="2"/>
        <v>0.8375490000000001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</v>
      </c>
      <c r="T146">
        <v>0</v>
      </c>
      <c r="U146">
        <v>0</v>
      </c>
      <c r="V146">
        <v>0</v>
      </c>
      <c r="W146">
        <v>0</v>
      </c>
    </row>
    <row r="147" spans="1:23" ht="18" customHeight="1" x14ac:dyDescent="0.3">
      <c r="A147" t="s">
        <v>102</v>
      </c>
      <c r="B147">
        <v>1</v>
      </c>
      <c r="C147">
        <v>2002</v>
      </c>
      <c r="D147">
        <v>14.32667</v>
      </c>
      <c r="E147">
        <v>7.3353619999999999</v>
      </c>
      <c r="F147">
        <v>6.9913090000000002</v>
      </c>
      <c r="G147">
        <v>5269</v>
      </c>
      <c r="H147">
        <v>5829</v>
      </c>
      <c r="I147">
        <v>12.314299999999999</v>
      </c>
      <c r="J147">
        <v>6.1828099999999999</v>
      </c>
      <c r="K147">
        <f t="shared" si="2"/>
        <v>6.1314899999999994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</v>
      </c>
      <c r="V147">
        <v>0</v>
      </c>
      <c r="W147">
        <v>0</v>
      </c>
    </row>
    <row r="148" spans="1:23" ht="18" customHeight="1" x14ac:dyDescent="0.3">
      <c r="A148" t="s">
        <v>158</v>
      </c>
      <c r="B148">
        <v>1</v>
      </c>
      <c r="C148">
        <v>2005</v>
      </c>
      <c r="D148">
        <v>10.85402</v>
      </c>
      <c r="E148">
        <v>7.3500300000000003</v>
      </c>
      <c r="F148">
        <v>3.5039910000000001</v>
      </c>
      <c r="G148">
        <v>7532</v>
      </c>
      <c r="H148">
        <v>6917</v>
      </c>
      <c r="I148">
        <v>9.9476700000000005</v>
      </c>
      <c r="J148">
        <v>6.686483</v>
      </c>
      <c r="K148">
        <f t="shared" si="2"/>
        <v>3.2611870000000005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0</v>
      </c>
    </row>
    <row r="149" spans="1:23" ht="18" customHeight="1" x14ac:dyDescent="0.3">
      <c r="A149" t="s">
        <v>97</v>
      </c>
      <c r="B149">
        <v>1</v>
      </c>
      <c r="C149">
        <v>2009</v>
      </c>
      <c r="D149">
        <v>7.4678959999999996</v>
      </c>
      <c r="E149">
        <v>7.3854819999999997</v>
      </c>
      <c r="F149">
        <v>8.2414000000000001E-2</v>
      </c>
      <c r="G149">
        <v>8118</v>
      </c>
      <c r="H149">
        <v>8379</v>
      </c>
      <c r="I149">
        <v>6.4361899999999999</v>
      </c>
      <c r="J149">
        <v>5.8692279999999997</v>
      </c>
      <c r="K149">
        <f t="shared" si="2"/>
        <v>0.56696200000000019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0</v>
      </c>
      <c r="T149">
        <v>0</v>
      </c>
      <c r="U149">
        <v>0</v>
      </c>
      <c r="V149">
        <v>0</v>
      </c>
      <c r="W149">
        <v>0</v>
      </c>
    </row>
    <row r="150" spans="1:23" ht="18" customHeight="1" x14ac:dyDescent="0.3">
      <c r="A150" t="s">
        <v>167</v>
      </c>
      <c r="B150">
        <v>1</v>
      </c>
      <c r="C150">
        <v>2003</v>
      </c>
      <c r="D150">
        <v>19.450420000000001</v>
      </c>
      <c r="E150">
        <v>7.4026620000000003</v>
      </c>
      <c r="F150">
        <v>12.04776</v>
      </c>
      <c r="G150">
        <v>16382</v>
      </c>
      <c r="H150">
        <v>14527</v>
      </c>
      <c r="I150">
        <v>16.385000000000002</v>
      </c>
      <c r="J150">
        <v>8.15259</v>
      </c>
      <c r="K150">
        <f t="shared" si="2"/>
        <v>8.2324100000000016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3" ht="18" customHeight="1" x14ac:dyDescent="0.3">
      <c r="A151" t="s">
        <v>192</v>
      </c>
      <c r="B151">
        <v>1</v>
      </c>
      <c r="C151">
        <v>2003</v>
      </c>
      <c r="D151">
        <v>14.4842</v>
      </c>
      <c r="E151">
        <v>7.4661840000000002</v>
      </c>
      <c r="F151">
        <v>7.0180119999999997</v>
      </c>
      <c r="G151">
        <v>13564</v>
      </c>
      <c r="H151">
        <v>15233</v>
      </c>
      <c r="I151">
        <v>14.652520000000001</v>
      </c>
      <c r="J151">
        <v>7.5657319999999997</v>
      </c>
      <c r="K151">
        <f t="shared" si="2"/>
        <v>7.0867880000000012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3" ht="18" customHeight="1" x14ac:dyDescent="0.3">
      <c r="A152" t="s">
        <v>83</v>
      </c>
      <c r="B152">
        <v>1</v>
      </c>
      <c r="C152">
        <v>2007</v>
      </c>
      <c r="D152">
        <v>7.4961380000000002</v>
      </c>
      <c r="E152">
        <v>7.4961380000000002</v>
      </c>
      <c r="F152">
        <v>0</v>
      </c>
      <c r="G152">
        <v>6031</v>
      </c>
      <c r="H152">
        <v>9762</v>
      </c>
      <c r="I152">
        <v>6.4579120000000003</v>
      </c>
      <c r="J152">
        <v>6.4579120000000003</v>
      </c>
      <c r="K152">
        <f t="shared" si="2"/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3" ht="18" customHeight="1" x14ac:dyDescent="0.3">
      <c r="A153" t="s">
        <v>117</v>
      </c>
      <c r="B153">
        <v>1</v>
      </c>
      <c r="C153">
        <v>2006</v>
      </c>
      <c r="D153">
        <v>4.508597</v>
      </c>
      <c r="E153">
        <v>7.5232950000000001</v>
      </c>
      <c r="F153">
        <v>-3.0146980000000001</v>
      </c>
      <c r="G153">
        <v>9803</v>
      </c>
      <c r="H153">
        <v>13426</v>
      </c>
      <c r="I153">
        <v>5.6634099999999998</v>
      </c>
      <c r="J153">
        <v>7.3698699999999997</v>
      </c>
      <c r="K153">
        <f t="shared" si="2"/>
        <v>-1.7064599999999999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</row>
    <row r="154" spans="1:23" ht="18" customHeight="1" x14ac:dyDescent="0.3">
      <c r="A154" t="s">
        <v>163</v>
      </c>
      <c r="B154">
        <v>1</v>
      </c>
      <c r="C154">
        <v>2002</v>
      </c>
      <c r="D154">
        <v>5.9370770000000004</v>
      </c>
      <c r="E154">
        <v>7.5490240000000002</v>
      </c>
      <c r="F154">
        <v>-1.611947</v>
      </c>
      <c r="G154">
        <v>11920</v>
      </c>
      <c r="H154">
        <v>12322</v>
      </c>
      <c r="I154">
        <v>4.7846130000000002</v>
      </c>
      <c r="J154">
        <v>6.8587930000000004</v>
      </c>
      <c r="K154">
        <f t="shared" si="2"/>
        <v>-2.0741800000000001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3" ht="18" customHeight="1" x14ac:dyDescent="0.3">
      <c r="A155" t="s">
        <v>114</v>
      </c>
      <c r="B155">
        <v>1</v>
      </c>
      <c r="C155">
        <v>2004</v>
      </c>
      <c r="D155">
        <v>8.8198050000000006</v>
      </c>
      <c r="E155">
        <v>7.561833</v>
      </c>
      <c r="F155">
        <v>1.2579720000000001</v>
      </c>
      <c r="G155">
        <v>13837</v>
      </c>
      <c r="H155">
        <v>13623</v>
      </c>
      <c r="I155">
        <v>1.3678999999999999</v>
      </c>
      <c r="J155">
        <v>8.5549300000000006</v>
      </c>
      <c r="K155">
        <f t="shared" si="2"/>
        <v>-7.1870300000000009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0</v>
      </c>
      <c r="W155">
        <v>0</v>
      </c>
    </row>
    <row r="156" spans="1:23" ht="18" customHeight="1" x14ac:dyDescent="0.3">
      <c r="A156" t="s">
        <v>192</v>
      </c>
      <c r="B156">
        <v>1</v>
      </c>
      <c r="C156">
        <v>2002</v>
      </c>
      <c r="D156">
        <v>14.652520000000001</v>
      </c>
      <c r="E156">
        <v>7.5657319999999997</v>
      </c>
      <c r="F156">
        <v>7.0867870000000002</v>
      </c>
      <c r="G156">
        <v>13564</v>
      </c>
      <c r="H156">
        <v>15233</v>
      </c>
      <c r="I156">
        <v>11.74929</v>
      </c>
      <c r="J156">
        <v>7.6181000000000001</v>
      </c>
      <c r="K156">
        <f t="shared" si="2"/>
        <v>4.1311900000000001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</row>
    <row r="157" spans="1:23" ht="18" customHeight="1" x14ac:dyDescent="0.3">
      <c r="A157" t="s">
        <v>129</v>
      </c>
      <c r="B157">
        <v>1</v>
      </c>
      <c r="C157">
        <v>2009</v>
      </c>
      <c r="D157">
        <v>9.5490829999999995</v>
      </c>
      <c r="E157">
        <v>7.5867019999999998</v>
      </c>
      <c r="F157">
        <v>1.9623809999999999</v>
      </c>
      <c r="G157">
        <v>5308</v>
      </c>
      <c r="H157">
        <v>6093</v>
      </c>
      <c r="I157">
        <v>1.2297100000000001</v>
      </c>
      <c r="J157">
        <v>7.7645400000000002</v>
      </c>
      <c r="K157">
        <f t="shared" si="2"/>
        <v>-6.5348300000000004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</row>
    <row r="158" spans="1:23" ht="18" customHeight="1" x14ac:dyDescent="0.3">
      <c r="A158" t="s">
        <v>139</v>
      </c>
      <c r="B158">
        <v>1</v>
      </c>
      <c r="C158">
        <v>2004</v>
      </c>
      <c r="D158">
        <v>7.6322469999999996</v>
      </c>
      <c r="E158">
        <v>7.6322469999999996</v>
      </c>
      <c r="F158">
        <v>0</v>
      </c>
      <c r="G158">
        <v>9123</v>
      </c>
      <c r="H158">
        <v>11813</v>
      </c>
      <c r="I158">
        <v>7.9827440000000003</v>
      </c>
      <c r="J158">
        <v>7.9827440000000003</v>
      </c>
      <c r="K158">
        <f t="shared" si="2"/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3" ht="18" customHeight="1" x14ac:dyDescent="0.3">
      <c r="A159" t="s">
        <v>192</v>
      </c>
      <c r="B159">
        <v>1</v>
      </c>
      <c r="C159">
        <v>2004</v>
      </c>
      <c r="D159">
        <v>15.274929999999999</v>
      </c>
      <c r="E159">
        <v>7.6390690000000001</v>
      </c>
      <c r="F159">
        <v>7.6358610000000002</v>
      </c>
      <c r="G159">
        <v>13564</v>
      </c>
      <c r="H159">
        <v>15233</v>
      </c>
      <c r="I159">
        <v>14.4842</v>
      </c>
      <c r="J159">
        <v>7.4661840000000002</v>
      </c>
      <c r="K159">
        <f t="shared" si="2"/>
        <v>7.0180159999999994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8" customHeight="1" x14ac:dyDescent="0.3">
      <c r="A160" t="s">
        <v>123</v>
      </c>
      <c r="B160">
        <v>1</v>
      </c>
      <c r="C160">
        <v>2002</v>
      </c>
      <c r="D160">
        <v>13.26515</v>
      </c>
      <c r="E160">
        <v>7.6613110000000004</v>
      </c>
      <c r="F160">
        <v>5.6038370000000004</v>
      </c>
      <c r="G160">
        <v>14293</v>
      </c>
      <c r="H160">
        <v>15256</v>
      </c>
      <c r="I160">
        <v>1.87835</v>
      </c>
      <c r="J160">
        <v>7.5697999999999999</v>
      </c>
      <c r="K160">
        <f t="shared" si="2"/>
        <v>-5.6914499999999997</v>
      </c>
      <c r="L160">
        <v>0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8" customHeight="1" x14ac:dyDescent="0.3">
      <c r="A161" t="s">
        <v>114</v>
      </c>
      <c r="B161">
        <v>1</v>
      </c>
      <c r="C161">
        <v>2002</v>
      </c>
      <c r="D161">
        <v>8.8852960000000003</v>
      </c>
      <c r="E161">
        <v>7.6683570000000003</v>
      </c>
      <c r="F161">
        <v>1.216939</v>
      </c>
      <c r="G161">
        <v>13837</v>
      </c>
      <c r="H161">
        <v>13623</v>
      </c>
      <c r="I161">
        <v>9.8894199999999994</v>
      </c>
      <c r="J161">
        <v>1.37738</v>
      </c>
      <c r="K161">
        <f t="shared" si="2"/>
        <v>8.5120399999999989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0</v>
      </c>
      <c r="U161">
        <v>0</v>
      </c>
      <c r="V161">
        <v>0</v>
      </c>
      <c r="W161">
        <v>0</v>
      </c>
    </row>
    <row r="162" spans="1:23" ht="18" customHeight="1" x14ac:dyDescent="0.3">
      <c r="A162" t="s">
        <v>158</v>
      </c>
      <c r="B162">
        <v>1</v>
      </c>
      <c r="C162">
        <v>2003</v>
      </c>
      <c r="D162">
        <v>12.63021</v>
      </c>
      <c r="E162">
        <v>7.6686870000000003</v>
      </c>
      <c r="F162">
        <v>4.9615220000000004</v>
      </c>
      <c r="G162">
        <v>7532</v>
      </c>
      <c r="H162">
        <v>6917</v>
      </c>
      <c r="I162">
        <v>1.4976499999999999</v>
      </c>
      <c r="J162">
        <v>6.7978160000000001</v>
      </c>
      <c r="K162">
        <f t="shared" si="2"/>
        <v>-5.3001659999999999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v>0</v>
      </c>
    </row>
    <row r="163" spans="1:23" ht="18" customHeight="1" x14ac:dyDescent="0.3">
      <c r="A163" t="s">
        <v>129</v>
      </c>
      <c r="B163">
        <v>1</v>
      </c>
      <c r="C163">
        <v>2007</v>
      </c>
      <c r="D163">
        <v>9.6239830000000008</v>
      </c>
      <c r="E163">
        <v>7.702153</v>
      </c>
      <c r="F163">
        <v>1.9218299999999999</v>
      </c>
      <c r="G163">
        <v>5060</v>
      </c>
      <c r="H163">
        <v>6012</v>
      </c>
      <c r="I163">
        <v>8.1578599999999994</v>
      </c>
      <c r="J163">
        <v>6.4793969999999996</v>
      </c>
      <c r="K163">
        <f t="shared" si="2"/>
        <v>1.6784629999999998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</row>
    <row r="164" spans="1:23" ht="18" customHeight="1" x14ac:dyDescent="0.3">
      <c r="A164" t="s">
        <v>72</v>
      </c>
      <c r="B164">
        <v>1</v>
      </c>
      <c r="C164">
        <v>2003</v>
      </c>
      <c r="D164">
        <v>9.3615309999999994</v>
      </c>
      <c r="E164">
        <v>7.7232329999999996</v>
      </c>
      <c r="F164">
        <v>1.638298</v>
      </c>
      <c r="G164">
        <v>10584</v>
      </c>
      <c r="H164">
        <v>10807</v>
      </c>
      <c r="I164">
        <v>6.4410999999999996</v>
      </c>
      <c r="J164">
        <v>6.4541399999999998</v>
      </c>
      <c r="K164">
        <f t="shared" si="2"/>
        <v>-1.3040000000000163E-2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</row>
    <row r="165" spans="1:23" ht="18" customHeight="1" x14ac:dyDescent="0.3">
      <c r="A165" t="s">
        <v>130</v>
      </c>
      <c r="B165">
        <v>1</v>
      </c>
      <c r="C165">
        <v>2002</v>
      </c>
      <c r="D165">
        <v>39.668320000000001</v>
      </c>
      <c r="E165">
        <v>7.7276290000000003</v>
      </c>
      <c r="F165">
        <v>31.94069</v>
      </c>
      <c r="G165">
        <v>10876</v>
      </c>
      <c r="H165">
        <v>14561</v>
      </c>
      <c r="I165">
        <v>31.369800000000001</v>
      </c>
      <c r="J165">
        <v>6.3357099999999997</v>
      </c>
      <c r="K165">
        <f t="shared" si="2"/>
        <v>25.034090000000003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</v>
      </c>
      <c r="V165">
        <v>0</v>
      </c>
      <c r="W165">
        <v>0</v>
      </c>
    </row>
    <row r="166" spans="1:23" ht="18" customHeight="1" x14ac:dyDescent="0.3">
      <c r="A166" t="s">
        <v>191</v>
      </c>
      <c r="B166">
        <v>1</v>
      </c>
      <c r="C166">
        <v>2003</v>
      </c>
      <c r="D166">
        <v>6.2029480000000001</v>
      </c>
      <c r="E166">
        <v>7.7697320000000003</v>
      </c>
      <c r="F166">
        <v>-1.566784</v>
      </c>
      <c r="G166">
        <v>4675</v>
      </c>
      <c r="H166">
        <v>6879</v>
      </c>
      <c r="I166">
        <v>6.3646900000000004</v>
      </c>
      <c r="J166">
        <v>7.2179200000000003</v>
      </c>
      <c r="K166">
        <f t="shared" si="2"/>
        <v>-0.85322999999999993</v>
      </c>
      <c r="L166">
        <v>0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3" ht="18" customHeight="1" x14ac:dyDescent="0.3">
      <c r="A167" t="s">
        <v>155</v>
      </c>
      <c r="B167">
        <v>1</v>
      </c>
      <c r="C167">
        <v>2008</v>
      </c>
      <c r="D167">
        <v>5.981376</v>
      </c>
      <c r="E167">
        <v>7.8409370000000003</v>
      </c>
      <c r="F167">
        <v>-1.859561</v>
      </c>
      <c r="G167">
        <v>9275</v>
      </c>
      <c r="H167">
        <v>10225</v>
      </c>
      <c r="I167">
        <v>3.8523900000000002</v>
      </c>
      <c r="J167">
        <v>8.2225560000000009</v>
      </c>
      <c r="K167">
        <f t="shared" si="2"/>
        <v>-4.3701660000000011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0</v>
      </c>
      <c r="U167">
        <v>0</v>
      </c>
      <c r="V167">
        <v>0</v>
      </c>
      <c r="W167">
        <v>0</v>
      </c>
    </row>
    <row r="168" spans="1:23" ht="18" customHeight="1" x14ac:dyDescent="0.3">
      <c r="A168" t="s">
        <v>131</v>
      </c>
      <c r="B168">
        <v>1</v>
      </c>
      <c r="C168">
        <v>2005</v>
      </c>
      <c r="D168">
        <v>4.8562570000000003</v>
      </c>
      <c r="E168">
        <v>7.8427600000000002</v>
      </c>
      <c r="F168">
        <v>-2.9865029999999999</v>
      </c>
      <c r="G168">
        <v>8356</v>
      </c>
      <c r="H168">
        <v>7502</v>
      </c>
      <c r="I168">
        <v>5.2384620000000002</v>
      </c>
      <c r="J168">
        <v>7.7892700000000001</v>
      </c>
      <c r="K168">
        <f t="shared" si="2"/>
        <v>-2.550808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3" ht="18" customHeight="1" x14ac:dyDescent="0.3">
      <c r="A169" t="s">
        <v>119</v>
      </c>
      <c r="B169">
        <v>1</v>
      </c>
      <c r="C169">
        <v>2001</v>
      </c>
      <c r="D169">
        <v>8.7499850000000006</v>
      </c>
      <c r="E169">
        <v>7.854317</v>
      </c>
      <c r="F169">
        <v>0.89566800000000002</v>
      </c>
      <c r="G169">
        <v>11430</v>
      </c>
      <c r="H169">
        <v>10982</v>
      </c>
      <c r="I169">
        <v>7.1222300000000001</v>
      </c>
      <c r="J169">
        <v>6.8968499999999997</v>
      </c>
      <c r="K169">
        <f t="shared" si="2"/>
        <v>0.22538000000000036</v>
      </c>
      <c r="L169">
        <v>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</row>
    <row r="170" spans="1:23" ht="18" customHeight="1" x14ac:dyDescent="0.3">
      <c r="A170" t="s">
        <v>119</v>
      </c>
      <c r="B170">
        <v>1</v>
      </c>
      <c r="C170">
        <v>2002</v>
      </c>
      <c r="D170">
        <v>9.2164710000000003</v>
      </c>
      <c r="E170">
        <v>7.9163620000000003</v>
      </c>
      <c r="F170">
        <v>1.300109</v>
      </c>
      <c r="G170">
        <v>11738</v>
      </c>
      <c r="H170">
        <v>11461</v>
      </c>
      <c r="I170">
        <v>8.7499850000000006</v>
      </c>
      <c r="J170">
        <v>7.854317</v>
      </c>
      <c r="K170">
        <f t="shared" si="2"/>
        <v>0.89566800000000057</v>
      </c>
      <c r="L170">
        <v>1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</row>
    <row r="171" spans="1:23" ht="18" customHeight="1" x14ac:dyDescent="0.3">
      <c r="A171" t="s">
        <v>159</v>
      </c>
      <c r="B171">
        <v>1</v>
      </c>
      <c r="C171">
        <v>2003</v>
      </c>
      <c r="D171">
        <v>14.29256</v>
      </c>
      <c r="E171">
        <v>7.933179</v>
      </c>
      <c r="F171">
        <v>6.3593780000000004</v>
      </c>
      <c r="G171">
        <v>7425</v>
      </c>
      <c r="H171">
        <v>8974</v>
      </c>
      <c r="I171">
        <v>7.6264000000000003</v>
      </c>
      <c r="J171">
        <v>6.9784560000000004</v>
      </c>
      <c r="K171">
        <f t="shared" si="2"/>
        <v>0.64794399999999985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1</v>
      </c>
      <c r="V171">
        <v>0</v>
      </c>
      <c r="W171">
        <v>0</v>
      </c>
    </row>
    <row r="172" spans="1:23" ht="18" customHeight="1" x14ac:dyDescent="0.3">
      <c r="A172" t="s">
        <v>350</v>
      </c>
      <c r="B172">
        <v>1</v>
      </c>
      <c r="C172">
        <v>2005</v>
      </c>
      <c r="D172">
        <v>9.3460450000000002</v>
      </c>
      <c r="E172">
        <v>7.9402869999999997</v>
      </c>
      <c r="F172">
        <v>1.4057580000000001</v>
      </c>
      <c r="G172">
        <v>12575</v>
      </c>
      <c r="H172">
        <v>10086</v>
      </c>
      <c r="I172">
        <v>11.678000000000001</v>
      </c>
      <c r="J172">
        <v>6.9178800000000003</v>
      </c>
      <c r="K172">
        <f t="shared" si="2"/>
        <v>4.7601200000000006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0</v>
      </c>
    </row>
    <row r="173" spans="1:23" ht="18" customHeight="1" x14ac:dyDescent="0.3">
      <c r="A173" t="s">
        <v>71</v>
      </c>
      <c r="B173">
        <v>1</v>
      </c>
      <c r="C173">
        <v>2002</v>
      </c>
      <c r="D173">
        <v>16.969360000000002</v>
      </c>
      <c r="E173">
        <v>7.9590949999999996</v>
      </c>
      <c r="F173">
        <v>9.0102670000000007</v>
      </c>
      <c r="G173">
        <v>8468</v>
      </c>
      <c r="H173">
        <v>8004</v>
      </c>
      <c r="I173">
        <v>14.74137</v>
      </c>
      <c r="J173">
        <v>0.83994999999999997</v>
      </c>
      <c r="K173">
        <f t="shared" si="2"/>
        <v>13.90142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3" ht="18" customHeight="1" x14ac:dyDescent="0.3">
      <c r="A174" t="s">
        <v>154</v>
      </c>
      <c r="B174">
        <v>1</v>
      </c>
      <c r="C174">
        <v>2008</v>
      </c>
      <c r="D174">
        <v>7.9615049999999998</v>
      </c>
      <c r="E174">
        <v>7.9615049999999998</v>
      </c>
      <c r="F174">
        <v>0</v>
      </c>
      <c r="G174">
        <v>6655</v>
      </c>
      <c r="H174">
        <v>8200</v>
      </c>
      <c r="I174">
        <v>5.7511979999999996</v>
      </c>
      <c r="J174">
        <v>5.7511979999999996</v>
      </c>
      <c r="K174">
        <f t="shared" si="2"/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0</v>
      </c>
      <c r="U174">
        <v>0</v>
      </c>
      <c r="V174">
        <v>0</v>
      </c>
      <c r="W174">
        <v>0</v>
      </c>
    </row>
    <row r="175" spans="1:23" ht="18" customHeight="1" x14ac:dyDescent="0.3">
      <c r="A175" t="s">
        <v>134</v>
      </c>
      <c r="B175">
        <v>1</v>
      </c>
      <c r="C175">
        <v>2005</v>
      </c>
      <c r="D175">
        <v>15.30045</v>
      </c>
      <c r="E175">
        <v>8.0285480000000007</v>
      </c>
      <c r="F175">
        <v>7.271903</v>
      </c>
      <c r="G175">
        <v>10609</v>
      </c>
      <c r="H175">
        <v>8109</v>
      </c>
      <c r="I175">
        <v>14.69337</v>
      </c>
      <c r="J175">
        <v>5.1575340000000001</v>
      </c>
      <c r="K175">
        <f t="shared" si="2"/>
        <v>9.5358359999999998</v>
      </c>
      <c r="L175">
        <v>1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</row>
    <row r="176" spans="1:23" ht="18" customHeight="1" x14ac:dyDescent="0.3">
      <c r="A176" t="s">
        <v>168</v>
      </c>
      <c r="B176">
        <v>1</v>
      </c>
      <c r="C176">
        <v>2005</v>
      </c>
      <c r="D176">
        <v>7.9240579999999996</v>
      </c>
      <c r="E176">
        <v>8.1626429999999992</v>
      </c>
      <c r="F176">
        <v>-0.23858499999999999</v>
      </c>
      <c r="G176">
        <v>2097</v>
      </c>
      <c r="H176">
        <v>2166</v>
      </c>
      <c r="I176">
        <v>7.2261360000000003</v>
      </c>
      <c r="J176">
        <v>7.7717510000000001</v>
      </c>
      <c r="K176">
        <f t="shared" si="2"/>
        <v>-0.54561499999999974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</row>
    <row r="177" spans="1:23" ht="18" customHeight="1" x14ac:dyDescent="0.3">
      <c r="A177" t="s">
        <v>96</v>
      </c>
      <c r="B177">
        <v>1</v>
      </c>
      <c r="C177">
        <v>2001</v>
      </c>
      <c r="D177">
        <v>40.209409999999998</v>
      </c>
      <c r="E177">
        <v>8.2563770000000005</v>
      </c>
      <c r="F177">
        <v>31.953029999999998</v>
      </c>
      <c r="G177">
        <v>5490</v>
      </c>
      <c r="H177">
        <v>5198</v>
      </c>
      <c r="I177">
        <v>66.289839999999998</v>
      </c>
      <c r="J177">
        <v>7.6134459999999997</v>
      </c>
      <c r="K177">
        <f t="shared" si="2"/>
        <v>58.676394000000002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</v>
      </c>
      <c r="V177">
        <v>0</v>
      </c>
      <c r="W177">
        <v>0</v>
      </c>
    </row>
    <row r="178" spans="1:23" ht="18" customHeight="1" x14ac:dyDescent="0.3">
      <c r="A178" t="s">
        <v>166</v>
      </c>
      <c r="B178">
        <v>1</v>
      </c>
      <c r="C178">
        <v>2001</v>
      </c>
      <c r="D178">
        <v>20.60859</v>
      </c>
      <c r="E178">
        <v>8.3560680000000005</v>
      </c>
      <c r="F178">
        <v>12.25253</v>
      </c>
      <c r="G178">
        <v>13454</v>
      </c>
      <c r="H178">
        <v>15334</v>
      </c>
      <c r="I178">
        <v>21.624469999999999</v>
      </c>
      <c r="J178">
        <v>8.5836000000000006</v>
      </c>
      <c r="K178">
        <f t="shared" si="2"/>
        <v>13.040869999999998</v>
      </c>
      <c r="L178">
        <v>0</v>
      </c>
      <c r="M178">
        <v>0</v>
      </c>
      <c r="N178">
        <v>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3" ht="18" customHeight="1" x14ac:dyDescent="0.3">
      <c r="A179" t="s">
        <v>94</v>
      </c>
      <c r="B179">
        <v>1</v>
      </c>
      <c r="C179">
        <v>2001</v>
      </c>
      <c r="D179">
        <v>8.5210410000000003</v>
      </c>
      <c r="E179">
        <v>8.3812390000000008</v>
      </c>
      <c r="F179">
        <v>0.13980200000000001</v>
      </c>
      <c r="G179">
        <v>10932</v>
      </c>
      <c r="H179">
        <v>12337</v>
      </c>
      <c r="I179">
        <v>1.1879999999999999</v>
      </c>
      <c r="J179">
        <v>5.9393209999999996</v>
      </c>
      <c r="K179">
        <f t="shared" si="2"/>
        <v>-4.7513209999999999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>
        <v>0</v>
      </c>
      <c r="W179">
        <v>0</v>
      </c>
    </row>
    <row r="180" spans="1:23" ht="18" customHeight="1" x14ac:dyDescent="0.3">
      <c r="A180" t="s">
        <v>167</v>
      </c>
      <c r="B180">
        <v>1</v>
      </c>
      <c r="C180">
        <v>2005</v>
      </c>
      <c r="D180">
        <v>19.066410000000001</v>
      </c>
      <c r="E180">
        <v>8.3973709999999997</v>
      </c>
      <c r="F180">
        <v>10.669029999999999</v>
      </c>
      <c r="G180">
        <v>16382</v>
      </c>
      <c r="H180">
        <v>14527</v>
      </c>
      <c r="I180">
        <v>17.963280000000001</v>
      </c>
      <c r="J180">
        <v>9.6219000000000001</v>
      </c>
      <c r="K180">
        <f t="shared" si="2"/>
        <v>8.3413800000000009</v>
      </c>
      <c r="L180">
        <v>0</v>
      </c>
      <c r="M180">
        <v>0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</row>
    <row r="181" spans="1:23" ht="18" customHeight="1" x14ac:dyDescent="0.3">
      <c r="A181" t="s">
        <v>134</v>
      </c>
      <c r="B181">
        <v>1</v>
      </c>
      <c r="C181">
        <v>2007</v>
      </c>
      <c r="D181">
        <v>19.952400000000001</v>
      </c>
      <c r="E181">
        <v>8.4286150000000006</v>
      </c>
      <c r="F181">
        <v>11.52379</v>
      </c>
      <c r="G181">
        <v>11633</v>
      </c>
      <c r="H181">
        <v>8971</v>
      </c>
      <c r="I181">
        <v>18.198399999999999</v>
      </c>
      <c r="J181">
        <v>7.8898849999999996</v>
      </c>
      <c r="K181">
        <f t="shared" si="2"/>
        <v>10.308515</v>
      </c>
      <c r="L181">
        <v>1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</row>
    <row r="182" spans="1:23" ht="18" customHeight="1" x14ac:dyDescent="0.3">
      <c r="A182" t="s">
        <v>163</v>
      </c>
      <c r="B182">
        <v>1</v>
      </c>
      <c r="C182">
        <v>2003</v>
      </c>
      <c r="D182">
        <v>5.7418100000000001</v>
      </c>
      <c r="E182">
        <v>8.5475639999999995</v>
      </c>
      <c r="F182">
        <v>-2.8057539999999999</v>
      </c>
      <c r="G182">
        <v>11920</v>
      </c>
      <c r="H182">
        <v>12322</v>
      </c>
      <c r="I182">
        <v>5.9377700000000004</v>
      </c>
      <c r="J182">
        <v>7.5492400000000002</v>
      </c>
      <c r="K182">
        <f t="shared" si="2"/>
        <v>-1.6114699999999997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</row>
    <row r="183" spans="1:23" ht="18" customHeight="1" x14ac:dyDescent="0.3">
      <c r="A183" t="s">
        <v>114</v>
      </c>
      <c r="B183">
        <v>1</v>
      </c>
      <c r="C183">
        <v>2003</v>
      </c>
      <c r="D183">
        <v>10.367900000000001</v>
      </c>
      <c r="E183">
        <v>8.5504929999999995</v>
      </c>
      <c r="F183">
        <v>1.817412</v>
      </c>
      <c r="G183">
        <v>13837</v>
      </c>
      <c r="H183">
        <v>13623</v>
      </c>
      <c r="I183">
        <v>8.8852960000000003</v>
      </c>
      <c r="J183">
        <v>7.6683570000000003</v>
      </c>
      <c r="K183">
        <f t="shared" si="2"/>
        <v>1.216939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0</v>
      </c>
      <c r="V183">
        <v>0</v>
      </c>
      <c r="W183">
        <v>0</v>
      </c>
    </row>
    <row r="184" spans="1:23" ht="18" customHeight="1" x14ac:dyDescent="0.3">
      <c r="A184" t="s">
        <v>122</v>
      </c>
      <c r="B184">
        <v>1</v>
      </c>
      <c r="C184">
        <v>2008</v>
      </c>
      <c r="D184">
        <v>7.833996</v>
      </c>
      <c r="E184">
        <v>8.5644329999999993</v>
      </c>
      <c r="F184">
        <v>-0.730437</v>
      </c>
      <c r="G184">
        <v>7591</v>
      </c>
      <c r="H184">
        <v>10607</v>
      </c>
      <c r="I184">
        <v>8.5782439999999998</v>
      </c>
      <c r="J184">
        <v>8.1725279999999998</v>
      </c>
      <c r="K184">
        <f t="shared" si="2"/>
        <v>0.40571599999999997</v>
      </c>
      <c r="L184">
        <v>0</v>
      </c>
      <c r="M184">
        <v>0</v>
      </c>
      <c r="N184">
        <v>0</v>
      </c>
      <c r="O184">
        <v>0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3" ht="18" customHeight="1" x14ac:dyDescent="0.3">
      <c r="A185" t="s">
        <v>114</v>
      </c>
      <c r="B185">
        <v>1</v>
      </c>
      <c r="C185">
        <v>2005</v>
      </c>
      <c r="D185">
        <v>10.49356</v>
      </c>
      <c r="E185">
        <v>8.5675609999999995</v>
      </c>
      <c r="F185">
        <v>1.9259999999999999</v>
      </c>
      <c r="G185">
        <v>13837</v>
      </c>
      <c r="H185">
        <v>13623</v>
      </c>
      <c r="I185">
        <v>8.8198500000000006</v>
      </c>
      <c r="J185">
        <v>7.561833</v>
      </c>
      <c r="K185">
        <f t="shared" si="2"/>
        <v>1.2580170000000006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0</v>
      </c>
    </row>
    <row r="186" spans="1:23" ht="18" customHeight="1" x14ac:dyDescent="0.3">
      <c r="A186" t="s">
        <v>148</v>
      </c>
      <c r="B186">
        <v>1</v>
      </c>
      <c r="C186">
        <v>2002</v>
      </c>
      <c r="D186">
        <v>18.714279999999999</v>
      </c>
      <c r="E186">
        <v>8.5706939999999996</v>
      </c>
      <c r="F186">
        <v>10.14359</v>
      </c>
      <c r="G186">
        <v>13118</v>
      </c>
      <c r="H186">
        <v>17300</v>
      </c>
      <c r="I186">
        <v>15.78932</v>
      </c>
      <c r="J186">
        <v>7.5498989999999999</v>
      </c>
      <c r="K186">
        <f t="shared" si="2"/>
        <v>8.2394210000000001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</row>
    <row r="187" spans="1:23" ht="18" customHeight="1" x14ac:dyDescent="0.3">
      <c r="A187" t="s">
        <v>86</v>
      </c>
      <c r="B187">
        <v>1</v>
      </c>
      <c r="C187">
        <v>2003</v>
      </c>
      <c r="D187">
        <v>20.593050000000002</v>
      </c>
      <c r="E187">
        <v>8.6174130000000009</v>
      </c>
      <c r="F187">
        <v>11.97564</v>
      </c>
      <c r="G187">
        <v>7260</v>
      </c>
      <c r="H187">
        <v>6339</v>
      </c>
      <c r="I187">
        <v>17.325099999999999</v>
      </c>
      <c r="J187">
        <v>9.3978520000000003</v>
      </c>
      <c r="K187">
        <f t="shared" si="2"/>
        <v>7.9272479999999987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0</v>
      </c>
    </row>
    <row r="188" spans="1:23" ht="18" customHeight="1" x14ac:dyDescent="0.3">
      <c r="A188" t="s">
        <v>180</v>
      </c>
      <c r="B188">
        <v>1</v>
      </c>
      <c r="C188">
        <v>2002</v>
      </c>
      <c r="D188">
        <v>19.806789999999999</v>
      </c>
      <c r="E188">
        <v>8.6854069999999997</v>
      </c>
      <c r="F188">
        <v>11.12139</v>
      </c>
      <c r="G188">
        <v>17790</v>
      </c>
      <c r="H188">
        <v>11879</v>
      </c>
      <c r="I188">
        <v>18.566500000000001</v>
      </c>
      <c r="J188">
        <v>7.6221800000000002</v>
      </c>
      <c r="K188">
        <f t="shared" si="2"/>
        <v>10.944320000000001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3" ht="18" customHeight="1" x14ac:dyDescent="0.3">
      <c r="A189" t="s">
        <v>106</v>
      </c>
      <c r="B189">
        <v>1</v>
      </c>
      <c r="C189">
        <v>2002</v>
      </c>
      <c r="D189">
        <v>15.15691</v>
      </c>
      <c r="E189">
        <v>8.8117859999999997</v>
      </c>
      <c r="F189">
        <v>6.3451259999999996</v>
      </c>
      <c r="G189">
        <v>7136</v>
      </c>
      <c r="H189">
        <v>9168</v>
      </c>
      <c r="I189">
        <v>15.152380000000001</v>
      </c>
      <c r="J189">
        <v>9.3444199999999995</v>
      </c>
      <c r="K189">
        <f t="shared" si="2"/>
        <v>5.8079600000000013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3" ht="18" customHeight="1" x14ac:dyDescent="0.3">
      <c r="A190" t="s">
        <v>108</v>
      </c>
      <c r="B190">
        <v>1</v>
      </c>
      <c r="C190">
        <v>2002</v>
      </c>
      <c r="D190">
        <v>16.134969999999999</v>
      </c>
      <c r="E190">
        <v>8.8261179999999992</v>
      </c>
      <c r="F190">
        <v>7.3088550000000003</v>
      </c>
      <c r="G190">
        <v>7321</v>
      </c>
      <c r="H190">
        <v>7565</v>
      </c>
      <c r="I190">
        <v>14.77777</v>
      </c>
      <c r="J190">
        <v>8.9862400000000004</v>
      </c>
      <c r="K190">
        <f t="shared" si="2"/>
        <v>5.7915299999999998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3" ht="18" customHeight="1" x14ac:dyDescent="0.3">
      <c r="A191" t="s">
        <v>158</v>
      </c>
      <c r="B191">
        <v>1</v>
      </c>
      <c r="C191">
        <v>2008</v>
      </c>
      <c r="D191">
        <v>11.4155</v>
      </c>
      <c r="E191">
        <v>8.9336959999999994</v>
      </c>
      <c r="F191">
        <v>2.4817999999999998</v>
      </c>
      <c r="G191">
        <v>8907</v>
      </c>
      <c r="H191">
        <v>9059</v>
      </c>
      <c r="I191">
        <v>13.46926</v>
      </c>
      <c r="J191">
        <v>8.2741889999999998</v>
      </c>
      <c r="K191">
        <f t="shared" si="2"/>
        <v>5.1950710000000004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0</v>
      </c>
    </row>
    <row r="192" spans="1:23" ht="18" customHeight="1" x14ac:dyDescent="0.3">
      <c r="A192" t="s">
        <v>104</v>
      </c>
      <c r="B192">
        <v>1</v>
      </c>
      <c r="C192">
        <v>2002</v>
      </c>
      <c r="D192">
        <v>12.449009999999999</v>
      </c>
      <c r="E192">
        <v>8.9551809999999996</v>
      </c>
      <c r="F192">
        <v>3.4938340000000001</v>
      </c>
      <c r="G192">
        <v>13510</v>
      </c>
      <c r="H192">
        <v>14932</v>
      </c>
      <c r="I192">
        <v>12.3284</v>
      </c>
      <c r="J192">
        <v>7.8259400000000001</v>
      </c>
      <c r="K192">
        <f t="shared" si="2"/>
        <v>4.5024600000000001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0</v>
      </c>
      <c r="W192">
        <v>0</v>
      </c>
    </row>
    <row r="193" spans="1:23" ht="18" customHeight="1" x14ac:dyDescent="0.3">
      <c r="A193" t="s">
        <v>108</v>
      </c>
      <c r="B193">
        <v>1</v>
      </c>
      <c r="C193">
        <v>2001</v>
      </c>
      <c r="D193">
        <v>14.77777</v>
      </c>
      <c r="E193">
        <v>8.9862040000000007</v>
      </c>
      <c r="F193">
        <v>5.7915669999999997</v>
      </c>
      <c r="G193">
        <v>7352</v>
      </c>
      <c r="H193">
        <v>8015</v>
      </c>
      <c r="I193">
        <v>12.29138</v>
      </c>
      <c r="J193">
        <v>4.8861549999999996</v>
      </c>
      <c r="K193">
        <f t="shared" si="2"/>
        <v>7.4052250000000006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3" ht="18" customHeight="1" x14ac:dyDescent="0.3">
      <c r="A194" t="s">
        <v>109</v>
      </c>
      <c r="B194">
        <v>1</v>
      </c>
      <c r="C194">
        <v>2004</v>
      </c>
      <c r="D194">
        <v>11.03627</v>
      </c>
      <c r="E194">
        <v>8.9881469999999997</v>
      </c>
      <c r="F194">
        <v>2.0481199999999999</v>
      </c>
      <c r="G194">
        <v>6983</v>
      </c>
      <c r="H194">
        <v>7950</v>
      </c>
      <c r="I194">
        <v>9.771414</v>
      </c>
      <c r="J194">
        <v>7.1158570000000001</v>
      </c>
      <c r="K194">
        <f t="shared" si="2"/>
        <v>2.6555569999999999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3" ht="18" customHeight="1" x14ac:dyDescent="0.3">
      <c r="A195" t="s">
        <v>65</v>
      </c>
      <c r="B195">
        <v>1</v>
      </c>
      <c r="C195">
        <v>2001</v>
      </c>
      <c r="D195">
        <v>15.27411</v>
      </c>
      <c r="E195">
        <v>9.0321239999999996</v>
      </c>
      <c r="F195">
        <v>6.2419830000000003</v>
      </c>
      <c r="G195">
        <v>8775</v>
      </c>
      <c r="H195">
        <v>10509</v>
      </c>
      <c r="I195">
        <v>12.667450000000001</v>
      </c>
      <c r="J195">
        <v>6.2789200000000003</v>
      </c>
      <c r="K195">
        <f t="shared" ref="K195:K258" si="3">I195-J195</f>
        <v>6.3885300000000003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</row>
    <row r="196" spans="1:23" ht="18" customHeight="1" x14ac:dyDescent="0.3">
      <c r="A196" t="s">
        <v>181</v>
      </c>
      <c r="B196">
        <v>1</v>
      </c>
      <c r="C196">
        <v>2001</v>
      </c>
      <c r="D196">
        <v>29.488230000000001</v>
      </c>
      <c r="E196">
        <v>9.0623719999999999</v>
      </c>
      <c r="F196">
        <v>20.42586</v>
      </c>
      <c r="G196">
        <v>12558</v>
      </c>
      <c r="H196">
        <v>13970</v>
      </c>
      <c r="I196">
        <v>25.271000000000001</v>
      </c>
      <c r="J196">
        <v>7.8223510000000003</v>
      </c>
      <c r="K196">
        <f t="shared" si="3"/>
        <v>17.448649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</v>
      </c>
      <c r="V196">
        <v>0</v>
      </c>
      <c r="W196">
        <v>0</v>
      </c>
    </row>
    <row r="197" spans="1:23" ht="18" customHeight="1" x14ac:dyDescent="0.3">
      <c r="A197" t="s">
        <v>103</v>
      </c>
      <c r="B197">
        <v>1</v>
      </c>
      <c r="C197">
        <v>2002</v>
      </c>
      <c r="D197">
        <v>20.625520000000002</v>
      </c>
      <c r="E197">
        <v>9.1027330000000006</v>
      </c>
      <c r="F197">
        <v>11.522779999999999</v>
      </c>
      <c r="G197">
        <v>15809</v>
      </c>
      <c r="H197">
        <v>16913</v>
      </c>
      <c r="I197">
        <v>2.1627000000000001</v>
      </c>
      <c r="J197">
        <v>8.8915299999999995</v>
      </c>
      <c r="K197">
        <f t="shared" si="3"/>
        <v>-6.7288299999999994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0</v>
      </c>
    </row>
    <row r="198" spans="1:23" ht="18" customHeight="1" x14ac:dyDescent="0.3">
      <c r="A198" t="s">
        <v>188</v>
      </c>
      <c r="B198">
        <v>1</v>
      </c>
      <c r="C198">
        <v>2006</v>
      </c>
      <c r="D198">
        <v>9.5532830000000004</v>
      </c>
      <c r="E198">
        <v>9.1234330000000003</v>
      </c>
      <c r="F198">
        <v>0.42985000000000001</v>
      </c>
      <c r="G198">
        <v>1538</v>
      </c>
      <c r="H198">
        <v>1457</v>
      </c>
      <c r="I198">
        <v>5.7523169999999997</v>
      </c>
      <c r="J198">
        <v>9.6220999999999997</v>
      </c>
      <c r="K198">
        <f t="shared" si="3"/>
        <v>-3.869783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3" ht="18" customHeight="1" x14ac:dyDescent="0.3">
      <c r="A199" t="s">
        <v>104</v>
      </c>
      <c r="B199">
        <v>1</v>
      </c>
      <c r="C199">
        <v>2006</v>
      </c>
      <c r="D199">
        <v>17.489509999999999</v>
      </c>
      <c r="E199">
        <v>9.1615610000000007</v>
      </c>
      <c r="F199">
        <v>8.3279490000000003</v>
      </c>
      <c r="G199">
        <v>13510</v>
      </c>
      <c r="H199">
        <v>14932</v>
      </c>
      <c r="I199">
        <v>15.39167</v>
      </c>
      <c r="J199">
        <v>8.5784400000000005</v>
      </c>
      <c r="K199">
        <f t="shared" si="3"/>
        <v>6.813229999999999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  <c r="U199">
        <v>0</v>
      </c>
      <c r="V199">
        <v>0</v>
      </c>
      <c r="W199">
        <v>0</v>
      </c>
    </row>
    <row r="200" spans="1:23" ht="18" customHeight="1" x14ac:dyDescent="0.3">
      <c r="A200" t="s">
        <v>191</v>
      </c>
      <c r="B200">
        <v>1</v>
      </c>
      <c r="C200">
        <v>2006</v>
      </c>
      <c r="D200">
        <v>9.2705950000000001</v>
      </c>
      <c r="E200">
        <v>9.1702999999999992</v>
      </c>
      <c r="F200">
        <v>0.100295</v>
      </c>
      <c r="G200">
        <v>4476</v>
      </c>
      <c r="H200">
        <v>6958</v>
      </c>
      <c r="I200">
        <v>7.8121219999999996</v>
      </c>
      <c r="J200">
        <v>8.5353460000000005</v>
      </c>
      <c r="K200">
        <f t="shared" si="3"/>
        <v>-0.72322400000000098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</row>
    <row r="201" spans="1:23" ht="18" customHeight="1" x14ac:dyDescent="0.3">
      <c r="A201" t="s">
        <v>158</v>
      </c>
      <c r="B201">
        <v>1</v>
      </c>
      <c r="C201">
        <v>2009</v>
      </c>
      <c r="D201">
        <v>12.75454</v>
      </c>
      <c r="E201">
        <v>9.181495</v>
      </c>
      <c r="F201">
        <v>3.5730460000000002</v>
      </c>
      <c r="G201">
        <v>9210</v>
      </c>
      <c r="H201">
        <v>9410</v>
      </c>
      <c r="I201">
        <v>11.4155</v>
      </c>
      <c r="J201">
        <v>8.9336959999999994</v>
      </c>
      <c r="K201">
        <f t="shared" si="3"/>
        <v>2.4818040000000003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0</v>
      </c>
      <c r="W201">
        <v>0</v>
      </c>
    </row>
    <row r="202" spans="1:23" ht="18" customHeight="1" x14ac:dyDescent="0.3">
      <c r="A202" t="s">
        <v>139</v>
      </c>
      <c r="B202">
        <v>1</v>
      </c>
      <c r="C202">
        <v>2007</v>
      </c>
      <c r="D202">
        <v>9.1841120000000007</v>
      </c>
      <c r="E202">
        <v>9.1841120000000007</v>
      </c>
      <c r="F202">
        <v>0</v>
      </c>
      <c r="G202">
        <v>10084</v>
      </c>
      <c r="H202">
        <v>12155</v>
      </c>
      <c r="I202">
        <v>8.7177710000000008</v>
      </c>
      <c r="J202">
        <v>8.7177710000000008</v>
      </c>
      <c r="K202">
        <f t="shared" si="3"/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3" ht="18" customHeight="1" x14ac:dyDescent="0.3">
      <c r="A203" t="s">
        <v>187</v>
      </c>
      <c r="B203">
        <v>1</v>
      </c>
      <c r="C203">
        <v>2001</v>
      </c>
      <c r="D203">
        <v>12.771940000000001</v>
      </c>
      <c r="E203">
        <v>9.1914409999999993</v>
      </c>
      <c r="F203">
        <v>3.5805030000000002</v>
      </c>
      <c r="G203">
        <v>5681</v>
      </c>
      <c r="H203">
        <v>6864</v>
      </c>
      <c r="I203">
        <v>11.534599999999999</v>
      </c>
      <c r="J203">
        <v>8.9622679999999999</v>
      </c>
      <c r="K203">
        <f t="shared" si="3"/>
        <v>2.5723319999999994</v>
      </c>
      <c r="L203">
        <v>1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3" ht="18" customHeight="1" x14ac:dyDescent="0.3">
      <c r="A204" t="s">
        <v>148</v>
      </c>
      <c r="B204">
        <v>1</v>
      </c>
      <c r="C204">
        <v>2005</v>
      </c>
      <c r="D204">
        <v>20.449770000000001</v>
      </c>
      <c r="E204">
        <v>9.2135040000000004</v>
      </c>
      <c r="F204">
        <v>11.23626</v>
      </c>
      <c r="G204">
        <v>13118</v>
      </c>
      <c r="H204">
        <v>17300</v>
      </c>
      <c r="I204">
        <v>18.245999999999999</v>
      </c>
      <c r="J204">
        <v>9.1374619999999993</v>
      </c>
      <c r="K204">
        <f t="shared" si="3"/>
        <v>9.1085379999999994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3" ht="18" customHeight="1" x14ac:dyDescent="0.3">
      <c r="A205" t="s">
        <v>192</v>
      </c>
      <c r="B205">
        <v>1</v>
      </c>
      <c r="C205">
        <v>2008</v>
      </c>
      <c r="D205">
        <v>25.594940000000001</v>
      </c>
      <c r="E205">
        <v>9.2576579999999993</v>
      </c>
      <c r="F205">
        <v>16.33728</v>
      </c>
      <c r="G205">
        <v>12291</v>
      </c>
      <c r="H205">
        <v>13855</v>
      </c>
      <c r="I205">
        <v>24.275880000000001</v>
      </c>
      <c r="J205">
        <v>9.3639700000000001</v>
      </c>
      <c r="K205">
        <f t="shared" si="3"/>
        <v>14.911910000000001</v>
      </c>
      <c r="L205">
        <v>0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</row>
    <row r="206" spans="1:23" ht="18" customHeight="1" x14ac:dyDescent="0.3">
      <c r="A206" t="s">
        <v>119</v>
      </c>
      <c r="B206">
        <v>1</v>
      </c>
      <c r="C206">
        <v>2004</v>
      </c>
      <c r="D206">
        <v>9.2909760000000006</v>
      </c>
      <c r="E206">
        <v>9.3010520000000003</v>
      </c>
      <c r="F206">
        <v>-1.0076E-2</v>
      </c>
      <c r="G206">
        <v>11738</v>
      </c>
      <c r="H206">
        <v>11461</v>
      </c>
      <c r="I206">
        <v>8.9418310000000005</v>
      </c>
      <c r="J206">
        <v>8.7367509999999999</v>
      </c>
      <c r="K206">
        <f t="shared" si="3"/>
        <v>0.2050800000000006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3" ht="18" customHeight="1" x14ac:dyDescent="0.3">
      <c r="A207" t="s">
        <v>192</v>
      </c>
      <c r="B207">
        <v>1</v>
      </c>
      <c r="C207">
        <v>2007</v>
      </c>
      <c r="D207">
        <v>24.275880000000001</v>
      </c>
      <c r="E207">
        <v>9.3063970000000005</v>
      </c>
      <c r="F207">
        <v>14.969480000000001</v>
      </c>
      <c r="G207">
        <v>13494</v>
      </c>
      <c r="H207">
        <v>15167</v>
      </c>
      <c r="I207">
        <v>17.393799999999999</v>
      </c>
      <c r="J207">
        <v>8.3453400000000002</v>
      </c>
      <c r="K207">
        <f t="shared" si="3"/>
        <v>9.0484599999999986</v>
      </c>
      <c r="L207">
        <v>0</v>
      </c>
      <c r="M207">
        <v>0</v>
      </c>
      <c r="N207">
        <v>1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3" ht="18" customHeight="1" x14ac:dyDescent="0.3">
      <c r="A208" t="s">
        <v>133</v>
      </c>
      <c r="B208">
        <v>1</v>
      </c>
      <c r="C208">
        <v>2005</v>
      </c>
      <c r="D208">
        <v>19.79317</v>
      </c>
      <c r="E208">
        <v>9.3111949999999997</v>
      </c>
      <c r="F208">
        <v>10.48198</v>
      </c>
      <c r="G208">
        <v>8179</v>
      </c>
      <c r="H208">
        <v>8825</v>
      </c>
      <c r="I208">
        <v>19.631399999999999</v>
      </c>
      <c r="J208">
        <v>7.8683319999999997</v>
      </c>
      <c r="K208">
        <f t="shared" si="3"/>
        <v>11.763068000000001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1</v>
      </c>
      <c r="V208">
        <v>0</v>
      </c>
      <c r="W208">
        <v>0</v>
      </c>
    </row>
    <row r="209" spans="1:23" ht="18" customHeight="1" x14ac:dyDescent="0.3">
      <c r="A209" t="s">
        <v>120</v>
      </c>
      <c r="B209">
        <v>1</v>
      </c>
      <c r="C209">
        <v>2006</v>
      </c>
      <c r="D209">
        <v>25.331130000000002</v>
      </c>
      <c r="E209">
        <v>9.3972079999999991</v>
      </c>
      <c r="F209">
        <v>15.933920000000001</v>
      </c>
      <c r="G209">
        <v>8501</v>
      </c>
      <c r="H209">
        <v>3341</v>
      </c>
      <c r="I209">
        <v>9.9533470000000008</v>
      </c>
      <c r="J209">
        <v>8.2849799999999991</v>
      </c>
      <c r="K209">
        <f t="shared" si="3"/>
        <v>1.6683670000000017</v>
      </c>
      <c r="L209">
        <v>1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3" ht="18" customHeight="1" x14ac:dyDescent="0.3">
      <c r="A210" t="s">
        <v>86</v>
      </c>
      <c r="B210">
        <v>1</v>
      </c>
      <c r="C210">
        <v>2002</v>
      </c>
      <c r="D210">
        <v>17.320509999999999</v>
      </c>
      <c r="E210">
        <v>9.3978520000000003</v>
      </c>
      <c r="F210">
        <v>7.922663</v>
      </c>
      <c r="G210">
        <v>7260</v>
      </c>
      <c r="H210">
        <v>6339</v>
      </c>
      <c r="I210">
        <v>15.59239</v>
      </c>
      <c r="J210">
        <v>6.7353199999999998</v>
      </c>
      <c r="K210">
        <f t="shared" si="3"/>
        <v>8.8570700000000002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>
        <v>0</v>
      </c>
      <c r="W210">
        <v>0</v>
      </c>
    </row>
    <row r="211" spans="1:23" ht="18" customHeight="1" x14ac:dyDescent="0.3">
      <c r="A211" t="s">
        <v>114</v>
      </c>
      <c r="B211">
        <v>1</v>
      </c>
      <c r="C211">
        <v>2007</v>
      </c>
      <c r="D211">
        <v>11.18938</v>
      </c>
      <c r="E211">
        <v>9.4195700000000002</v>
      </c>
      <c r="F211">
        <v>1.769811</v>
      </c>
      <c r="G211">
        <v>14141</v>
      </c>
      <c r="H211">
        <v>13703</v>
      </c>
      <c r="I211">
        <v>1.14297</v>
      </c>
      <c r="J211">
        <v>9.1494300000000006</v>
      </c>
      <c r="K211">
        <f t="shared" si="3"/>
        <v>-8.0064600000000006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0</v>
      </c>
      <c r="W211">
        <v>0</v>
      </c>
    </row>
    <row r="212" spans="1:23" ht="18" customHeight="1" x14ac:dyDescent="0.3">
      <c r="A212" t="s">
        <v>106</v>
      </c>
      <c r="B212">
        <v>1</v>
      </c>
      <c r="C212">
        <v>2003</v>
      </c>
      <c r="D212">
        <v>15.120189999999999</v>
      </c>
      <c r="E212">
        <v>9.4827949999999994</v>
      </c>
      <c r="F212">
        <v>5.637397</v>
      </c>
      <c r="G212">
        <v>7136</v>
      </c>
      <c r="H212">
        <v>9168</v>
      </c>
      <c r="I212">
        <v>15.15691</v>
      </c>
      <c r="J212">
        <v>8.8117859999999997</v>
      </c>
      <c r="K212">
        <f t="shared" si="3"/>
        <v>6.3451240000000002</v>
      </c>
      <c r="L212">
        <v>1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3" ht="18" customHeight="1" x14ac:dyDescent="0.3">
      <c r="A213" t="s">
        <v>95</v>
      </c>
      <c r="B213">
        <v>1</v>
      </c>
      <c r="C213">
        <v>2001</v>
      </c>
      <c r="D213">
        <v>35.48254</v>
      </c>
      <c r="E213">
        <v>9.496874</v>
      </c>
      <c r="F213">
        <v>25.985669999999999</v>
      </c>
      <c r="G213">
        <v>13818</v>
      </c>
      <c r="H213">
        <v>15760</v>
      </c>
      <c r="I213">
        <v>3.9538000000000002</v>
      </c>
      <c r="J213">
        <v>1.3240000000000001</v>
      </c>
      <c r="K213">
        <f t="shared" si="3"/>
        <v>2.6298000000000004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1</v>
      </c>
      <c r="V213">
        <v>0</v>
      </c>
      <c r="W213">
        <v>0</v>
      </c>
    </row>
    <row r="214" spans="1:23" ht="18" customHeight="1" x14ac:dyDescent="0.3">
      <c r="A214" t="s">
        <v>91</v>
      </c>
      <c r="B214">
        <v>1</v>
      </c>
      <c r="C214">
        <v>2001</v>
      </c>
      <c r="D214">
        <v>29.521059999999999</v>
      </c>
      <c r="E214">
        <v>9.5126570000000008</v>
      </c>
      <c r="F214">
        <v>20.008410000000001</v>
      </c>
      <c r="G214">
        <v>12159</v>
      </c>
      <c r="H214">
        <v>12388</v>
      </c>
      <c r="I214">
        <v>22.6462</v>
      </c>
      <c r="J214">
        <v>8.7835929999999998</v>
      </c>
      <c r="K214">
        <f t="shared" si="3"/>
        <v>13.862607000000001</v>
      </c>
      <c r="L214">
        <v>0</v>
      </c>
      <c r="M214">
        <v>0</v>
      </c>
      <c r="N214">
        <v>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3" ht="18" customHeight="1" x14ac:dyDescent="0.3">
      <c r="A215" t="s">
        <v>102</v>
      </c>
      <c r="B215">
        <v>1</v>
      </c>
      <c r="C215">
        <v>2008</v>
      </c>
      <c r="D215">
        <v>18.688649999999999</v>
      </c>
      <c r="E215">
        <v>9.5145560000000007</v>
      </c>
      <c r="F215">
        <v>9.1740919999999999</v>
      </c>
      <c r="G215">
        <v>5387</v>
      </c>
      <c r="H215">
        <v>6057</v>
      </c>
      <c r="I215">
        <v>17.768429999999999</v>
      </c>
      <c r="J215">
        <v>4.7657369999999997</v>
      </c>
      <c r="K215">
        <f t="shared" si="3"/>
        <v>13.002692999999999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</v>
      </c>
      <c r="V215">
        <v>0</v>
      </c>
      <c r="W215">
        <v>0</v>
      </c>
    </row>
    <row r="216" spans="1:23" ht="18" customHeight="1" x14ac:dyDescent="0.3">
      <c r="A216" t="s">
        <v>188</v>
      </c>
      <c r="B216">
        <v>1</v>
      </c>
      <c r="C216">
        <v>2008</v>
      </c>
      <c r="D216">
        <v>12.68219</v>
      </c>
      <c r="E216">
        <v>9.5418649999999996</v>
      </c>
      <c r="F216">
        <v>3.1403289999999999</v>
      </c>
      <c r="G216">
        <v>1617</v>
      </c>
      <c r="H216">
        <v>1485</v>
      </c>
      <c r="I216">
        <v>7.6346400000000001</v>
      </c>
      <c r="J216">
        <v>8.9578799999999994</v>
      </c>
      <c r="K216">
        <f t="shared" si="3"/>
        <v>-1.3232399999999993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</row>
    <row r="217" spans="1:23" ht="18" customHeight="1" x14ac:dyDescent="0.3">
      <c r="A217" t="s">
        <v>152</v>
      </c>
      <c r="B217">
        <v>1</v>
      </c>
      <c r="C217">
        <v>2001</v>
      </c>
      <c r="D217">
        <v>20.003979999999999</v>
      </c>
      <c r="E217">
        <v>9.6083730000000003</v>
      </c>
      <c r="F217">
        <v>10.39561</v>
      </c>
      <c r="G217">
        <v>7641</v>
      </c>
      <c r="H217">
        <v>6334</v>
      </c>
      <c r="I217">
        <v>19.775400000000001</v>
      </c>
      <c r="J217">
        <v>9.6513489999999997</v>
      </c>
      <c r="K217">
        <f t="shared" si="3"/>
        <v>10.124051000000001</v>
      </c>
      <c r="L217">
        <v>1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</row>
    <row r="218" spans="1:23" ht="18" customHeight="1" x14ac:dyDescent="0.3">
      <c r="A218" t="s">
        <v>177</v>
      </c>
      <c r="B218">
        <v>1</v>
      </c>
      <c r="C218">
        <v>2007</v>
      </c>
      <c r="D218">
        <v>15.994120000000001</v>
      </c>
      <c r="E218">
        <v>9.6130030000000009</v>
      </c>
      <c r="F218">
        <v>6.3811179999999998</v>
      </c>
      <c r="G218">
        <v>6255</v>
      </c>
      <c r="H218">
        <v>5498</v>
      </c>
      <c r="I218">
        <v>12.749700000000001</v>
      </c>
      <c r="J218">
        <v>6.4197800000000003</v>
      </c>
      <c r="K218">
        <f t="shared" si="3"/>
        <v>6.3299200000000004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</v>
      </c>
      <c r="V218">
        <v>0</v>
      </c>
      <c r="W218">
        <v>0</v>
      </c>
    </row>
    <row r="219" spans="1:23" ht="18" customHeight="1" x14ac:dyDescent="0.3">
      <c r="A219" t="s">
        <v>153</v>
      </c>
      <c r="B219">
        <v>1</v>
      </c>
      <c r="C219">
        <v>2001</v>
      </c>
      <c r="D219">
        <v>17.903030000000001</v>
      </c>
      <c r="E219">
        <v>9.6746400000000001</v>
      </c>
      <c r="F219">
        <v>8.2283939999999998</v>
      </c>
      <c r="G219">
        <v>11950</v>
      </c>
      <c r="H219">
        <v>10597</v>
      </c>
      <c r="I219">
        <v>14.98128</v>
      </c>
      <c r="J219">
        <v>7.6223549999999998</v>
      </c>
      <c r="K219">
        <f t="shared" si="3"/>
        <v>7.3589250000000002</v>
      </c>
      <c r="L219">
        <v>0</v>
      </c>
      <c r="M219">
        <v>0</v>
      </c>
      <c r="N219">
        <v>0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</row>
    <row r="220" spans="1:23" ht="18" customHeight="1" x14ac:dyDescent="0.3">
      <c r="A220" t="s">
        <v>95</v>
      </c>
      <c r="B220">
        <v>1</v>
      </c>
      <c r="C220">
        <v>2002</v>
      </c>
      <c r="D220">
        <v>35.837040000000002</v>
      </c>
      <c r="E220">
        <v>9.7728210000000004</v>
      </c>
      <c r="F220">
        <v>26.064219999999999</v>
      </c>
      <c r="G220">
        <v>14525</v>
      </c>
      <c r="H220">
        <v>17217</v>
      </c>
      <c r="I220">
        <v>35.48254</v>
      </c>
      <c r="J220">
        <v>9.496874</v>
      </c>
      <c r="K220">
        <f t="shared" si="3"/>
        <v>25.985666000000002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1</v>
      </c>
      <c r="V220">
        <v>0</v>
      </c>
      <c r="W220">
        <v>0</v>
      </c>
    </row>
    <row r="221" spans="1:23" ht="18" customHeight="1" x14ac:dyDescent="0.3">
      <c r="A221" t="s">
        <v>85</v>
      </c>
      <c r="B221">
        <v>1</v>
      </c>
      <c r="C221">
        <v>2002</v>
      </c>
      <c r="D221">
        <v>18.41985</v>
      </c>
      <c r="E221">
        <v>9.8101389999999995</v>
      </c>
      <c r="F221">
        <v>8.6097110000000008</v>
      </c>
      <c r="G221">
        <v>7064</v>
      </c>
      <c r="H221">
        <v>7885</v>
      </c>
      <c r="I221">
        <v>15.7318</v>
      </c>
      <c r="J221">
        <v>1.92761</v>
      </c>
      <c r="K221">
        <f t="shared" si="3"/>
        <v>13.80419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0</v>
      </c>
    </row>
    <row r="222" spans="1:23" ht="18" customHeight="1" x14ac:dyDescent="0.3">
      <c r="A222" t="s">
        <v>151</v>
      </c>
      <c r="B222">
        <v>1</v>
      </c>
      <c r="C222">
        <v>2003</v>
      </c>
      <c r="D222">
        <v>31.103829999999999</v>
      </c>
      <c r="E222">
        <v>9.8193420000000007</v>
      </c>
      <c r="F222">
        <v>21.284479999999999</v>
      </c>
      <c r="G222">
        <v>18402</v>
      </c>
      <c r="H222">
        <v>17664</v>
      </c>
      <c r="I222">
        <v>35.943890000000003</v>
      </c>
      <c r="J222">
        <v>14.678000000000001</v>
      </c>
      <c r="K222">
        <f t="shared" si="3"/>
        <v>21.265890000000002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</row>
    <row r="223" spans="1:23" ht="18" customHeight="1" x14ac:dyDescent="0.3">
      <c r="A223" t="s">
        <v>145</v>
      </c>
      <c r="B223">
        <v>1</v>
      </c>
      <c r="C223">
        <v>2001</v>
      </c>
      <c r="D223">
        <v>18.35744</v>
      </c>
      <c r="E223">
        <v>9.8303349999999998</v>
      </c>
      <c r="F223">
        <v>8.5271050000000006</v>
      </c>
      <c r="G223">
        <v>3015</v>
      </c>
      <c r="H223">
        <v>3304</v>
      </c>
      <c r="I223">
        <v>14.6426</v>
      </c>
      <c r="J223">
        <v>8.1919920000000008</v>
      </c>
      <c r="K223">
        <f t="shared" si="3"/>
        <v>6.450607999999999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1</v>
      </c>
      <c r="V223">
        <v>0</v>
      </c>
      <c r="W223">
        <v>0</v>
      </c>
    </row>
    <row r="224" spans="1:23" ht="18" customHeight="1" x14ac:dyDescent="0.3">
      <c r="A224" t="s">
        <v>171</v>
      </c>
      <c r="B224">
        <v>1</v>
      </c>
      <c r="C224">
        <v>2007</v>
      </c>
      <c r="D224">
        <v>17.40483</v>
      </c>
      <c r="E224">
        <v>9.8332990000000002</v>
      </c>
      <c r="F224">
        <v>7.5715269999999997</v>
      </c>
      <c r="G224">
        <v>11944</v>
      </c>
      <c r="H224">
        <v>9060</v>
      </c>
      <c r="I224">
        <v>1.8728</v>
      </c>
      <c r="J224">
        <v>1.17736</v>
      </c>
      <c r="K224">
        <f t="shared" si="3"/>
        <v>0.69544000000000006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3" ht="18" customHeight="1" x14ac:dyDescent="0.3">
      <c r="A225" t="s">
        <v>166</v>
      </c>
      <c r="B225">
        <v>1</v>
      </c>
      <c r="C225">
        <v>2002</v>
      </c>
      <c r="D225">
        <v>24.590340000000001</v>
      </c>
      <c r="E225">
        <v>9.8776209999999995</v>
      </c>
      <c r="F225">
        <v>14.712719999999999</v>
      </c>
      <c r="G225">
        <v>12585</v>
      </c>
      <c r="H225">
        <v>14589</v>
      </c>
      <c r="I225">
        <v>2.6859000000000002</v>
      </c>
      <c r="J225">
        <v>8.3566800000000008</v>
      </c>
      <c r="K225">
        <f t="shared" si="3"/>
        <v>-5.6707800000000006</v>
      </c>
      <c r="L225">
        <v>0</v>
      </c>
      <c r="M225">
        <v>0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</row>
    <row r="226" spans="1:23" ht="18" customHeight="1" x14ac:dyDescent="0.3">
      <c r="A226" t="s">
        <v>182</v>
      </c>
      <c r="B226">
        <v>1</v>
      </c>
      <c r="C226">
        <v>2001</v>
      </c>
      <c r="D226">
        <v>32.609229999999997</v>
      </c>
      <c r="E226">
        <v>9.8894859999999998</v>
      </c>
      <c r="F226">
        <v>22.719750000000001</v>
      </c>
      <c r="G226">
        <v>9518</v>
      </c>
      <c r="H226">
        <v>8467</v>
      </c>
      <c r="I226">
        <v>23.492599999999999</v>
      </c>
      <c r="J226">
        <v>7.1117670000000004</v>
      </c>
      <c r="K226">
        <f t="shared" si="3"/>
        <v>16.380832999999999</v>
      </c>
      <c r="L226">
        <v>0</v>
      </c>
      <c r="M226">
        <v>0</v>
      </c>
      <c r="N226">
        <v>0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</row>
    <row r="227" spans="1:23" ht="18" customHeight="1" x14ac:dyDescent="0.3">
      <c r="A227" t="s">
        <v>133</v>
      </c>
      <c r="B227">
        <v>1</v>
      </c>
      <c r="C227">
        <v>2001</v>
      </c>
      <c r="D227">
        <v>20.565180000000002</v>
      </c>
      <c r="E227">
        <v>9.8909160000000007</v>
      </c>
      <c r="F227">
        <v>10.67426</v>
      </c>
      <c r="G227">
        <v>7369</v>
      </c>
      <c r="H227">
        <v>7874</v>
      </c>
      <c r="I227">
        <v>19.462479999999999</v>
      </c>
      <c r="J227">
        <v>1.3928700000000001</v>
      </c>
      <c r="K227">
        <f t="shared" si="3"/>
        <v>18.069610000000001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1</v>
      </c>
      <c r="V227">
        <v>0</v>
      </c>
      <c r="W227">
        <v>0</v>
      </c>
    </row>
    <row r="228" spans="1:23" ht="18" customHeight="1" x14ac:dyDescent="0.3">
      <c r="A228" t="s">
        <v>350</v>
      </c>
      <c r="B228">
        <v>1</v>
      </c>
      <c r="C228">
        <v>2009</v>
      </c>
      <c r="D228">
        <v>14.69017</v>
      </c>
      <c r="E228">
        <v>9.8968629999999997</v>
      </c>
      <c r="F228">
        <v>4.7933110000000001</v>
      </c>
      <c r="G228">
        <v>8306</v>
      </c>
      <c r="H228">
        <v>6647</v>
      </c>
      <c r="I228">
        <v>16.388179999999998</v>
      </c>
      <c r="J228">
        <v>9.8487600000000004</v>
      </c>
      <c r="K228">
        <f t="shared" si="3"/>
        <v>6.539419999999998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0</v>
      </c>
      <c r="W228">
        <v>0</v>
      </c>
    </row>
    <row r="229" spans="1:23" ht="18" customHeight="1" x14ac:dyDescent="0.3">
      <c r="A229" t="s">
        <v>104</v>
      </c>
      <c r="B229">
        <v>1</v>
      </c>
      <c r="C229">
        <v>2003</v>
      </c>
      <c r="D229">
        <v>13.266120000000001</v>
      </c>
      <c r="E229">
        <v>9.9169529999999995</v>
      </c>
      <c r="F229">
        <v>3.349164</v>
      </c>
      <c r="G229">
        <v>13510</v>
      </c>
      <c r="H229">
        <v>14932</v>
      </c>
      <c r="I229">
        <v>12.4491</v>
      </c>
      <c r="J229">
        <v>8.9551809999999996</v>
      </c>
      <c r="K229">
        <f t="shared" si="3"/>
        <v>3.493919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</row>
    <row r="230" spans="1:23" ht="18" customHeight="1" x14ac:dyDescent="0.3">
      <c r="A230" t="s">
        <v>64</v>
      </c>
      <c r="B230">
        <v>1</v>
      </c>
      <c r="C230">
        <v>2001</v>
      </c>
      <c r="D230">
        <v>27.968409999999999</v>
      </c>
      <c r="E230">
        <v>9.9199990000000007</v>
      </c>
      <c r="F230">
        <v>18.048410000000001</v>
      </c>
      <c r="G230">
        <v>17164</v>
      </c>
      <c r="H230">
        <v>15261</v>
      </c>
      <c r="I230">
        <v>26.974959999999999</v>
      </c>
      <c r="J230">
        <v>8.1667360000000002</v>
      </c>
      <c r="K230">
        <f t="shared" si="3"/>
        <v>18.808223999999999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3" ht="18" customHeight="1" x14ac:dyDescent="0.3">
      <c r="A231" t="s">
        <v>79</v>
      </c>
      <c r="B231">
        <v>1</v>
      </c>
      <c r="C231">
        <v>2001</v>
      </c>
      <c r="D231">
        <v>22.197980000000001</v>
      </c>
      <c r="E231">
        <v>10.06528</v>
      </c>
      <c r="F231">
        <v>12.1327</v>
      </c>
      <c r="G231">
        <v>8197</v>
      </c>
      <c r="H231">
        <v>7931</v>
      </c>
      <c r="I231">
        <v>16.981190000000002</v>
      </c>
      <c r="J231">
        <v>7.8721829999999997</v>
      </c>
      <c r="K231">
        <f t="shared" si="3"/>
        <v>9.1090070000000019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</row>
    <row r="232" spans="1:23" ht="18" customHeight="1" x14ac:dyDescent="0.3">
      <c r="A232" t="s">
        <v>123</v>
      </c>
      <c r="B232">
        <v>1</v>
      </c>
      <c r="C232">
        <v>2004</v>
      </c>
      <c r="D232">
        <v>10.53843</v>
      </c>
      <c r="E232">
        <v>10.10994</v>
      </c>
      <c r="F232">
        <v>0.42849100000000001</v>
      </c>
      <c r="G232">
        <v>14293</v>
      </c>
      <c r="H232">
        <v>15256</v>
      </c>
      <c r="I232">
        <v>13.566509999999999</v>
      </c>
      <c r="J232">
        <v>8.5353820000000002</v>
      </c>
      <c r="K232">
        <f t="shared" si="3"/>
        <v>5.0311279999999989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3" ht="18" customHeight="1" x14ac:dyDescent="0.3">
      <c r="A233" t="s">
        <v>168</v>
      </c>
      <c r="B233">
        <v>1</v>
      </c>
      <c r="C233">
        <v>2006</v>
      </c>
      <c r="D233">
        <v>12.114649999999999</v>
      </c>
      <c r="E233">
        <v>10.14249</v>
      </c>
      <c r="F233">
        <v>1.972156</v>
      </c>
      <c r="G233">
        <v>2136</v>
      </c>
      <c r="H233">
        <v>2196</v>
      </c>
      <c r="I233">
        <v>7.9245799999999997</v>
      </c>
      <c r="J233">
        <v>8.1626429999999992</v>
      </c>
      <c r="K233">
        <f t="shared" si="3"/>
        <v>-0.23806299999999947</v>
      </c>
      <c r="L233">
        <v>1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3" ht="18" customHeight="1" x14ac:dyDescent="0.3">
      <c r="A234" t="s">
        <v>164</v>
      </c>
      <c r="B234">
        <v>1</v>
      </c>
      <c r="C234">
        <v>2005</v>
      </c>
      <c r="D234">
        <v>12.39495</v>
      </c>
      <c r="E234">
        <v>10.17276</v>
      </c>
      <c r="F234">
        <v>2.2221860000000002</v>
      </c>
      <c r="G234">
        <v>7158</v>
      </c>
      <c r="H234">
        <v>8038</v>
      </c>
      <c r="I234">
        <v>8.9585600000000003</v>
      </c>
      <c r="J234">
        <v>1.42327</v>
      </c>
      <c r="K234">
        <f t="shared" si="3"/>
        <v>7.5352899999999998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</row>
    <row r="235" spans="1:23" ht="18" customHeight="1" x14ac:dyDescent="0.3">
      <c r="A235" t="s">
        <v>171</v>
      </c>
      <c r="B235">
        <v>1</v>
      </c>
      <c r="C235">
        <v>2006</v>
      </c>
      <c r="D235">
        <v>10.80728</v>
      </c>
      <c r="E235">
        <v>10.17736</v>
      </c>
      <c r="F235">
        <v>0.62992000000000004</v>
      </c>
      <c r="G235">
        <v>10750</v>
      </c>
      <c r="H235">
        <v>8298</v>
      </c>
      <c r="I235">
        <v>13.822699999999999</v>
      </c>
      <c r="J235">
        <v>8.7895000000000003</v>
      </c>
      <c r="K235">
        <f t="shared" si="3"/>
        <v>5.033199999999999</v>
      </c>
      <c r="L235">
        <v>0</v>
      </c>
      <c r="M235">
        <v>0</v>
      </c>
      <c r="N235">
        <v>0</v>
      </c>
      <c r="O235">
        <v>1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</row>
    <row r="236" spans="1:23" ht="18" customHeight="1" x14ac:dyDescent="0.3">
      <c r="A236" t="s">
        <v>123</v>
      </c>
      <c r="B236">
        <v>1</v>
      </c>
      <c r="C236">
        <v>2006</v>
      </c>
      <c r="D236">
        <v>17.03387</v>
      </c>
      <c r="E236">
        <v>10.18059</v>
      </c>
      <c r="F236">
        <v>6.8532830000000002</v>
      </c>
      <c r="G236">
        <v>14293</v>
      </c>
      <c r="H236">
        <v>15256</v>
      </c>
      <c r="I236">
        <v>15.38978</v>
      </c>
      <c r="J236">
        <v>1.5618099999999999</v>
      </c>
      <c r="K236">
        <f t="shared" si="3"/>
        <v>13.827970000000001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</row>
    <row r="237" spans="1:23" ht="18" customHeight="1" x14ac:dyDescent="0.3">
      <c r="A237" t="s">
        <v>91</v>
      </c>
      <c r="B237">
        <v>1</v>
      </c>
      <c r="C237">
        <v>2002</v>
      </c>
      <c r="D237">
        <v>36.667580000000001</v>
      </c>
      <c r="E237">
        <v>10.19943</v>
      </c>
      <c r="F237">
        <v>26.468160000000001</v>
      </c>
      <c r="G237">
        <v>12074</v>
      </c>
      <c r="H237">
        <v>12372</v>
      </c>
      <c r="I237">
        <v>29.521599999999999</v>
      </c>
      <c r="J237">
        <v>9.5126570000000008</v>
      </c>
      <c r="K237">
        <f t="shared" si="3"/>
        <v>20.008942999999999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</row>
    <row r="238" spans="1:23" ht="18" customHeight="1" x14ac:dyDescent="0.3">
      <c r="A238" t="s">
        <v>101</v>
      </c>
      <c r="B238">
        <v>1</v>
      </c>
      <c r="C238">
        <v>2001</v>
      </c>
      <c r="D238">
        <v>31.205030000000001</v>
      </c>
      <c r="E238">
        <v>10.25525</v>
      </c>
      <c r="F238">
        <v>20.94979</v>
      </c>
      <c r="G238">
        <v>9842</v>
      </c>
      <c r="H238">
        <v>9080</v>
      </c>
      <c r="I238">
        <v>28.8249</v>
      </c>
      <c r="J238">
        <v>1.3488800000000001</v>
      </c>
      <c r="K238">
        <f t="shared" si="3"/>
        <v>27.476019999999998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</row>
    <row r="239" spans="1:23" ht="18" customHeight="1" x14ac:dyDescent="0.3">
      <c r="A239" t="s">
        <v>94</v>
      </c>
      <c r="B239">
        <v>1</v>
      </c>
      <c r="C239">
        <v>2002</v>
      </c>
      <c r="D239">
        <v>12.7944</v>
      </c>
      <c r="E239">
        <v>10.261839999999999</v>
      </c>
      <c r="F239">
        <v>2.5325600000000001</v>
      </c>
      <c r="G239">
        <v>10262</v>
      </c>
      <c r="H239">
        <v>12009</v>
      </c>
      <c r="I239">
        <v>8.5214099999999995</v>
      </c>
      <c r="J239">
        <v>8.3812390000000008</v>
      </c>
      <c r="K239">
        <f t="shared" si="3"/>
        <v>0.14017099999999871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>
        <v>0</v>
      </c>
      <c r="V239">
        <v>0</v>
      </c>
      <c r="W239">
        <v>0</v>
      </c>
    </row>
    <row r="240" spans="1:23" ht="18" customHeight="1" x14ac:dyDescent="0.3">
      <c r="A240" t="s">
        <v>72</v>
      </c>
      <c r="B240">
        <v>1</v>
      </c>
      <c r="C240">
        <v>2005</v>
      </c>
      <c r="D240">
        <v>11.60374</v>
      </c>
      <c r="E240">
        <v>10.29979</v>
      </c>
      <c r="F240">
        <v>1.303952</v>
      </c>
      <c r="G240">
        <v>10584</v>
      </c>
      <c r="H240">
        <v>10807</v>
      </c>
      <c r="I240">
        <v>5.6641339999999998</v>
      </c>
      <c r="J240">
        <v>7.6639200000000001</v>
      </c>
      <c r="K240">
        <f t="shared" si="3"/>
        <v>-1.9997860000000003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</row>
    <row r="241" spans="1:23" ht="18" customHeight="1" x14ac:dyDescent="0.3">
      <c r="A241" t="s">
        <v>65</v>
      </c>
      <c r="B241">
        <v>1</v>
      </c>
      <c r="C241">
        <v>2003</v>
      </c>
      <c r="D241">
        <v>25.349769999999999</v>
      </c>
      <c r="E241">
        <v>10.334720000000001</v>
      </c>
      <c r="F241">
        <v>15.01505</v>
      </c>
      <c r="G241">
        <v>9541</v>
      </c>
      <c r="H241">
        <v>10759</v>
      </c>
      <c r="I241">
        <v>23.6616</v>
      </c>
      <c r="J241">
        <v>12.13678</v>
      </c>
      <c r="K241">
        <f t="shared" si="3"/>
        <v>11.52482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</row>
    <row r="242" spans="1:23" ht="18" customHeight="1" x14ac:dyDescent="0.3">
      <c r="A242" t="s">
        <v>114</v>
      </c>
      <c r="B242">
        <v>1</v>
      </c>
      <c r="C242">
        <v>2001</v>
      </c>
      <c r="D242">
        <v>9.8809419999999992</v>
      </c>
      <c r="E242">
        <v>10.37738</v>
      </c>
      <c r="F242">
        <v>-0.49643599999999999</v>
      </c>
      <c r="G242">
        <v>14801</v>
      </c>
      <c r="H242">
        <v>15249</v>
      </c>
      <c r="I242">
        <v>8.1199499999999993</v>
      </c>
      <c r="J242">
        <v>1.3375999999999999</v>
      </c>
      <c r="K242">
        <f t="shared" si="3"/>
        <v>6.7823499999999992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0</v>
      </c>
      <c r="U242">
        <v>0</v>
      </c>
      <c r="V242">
        <v>0</v>
      </c>
      <c r="W242">
        <v>0</v>
      </c>
    </row>
    <row r="243" spans="1:23" ht="18" customHeight="1" x14ac:dyDescent="0.3">
      <c r="A243" t="s">
        <v>103</v>
      </c>
      <c r="B243">
        <v>1</v>
      </c>
      <c r="C243">
        <v>2004</v>
      </c>
      <c r="D243">
        <v>17.809740000000001</v>
      </c>
      <c r="E243">
        <v>10.438330000000001</v>
      </c>
      <c r="F243">
        <v>7.3714069999999996</v>
      </c>
      <c r="G243">
        <v>15809</v>
      </c>
      <c r="H243">
        <v>16913</v>
      </c>
      <c r="I243">
        <v>17.669149999999998</v>
      </c>
      <c r="J243">
        <v>11.4916</v>
      </c>
      <c r="K243">
        <f t="shared" si="3"/>
        <v>6.1775499999999983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</row>
    <row r="244" spans="1:23" ht="18" customHeight="1" x14ac:dyDescent="0.3">
      <c r="A244" t="s">
        <v>134</v>
      </c>
      <c r="B244">
        <v>1</v>
      </c>
      <c r="C244">
        <v>2009</v>
      </c>
      <c r="D244">
        <v>22.018740000000001</v>
      </c>
      <c r="E244">
        <v>10.48094</v>
      </c>
      <c r="F244">
        <v>11.537800000000001</v>
      </c>
      <c r="G244">
        <v>12260</v>
      </c>
      <c r="H244">
        <v>9580</v>
      </c>
      <c r="I244">
        <v>21.772449999999999</v>
      </c>
      <c r="J244">
        <v>11.978999999999999</v>
      </c>
      <c r="K244">
        <f t="shared" si="3"/>
        <v>9.79345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</row>
    <row r="245" spans="1:23" ht="18" customHeight="1" x14ac:dyDescent="0.3">
      <c r="A245" t="s">
        <v>152</v>
      </c>
      <c r="B245">
        <v>1</v>
      </c>
      <c r="C245">
        <v>2004</v>
      </c>
      <c r="D245">
        <v>22.334140000000001</v>
      </c>
      <c r="E245">
        <v>10.512499999999999</v>
      </c>
      <c r="F245">
        <v>11.82164</v>
      </c>
      <c r="G245">
        <v>7138</v>
      </c>
      <c r="H245">
        <v>6054</v>
      </c>
      <c r="I245">
        <v>24.295349999999999</v>
      </c>
      <c r="J245">
        <v>11.568099999999999</v>
      </c>
      <c r="K245">
        <f t="shared" si="3"/>
        <v>12.72725</v>
      </c>
      <c r="L245">
        <v>1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</row>
    <row r="246" spans="1:23" ht="18" customHeight="1" x14ac:dyDescent="0.3">
      <c r="A246" t="s">
        <v>146</v>
      </c>
      <c r="B246">
        <v>1</v>
      </c>
      <c r="C246">
        <v>2002</v>
      </c>
      <c r="D246">
        <v>21.115359999999999</v>
      </c>
      <c r="E246">
        <v>10.59132</v>
      </c>
      <c r="F246">
        <v>10.524039999999999</v>
      </c>
      <c r="G246">
        <v>14855</v>
      </c>
      <c r="H246">
        <v>17345</v>
      </c>
      <c r="I246">
        <v>18.228000000000002</v>
      </c>
      <c r="J246">
        <v>8.3678509999999999</v>
      </c>
      <c r="K246">
        <f t="shared" si="3"/>
        <v>9.8601490000000016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</row>
    <row r="247" spans="1:23" ht="18" customHeight="1" x14ac:dyDescent="0.3">
      <c r="A247" t="s">
        <v>149</v>
      </c>
      <c r="B247">
        <v>1</v>
      </c>
      <c r="C247">
        <v>2001</v>
      </c>
      <c r="D247">
        <v>13.52769</v>
      </c>
      <c r="E247">
        <v>10.624370000000001</v>
      </c>
      <c r="F247">
        <v>2.9033250000000002</v>
      </c>
      <c r="G247">
        <v>4260</v>
      </c>
      <c r="H247">
        <v>4740</v>
      </c>
      <c r="I247">
        <v>1.82959</v>
      </c>
      <c r="J247">
        <v>9.3322540000000007</v>
      </c>
      <c r="K247">
        <f t="shared" si="3"/>
        <v>-7.5026640000000011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</row>
    <row r="248" spans="1:23" ht="18" customHeight="1" x14ac:dyDescent="0.3">
      <c r="A248" t="s">
        <v>91</v>
      </c>
      <c r="B248">
        <v>1</v>
      </c>
      <c r="C248">
        <v>2003</v>
      </c>
      <c r="D248">
        <v>38.547939999999997</v>
      </c>
      <c r="E248">
        <v>10.638820000000001</v>
      </c>
      <c r="F248">
        <v>27.909109999999998</v>
      </c>
      <c r="G248">
        <v>12074</v>
      </c>
      <c r="H248">
        <v>12372</v>
      </c>
      <c r="I248">
        <v>36.667580000000001</v>
      </c>
      <c r="J248">
        <v>1.19943</v>
      </c>
      <c r="K248">
        <f t="shared" si="3"/>
        <v>35.468150000000001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</row>
    <row r="249" spans="1:23" ht="18" customHeight="1" x14ac:dyDescent="0.3">
      <c r="A249" t="s">
        <v>149</v>
      </c>
      <c r="B249">
        <v>1</v>
      </c>
      <c r="C249">
        <v>2002</v>
      </c>
      <c r="D249">
        <v>12.999079999999999</v>
      </c>
      <c r="E249">
        <v>10.66025</v>
      </c>
      <c r="F249">
        <v>2.3388279999999999</v>
      </c>
      <c r="G249">
        <v>4314</v>
      </c>
      <c r="H249">
        <v>4705</v>
      </c>
      <c r="I249">
        <v>13.52769</v>
      </c>
      <c r="J249">
        <v>1.6243700000000001</v>
      </c>
      <c r="K249">
        <f t="shared" si="3"/>
        <v>11.903319999999999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</row>
    <row r="250" spans="1:23" ht="18" customHeight="1" x14ac:dyDescent="0.3">
      <c r="A250" t="s">
        <v>163</v>
      </c>
      <c r="B250">
        <v>1</v>
      </c>
      <c r="C250">
        <v>2004</v>
      </c>
      <c r="D250">
        <v>10.66718</v>
      </c>
      <c r="E250">
        <v>10.66718</v>
      </c>
      <c r="F250">
        <v>0</v>
      </c>
      <c r="G250">
        <v>11920</v>
      </c>
      <c r="H250">
        <v>12322</v>
      </c>
      <c r="I250">
        <v>5.7418100000000001</v>
      </c>
      <c r="J250">
        <v>8.5475639999999995</v>
      </c>
      <c r="K250">
        <f t="shared" si="3"/>
        <v>-2.8057539999999994</v>
      </c>
      <c r="L250">
        <v>0</v>
      </c>
      <c r="M250">
        <v>1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</row>
    <row r="251" spans="1:23" ht="18" customHeight="1" x14ac:dyDescent="0.3">
      <c r="A251" t="s">
        <v>161</v>
      </c>
      <c r="B251">
        <v>1</v>
      </c>
      <c r="C251">
        <v>2007</v>
      </c>
      <c r="D251">
        <v>10.683870000000001</v>
      </c>
      <c r="E251">
        <v>10.683870000000001</v>
      </c>
      <c r="F251">
        <v>0</v>
      </c>
      <c r="G251">
        <v>2696</v>
      </c>
      <c r="H251">
        <v>3144</v>
      </c>
      <c r="I251">
        <v>8.6781199999999998</v>
      </c>
      <c r="J251">
        <v>8.6781229999999994</v>
      </c>
      <c r="K251">
        <f t="shared" si="3"/>
        <v>-2.9999999995311555E-6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</row>
    <row r="252" spans="1:23" ht="18" customHeight="1" x14ac:dyDescent="0.3">
      <c r="A252" t="s">
        <v>94</v>
      </c>
      <c r="B252">
        <v>1</v>
      </c>
      <c r="C252">
        <v>2003</v>
      </c>
      <c r="D252">
        <v>12.548859999999999</v>
      </c>
      <c r="E252">
        <v>10.68534</v>
      </c>
      <c r="F252">
        <v>1.8635109999999999</v>
      </c>
      <c r="G252">
        <v>10262</v>
      </c>
      <c r="H252">
        <v>12009</v>
      </c>
      <c r="I252">
        <v>12.7944</v>
      </c>
      <c r="J252">
        <v>1.2618400000000001</v>
      </c>
      <c r="K252">
        <f t="shared" si="3"/>
        <v>11.53256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</v>
      </c>
      <c r="U252">
        <v>0</v>
      </c>
      <c r="V252">
        <v>0</v>
      </c>
      <c r="W252">
        <v>0</v>
      </c>
    </row>
    <row r="253" spans="1:23" ht="18" customHeight="1" x14ac:dyDescent="0.3">
      <c r="A253" t="s">
        <v>91</v>
      </c>
      <c r="B253">
        <v>1</v>
      </c>
      <c r="C253">
        <v>2004</v>
      </c>
      <c r="D253">
        <v>46.39611</v>
      </c>
      <c r="E253">
        <v>10.69087</v>
      </c>
      <c r="F253">
        <v>35.70523</v>
      </c>
      <c r="G253">
        <v>12074</v>
      </c>
      <c r="H253">
        <v>12372</v>
      </c>
      <c r="I253">
        <v>38.547939999999997</v>
      </c>
      <c r="J253">
        <v>1.6388199999999999</v>
      </c>
      <c r="K253">
        <f t="shared" si="3"/>
        <v>36.909119999999994</v>
      </c>
      <c r="L253">
        <v>0</v>
      </c>
      <c r="M253">
        <v>0</v>
      </c>
      <c r="N253">
        <v>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</row>
    <row r="254" spans="1:23" ht="18" customHeight="1" x14ac:dyDescent="0.3">
      <c r="A254" t="s">
        <v>161</v>
      </c>
      <c r="B254">
        <v>1</v>
      </c>
      <c r="C254">
        <v>2005</v>
      </c>
      <c r="D254">
        <v>10.710089999999999</v>
      </c>
      <c r="E254">
        <v>10.710089999999999</v>
      </c>
      <c r="F254">
        <v>0</v>
      </c>
      <c r="G254">
        <v>2934</v>
      </c>
      <c r="H254">
        <v>3555</v>
      </c>
      <c r="I254">
        <v>7.9639100000000003</v>
      </c>
      <c r="J254">
        <v>7.9639100000000003</v>
      </c>
      <c r="K254">
        <f t="shared" si="3"/>
        <v>0</v>
      </c>
      <c r="L254">
        <v>0</v>
      </c>
      <c r="M254">
        <v>0</v>
      </c>
      <c r="N254">
        <v>0</v>
      </c>
      <c r="O254">
        <v>0</v>
      </c>
      <c r="P254">
        <v>1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</row>
    <row r="255" spans="1:23" ht="18" customHeight="1" x14ac:dyDescent="0.3">
      <c r="A255" t="s">
        <v>64</v>
      </c>
      <c r="B255">
        <v>1</v>
      </c>
      <c r="C255">
        <v>2004</v>
      </c>
      <c r="D255">
        <v>33.236460000000001</v>
      </c>
      <c r="E255">
        <v>10.746180000000001</v>
      </c>
      <c r="F255">
        <v>22.490279999999998</v>
      </c>
      <c r="G255">
        <v>18881</v>
      </c>
      <c r="H255">
        <v>15756</v>
      </c>
      <c r="I255">
        <v>37.112259999999999</v>
      </c>
      <c r="J255">
        <v>1.9447000000000001</v>
      </c>
      <c r="K255">
        <f t="shared" si="3"/>
        <v>35.167560000000002</v>
      </c>
      <c r="L255">
        <v>0</v>
      </c>
      <c r="M255">
        <v>0</v>
      </c>
      <c r="N255">
        <v>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</row>
    <row r="256" spans="1:23" ht="18" customHeight="1" x14ac:dyDescent="0.3">
      <c r="A256" t="s">
        <v>187</v>
      </c>
      <c r="B256">
        <v>1</v>
      </c>
      <c r="C256">
        <v>2003</v>
      </c>
      <c r="D256">
        <v>14.74024</v>
      </c>
      <c r="E256">
        <v>10.78547</v>
      </c>
      <c r="F256">
        <v>3.9547680000000001</v>
      </c>
      <c r="G256">
        <v>6029</v>
      </c>
      <c r="H256">
        <v>7122</v>
      </c>
      <c r="I256">
        <v>13.226800000000001</v>
      </c>
      <c r="J256">
        <v>11.1267</v>
      </c>
      <c r="K256">
        <f t="shared" si="3"/>
        <v>2.1001000000000012</v>
      </c>
      <c r="L256">
        <v>1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</row>
    <row r="257" spans="1:23" ht="18" customHeight="1" x14ac:dyDescent="0.3">
      <c r="A257" t="s">
        <v>127</v>
      </c>
      <c r="B257">
        <v>1</v>
      </c>
      <c r="C257">
        <v>2005</v>
      </c>
      <c r="D257">
        <v>17.098680000000002</v>
      </c>
      <c r="E257">
        <v>10.80996</v>
      </c>
      <c r="F257">
        <v>6.2887209999999998</v>
      </c>
      <c r="G257">
        <v>3702</v>
      </c>
      <c r="H257">
        <v>4124</v>
      </c>
      <c r="I257">
        <v>14.743410000000001</v>
      </c>
      <c r="J257">
        <v>1.681</v>
      </c>
      <c r="K257">
        <f t="shared" si="3"/>
        <v>13.06241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</row>
    <row r="258" spans="1:23" ht="18" customHeight="1" x14ac:dyDescent="0.3">
      <c r="A258" t="s">
        <v>169</v>
      </c>
      <c r="B258">
        <v>1</v>
      </c>
      <c r="C258">
        <v>2004</v>
      </c>
      <c r="D258">
        <v>10.25163</v>
      </c>
      <c r="E258">
        <v>10.90053</v>
      </c>
      <c r="F258">
        <v>-0.64890099999999995</v>
      </c>
      <c r="G258">
        <v>3501</v>
      </c>
      <c r="H258">
        <v>3204</v>
      </c>
      <c r="I258">
        <v>9.9284499999999998</v>
      </c>
      <c r="J258">
        <v>1.2627900000000001</v>
      </c>
      <c r="K258">
        <f t="shared" si="3"/>
        <v>8.665659999999999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0</v>
      </c>
    </row>
    <row r="259" spans="1:23" ht="18" customHeight="1" x14ac:dyDescent="0.3">
      <c r="A259" t="s">
        <v>191</v>
      </c>
      <c r="B259">
        <v>1</v>
      </c>
      <c r="C259">
        <v>2008</v>
      </c>
      <c r="D259">
        <v>11.89672</v>
      </c>
      <c r="E259">
        <v>10.908720000000001</v>
      </c>
      <c r="F259">
        <v>0.98799800000000004</v>
      </c>
      <c r="G259">
        <v>4931</v>
      </c>
      <c r="H259">
        <v>6916</v>
      </c>
      <c r="I259">
        <v>11.534599999999999</v>
      </c>
      <c r="J259">
        <v>11.39181</v>
      </c>
      <c r="K259">
        <f t="shared" ref="K259:K322" si="4">I259-J259</f>
        <v>0.14278999999999975</v>
      </c>
      <c r="L259">
        <v>0</v>
      </c>
      <c r="M259">
        <v>0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</row>
    <row r="260" spans="1:23" ht="18" customHeight="1" x14ac:dyDescent="0.3">
      <c r="A260" t="s">
        <v>85</v>
      </c>
      <c r="B260">
        <v>1</v>
      </c>
      <c r="C260">
        <v>2001</v>
      </c>
      <c r="D260">
        <v>15.7318</v>
      </c>
      <c r="E260">
        <v>10.92761</v>
      </c>
      <c r="F260">
        <v>4.804195</v>
      </c>
      <c r="G260">
        <v>8899</v>
      </c>
      <c r="H260">
        <v>10192</v>
      </c>
      <c r="I260">
        <v>14.741400000000001</v>
      </c>
      <c r="J260">
        <v>7.9428919999999996</v>
      </c>
      <c r="K260">
        <f t="shared" si="4"/>
        <v>6.7985080000000009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</row>
    <row r="261" spans="1:23" ht="18" customHeight="1" x14ac:dyDescent="0.3">
      <c r="A261" t="s">
        <v>153</v>
      </c>
      <c r="B261">
        <v>1</v>
      </c>
      <c r="C261">
        <v>2004</v>
      </c>
      <c r="D261">
        <v>22.053570000000001</v>
      </c>
      <c r="E261">
        <v>10.9353</v>
      </c>
      <c r="F261">
        <v>11.118259999999999</v>
      </c>
      <c r="G261">
        <v>12815</v>
      </c>
      <c r="H261">
        <v>11408</v>
      </c>
      <c r="I261">
        <v>23.612100000000002</v>
      </c>
      <c r="J261">
        <v>9.6974</v>
      </c>
      <c r="K261">
        <f t="shared" si="4"/>
        <v>13.914700000000002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</row>
    <row r="262" spans="1:23" ht="18" customHeight="1" x14ac:dyDescent="0.3">
      <c r="A262" t="s">
        <v>64</v>
      </c>
      <c r="B262">
        <v>1</v>
      </c>
      <c r="C262">
        <v>2003</v>
      </c>
      <c r="D262">
        <v>37.112259999999999</v>
      </c>
      <c r="E262">
        <v>10.940469999999999</v>
      </c>
      <c r="F262">
        <v>26.171790000000001</v>
      </c>
      <c r="G262">
        <v>18881</v>
      </c>
      <c r="H262">
        <v>15756</v>
      </c>
      <c r="I262">
        <v>46.2226</v>
      </c>
      <c r="J262">
        <v>12.741580000000001</v>
      </c>
      <c r="K262">
        <f t="shared" si="4"/>
        <v>33.481020000000001</v>
      </c>
      <c r="L262">
        <v>0</v>
      </c>
      <c r="M262">
        <v>0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</row>
    <row r="263" spans="1:23" ht="18" customHeight="1" x14ac:dyDescent="0.3">
      <c r="A263" t="s">
        <v>92</v>
      </c>
      <c r="B263">
        <v>1</v>
      </c>
      <c r="C263">
        <v>2002</v>
      </c>
      <c r="D263">
        <v>18.954609999999999</v>
      </c>
      <c r="E263">
        <v>11.053459999999999</v>
      </c>
      <c r="F263">
        <v>7.9011459999999998</v>
      </c>
      <c r="G263">
        <v>7421</v>
      </c>
      <c r="H263">
        <v>8410</v>
      </c>
      <c r="I263">
        <v>35.643689999999999</v>
      </c>
      <c r="J263">
        <v>12.3192</v>
      </c>
      <c r="K263">
        <f t="shared" si="4"/>
        <v>23.324489999999997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1</v>
      </c>
      <c r="V263">
        <v>0</v>
      </c>
      <c r="W263">
        <v>0</v>
      </c>
    </row>
    <row r="264" spans="1:23" ht="18" customHeight="1" x14ac:dyDescent="0.3">
      <c r="A264" t="s">
        <v>147</v>
      </c>
      <c r="B264">
        <v>1</v>
      </c>
      <c r="C264">
        <v>2002</v>
      </c>
      <c r="D264">
        <v>20.238859999999999</v>
      </c>
      <c r="E264">
        <v>11.058059999999999</v>
      </c>
      <c r="F264">
        <v>9.1807990000000004</v>
      </c>
      <c r="G264">
        <v>12383</v>
      </c>
      <c r="H264">
        <v>8698</v>
      </c>
      <c r="I264">
        <v>14.61162</v>
      </c>
      <c r="J264">
        <v>1.2675399999999999</v>
      </c>
      <c r="K264">
        <f t="shared" si="4"/>
        <v>13.34408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3" ht="18" customHeight="1" x14ac:dyDescent="0.3">
      <c r="A265" t="s">
        <v>116</v>
      </c>
      <c r="B265">
        <v>1</v>
      </c>
      <c r="C265">
        <v>2003</v>
      </c>
      <c r="D265">
        <v>17.373539999999998</v>
      </c>
      <c r="E265">
        <v>11.073320000000001</v>
      </c>
      <c r="F265">
        <v>6.3002219999999998</v>
      </c>
      <c r="G265">
        <v>9985</v>
      </c>
      <c r="H265">
        <v>8464</v>
      </c>
      <c r="I265">
        <v>13.848140000000001</v>
      </c>
      <c r="J265">
        <v>6.1555249999999999</v>
      </c>
      <c r="K265">
        <f t="shared" si="4"/>
        <v>7.6926150000000009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</row>
    <row r="266" spans="1:23" ht="18" customHeight="1" x14ac:dyDescent="0.3">
      <c r="A266" t="s">
        <v>167</v>
      </c>
      <c r="B266">
        <v>1</v>
      </c>
      <c r="C266">
        <v>2009</v>
      </c>
      <c r="D266">
        <v>25.301780000000001</v>
      </c>
      <c r="E266">
        <v>11.09212</v>
      </c>
      <c r="F266">
        <v>14.20966</v>
      </c>
      <c r="G266">
        <v>16198</v>
      </c>
      <c r="H266">
        <v>14121</v>
      </c>
      <c r="I266">
        <v>25.7165</v>
      </c>
      <c r="J266">
        <v>1.49292</v>
      </c>
      <c r="K266">
        <f t="shared" si="4"/>
        <v>24.223579999999998</v>
      </c>
      <c r="L266">
        <v>0</v>
      </c>
      <c r="M266">
        <v>0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</row>
    <row r="267" spans="1:23" ht="18" customHeight="1" x14ac:dyDescent="0.3">
      <c r="A267" t="s">
        <v>187</v>
      </c>
      <c r="B267">
        <v>1</v>
      </c>
      <c r="C267">
        <v>2002</v>
      </c>
      <c r="D267">
        <v>13.226800000000001</v>
      </c>
      <c r="E267">
        <v>11.1267</v>
      </c>
      <c r="F267">
        <v>2.100098</v>
      </c>
      <c r="G267">
        <v>6029</v>
      </c>
      <c r="H267">
        <v>7122</v>
      </c>
      <c r="I267">
        <v>12.771940000000001</v>
      </c>
      <c r="J267">
        <v>9.1914409999999993</v>
      </c>
      <c r="K267">
        <f t="shared" si="4"/>
        <v>3.5804990000000014</v>
      </c>
      <c r="L267">
        <v>1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</row>
    <row r="268" spans="1:23" ht="18" customHeight="1" x14ac:dyDescent="0.3">
      <c r="A268" t="s">
        <v>151</v>
      </c>
      <c r="B268">
        <v>1</v>
      </c>
      <c r="C268">
        <v>2001</v>
      </c>
      <c r="D268">
        <v>23.16919</v>
      </c>
      <c r="E268">
        <v>11.164110000000001</v>
      </c>
      <c r="F268">
        <v>12.00508</v>
      </c>
      <c r="G268">
        <v>18753</v>
      </c>
      <c r="H268">
        <v>17850</v>
      </c>
      <c r="I268">
        <v>21.372949999999999</v>
      </c>
      <c r="J268">
        <v>1.14489</v>
      </c>
      <c r="K268">
        <f t="shared" si="4"/>
        <v>20.228059999999999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</row>
    <row r="269" spans="1:23" ht="18" customHeight="1" x14ac:dyDescent="0.3">
      <c r="A269" t="s">
        <v>116</v>
      </c>
      <c r="B269">
        <v>1</v>
      </c>
      <c r="C269">
        <v>2004</v>
      </c>
      <c r="D269">
        <v>17.170940000000002</v>
      </c>
      <c r="E269">
        <v>11.32884</v>
      </c>
      <c r="F269">
        <v>5.8421089999999998</v>
      </c>
      <c r="G269">
        <v>9985</v>
      </c>
      <c r="H269">
        <v>8464</v>
      </c>
      <c r="I269">
        <v>17.373539999999998</v>
      </c>
      <c r="J269">
        <v>11.7332</v>
      </c>
      <c r="K269">
        <f t="shared" si="4"/>
        <v>5.6403399999999984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3" ht="18" customHeight="1" x14ac:dyDescent="0.3">
      <c r="A270" t="s">
        <v>90</v>
      </c>
      <c r="B270">
        <v>1</v>
      </c>
      <c r="C270">
        <v>2001</v>
      </c>
      <c r="D270">
        <v>26.648949999999999</v>
      </c>
      <c r="E270">
        <v>11.39015</v>
      </c>
      <c r="F270">
        <v>15.25881</v>
      </c>
      <c r="G270">
        <v>16506</v>
      </c>
      <c r="H270">
        <v>17153</v>
      </c>
      <c r="I270">
        <v>25.652899999999999</v>
      </c>
      <c r="J270">
        <v>1.2919</v>
      </c>
      <c r="K270">
        <f t="shared" si="4"/>
        <v>24.360999999999997</v>
      </c>
      <c r="L270">
        <v>0</v>
      </c>
      <c r="M270">
        <v>0</v>
      </c>
      <c r="N270">
        <v>0</v>
      </c>
      <c r="O270">
        <v>1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</row>
    <row r="271" spans="1:23" ht="18" customHeight="1" x14ac:dyDescent="0.3">
      <c r="A271" t="s">
        <v>146</v>
      </c>
      <c r="B271">
        <v>1</v>
      </c>
      <c r="C271">
        <v>2003</v>
      </c>
      <c r="D271">
        <v>21.871770000000001</v>
      </c>
      <c r="E271">
        <v>11.393660000000001</v>
      </c>
      <c r="F271">
        <v>10.478109999999999</v>
      </c>
      <c r="G271">
        <v>14855</v>
      </c>
      <c r="H271">
        <v>17345</v>
      </c>
      <c r="I271">
        <v>21.115359999999999</v>
      </c>
      <c r="J271">
        <v>1.5913200000000001</v>
      </c>
      <c r="K271">
        <f t="shared" si="4"/>
        <v>19.524039999999999</v>
      </c>
      <c r="L271">
        <v>0</v>
      </c>
      <c r="M271">
        <v>0</v>
      </c>
      <c r="N271">
        <v>1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3" ht="18" customHeight="1" x14ac:dyDescent="0.3">
      <c r="A272" t="s">
        <v>71</v>
      </c>
      <c r="B272">
        <v>1</v>
      </c>
      <c r="C272">
        <v>2003</v>
      </c>
      <c r="D272">
        <v>20.529</v>
      </c>
      <c r="E272">
        <v>11.408390000000001</v>
      </c>
      <c r="F272">
        <v>9.1206080000000007</v>
      </c>
      <c r="G272">
        <v>8468</v>
      </c>
      <c r="H272">
        <v>8004</v>
      </c>
      <c r="I272">
        <v>16.969360000000002</v>
      </c>
      <c r="J272">
        <v>7.9599500000000001</v>
      </c>
      <c r="K272">
        <f t="shared" si="4"/>
        <v>9.0094100000000026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3" ht="18" customHeight="1" x14ac:dyDescent="0.3">
      <c r="A273" t="s">
        <v>93</v>
      </c>
      <c r="B273">
        <v>1</v>
      </c>
      <c r="C273">
        <v>2001</v>
      </c>
      <c r="D273">
        <v>40.192250000000001</v>
      </c>
      <c r="E273">
        <v>11.44384</v>
      </c>
      <c r="F273">
        <v>28.7484</v>
      </c>
      <c r="G273">
        <v>8442</v>
      </c>
      <c r="H273">
        <v>9034</v>
      </c>
      <c r="I273">
        <v>35.81</v>
      </c>
      <c r="J273">
        <v>9.9659549999999992</v>
      </c>
      <c r="K273">
        <f t="shared" si="4"/>
        <v>25.844045000000001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1</v>
      </c>
      <c r="V273">
        <v>0</v>
      </c>
      <c r="W273">
        <v>0</v>
      </c>
    </row>
    <row r="274" spans="1:23" ht="18" customHeight="1" x14ac:dyDescent="0.3">
      <c r="A274" t="s">
        <v>109</v>
      </c>
      <c r="B274">
        <v>1</v>
      </c>
      <c r="C274">
        <v>2008</v>
      </c>
      <c r="D274">
        <v>18.962150000000001</v>
      </c>
      <c r="E274">
        <v>11.53389</v>
      </c>
      <c r="F274">
        <v>7.4282649999999997</v>
      </c>
      <c r="G274">
        <v>5579</v>
      </c>
      <c r="H274">
        <v>6059</v>
      </c>
      <c r="I274">
        <v>16.8246</v>
      </c>
      <c r="J274">
        <v>11.6188</v>
      </c>
      <c r="K274">
        <f t="shared" si="4"/>
        <v>5.2058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3" ht="18" customHeight="1" x14ac:dyDescent="0.3">
      <c r="A275" t="s">
        <v>83</v>
      </c>
      <c r="B275">
        <v>1</v>
      </c>
      <c r="C275">
        <v>2009</v>
      </c>
      <c r="D275">
        <v>11.55733</v>
      </c>
      <c r="E275">
        <v>11.55733</v>
      </c>
      <c r="F275">
        <v>0</v>
      </c>
      <c r="G275">
        <v>5011</v>
      </c>
      <c r="H275">
        <v>7454</v>
      </c>
      <c r="I275">
        <v>8.3339999999999996</v>
      </c>
      <c r="J275">
        <v>8.3339999999999996</v>
      </c>
      <c r="K275">
        <f t="shared" si="4"/>
        <v>0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3" ht="18" customHeight="1" x14ac:dyDescent="0.3">
      <c r="A276" t="s">
        <v>152</v>
      </c>
      <c r="B276">
        <v>1</v>
      </c>
      <c r="C276">
        <v>2003</v>
      </c>
      <c r="D276">
        <v>24.295349999999999</v>
      </c>
      <c r="E276">
        <v>11.568009999999999</v>
      </c>
      <c r="F276">
        <v>12.72734</v>
      </c>
      <c r="G276">
        <v>7138</v>
      </c>
      <c r="H276">
        <v>6054</v>
      </c>
      <c r="I276">
        <v>22.781639999999999</v>
      </c>
      <c r="J276">
        <v>9.5957699999999999</v>
      </c>
      <c r="K276">
        <f t="shared" si="4"/>
        <v>13.18587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3" ht="18" customHeight="1" x14ac:dyDescent="0.3">
      <c r="A277" t="s">
        <v>96</v>
      </c>
      <c r="B277">
        <v>1</v>
      </c>
      <c r="C277">
        <v>2004</v>
      </c>
      <c r="D277">
        <v>27.78396</v>
      </c>
      <c r="E277">
        <v>11.695259999999999</v>
      </c>
      <c r="F277">
        <v>16.088699999999999</v>
      </c>
      <c r="G277">
        <v>5812</v>
      </c>
      <c r="H277">
        <v>5747</v>
      </c>
      <c r="I277">
        <v>27.337119999999999</v>
      </c>
      <c r="J277">
        <v>12.62426</v>
      </c>
      <c r="K277">
        <f t="shared" si="4"/>
        <v>14.712859999999999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1</v>
      </c>
      <c r="V277">
        <v>0</v>
      </c>
      <c r="W277">
        <v>0</v>
      </c>
    </row>
    <row r="278" spans="1:23" ht="18" customHeight="1" x14ac:dyDescent="0.3">
      <c r="A278" t="s">
        <v>108</v>
      </c>
      <c r="B278">
        <v>1</v>
      </c>
      <c r="C278">
        <v>2005</v>
      </c>
      <c r="D278">
        <v>19.768429999999999</v>
      </c>
      <c r="E278">
        <v>11.811070000000001</v>
      </c>
      <c r="F278">
        <v>7.9573590000000003</v>
      </c>
      <c r="G278">
        <v>7321</v>
      </c>
      <c r="H278">
        <v>7565</v>
      </c>
      <c r="I278">
        <v>19.29156</v>
      </c>
      <c r="J278">
        <v>12.879300000000001</v>
      </c>
      <c r="K278">
        <f t="shared" si="4"/>
        <v>6.4122599999999998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3" ht="18" customHeight="1" x14ac:dyDescent="0.3">
      <c r="A279" t="s">
        <v>92</v>
      </c>
      <c r="B279">
        <v>1</v>
      </c>
      <c r="C279">
        <v>2003</v>
      </c>
      <c r="D279">
        <v>39.84883</v>
      </c>
      <c r="E279">
        <v>11.81945</v>
      </c>
      <c r="F279">
        <v>28.029389999999999</v>
      </c>
      <c r="G279">
        <v>7421</v>
      </c>
      <c r="H279">
        <v>8410</v>
      </c>
      <c r="I279">
        <v>18.954609999999999</v>
      </c>
      <c r="J279">
        <v>11.534599999999999</v>
      </c>
      <c r="K279">
        <f t="shared" si="4"/>
        <v>7.4200099999999996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1</v>
      </c>
      <c r="V279">
        <v>0</v>
      </c>
      <c r="W279">
        <v>0</v>
      </c>
    </row>
    <row r="280" spans="1:23" ht="18" customHeight="1" x14ac:dyDescent="0.3">
      <c r="A280" t="s">
        <v>180</v>
      </c>
      <c r="B280">
        <v>1</v>
      </c>
      <c r="C280">
        <v>2009</v>
      </c>
      <c r="D280">
        <v>18.1189</v>
      </c>
      <c r="E280">
        <v>11.82127</v>
      </c>
      <c r="F280">
        <v>6.2976330000000003</v>
      </c>
      <c r="G280">
        <v>17742</v>
      </c>
      <c r="H280">
        <v>12564</v>
      </c>
      <c r="I280">
        <v>18.3261</v>
      </c>
      <c r="J280">
        <v>12.663209999999999</v>
      </c>
      <c r="K280">
        <f t="shared" si="4"/>
        <v>5.6628900000000009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3" ht="18" customHeight="1" x14ac:dyDescent="0.3">
      <c r="A281" t="s">
        <v>123</v>
      </c>
      <c r="B281">
        <v>1</v>
      </c>
      <c r="C281">
        <v>2008</v>
      </c>
      <c r="D281">
        <v>20.836469999999998</v>
      </c>
      <c r="E281">
        <v>11.84193</v>
      </c>
      <c r="F281">
        <v>8.9945430000000002</v>
      </c>
      <c r="G281">
        <v>14867</v>
      </c>
      <c r="H281">
        <v>15139</v>
      </c>
      <c r="I281">
        <v>21.774699999999999</v>
      </c>
      <c r="J281">
        <v>12.49314</v>
      </c>
      <c r="K281">
        <f t="shared" si="4"/>
        <v>9.2815599999999989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3" ht="18" customHeight="1" x14ac:dyDescent="0.3">
      <c r="A282" t="s">
        <v>149</v>
      </c>
      <c r="B282">
        <v>1</v>
      </c>
      <c r="C282">
        <v>2003</v>
      </c>
      <c r="D282">
        <v>14.25211</v>
      </c>
      <c r="E282">
        <v>11.84351</v>
      </c>
      <c r="F282">
        <v>2.4086020000000001</v>
      </c>
      <c r="G282">
        <v>4314</v>
      </c>
      <c r="H282">
        <v>4705</v>
      </c>
      <c r="I282">
        <v>12.9998</v>
      </c>
      <c r="J282">
        <v>1.6625000000000001</v>
      </c>
      <c r="K282">
        <f t="shared" si="4"/>
        <v>11.337300000000001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</row>
    <row r="283" spans="1:23" ht="18" customHeight="1" x14ac:dyDescent="0.3">
      <c r="A283" t="s">
        <v>93</v>
      </c>
      <c r="B283">
        <v>1</v>
      </c>
      <c r="C283">
        <v>2002</v>
      </c>
      <c r="D283">
        <v>41.462600000000002</v>
      </c>
      <c r="E283">
        <v>12.002829999999999</v>
      </c>
      <c r="F283">
        <v>29.459769999999999</v>
      </c>
      <c r="G283">
        <v>9194</v>
      </c>
      <c r="H283">
        <v>9545</v>
      </c>
      <c r="I283">
        <v>4.1922499999999996</v>
      </c>
      <c r="J283">
        <v>11.44384</v>
      </c>
      <c r="K283">
        <f t="shared" si="4"/>
        <v>-7.2515900000000002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1</v>
      </c>
      <c r="V283">
        <v>0</v>
      </c>
      <c r="W283">
        <v>0</v>
      </c>
    </row>
    <row r="284" spans="1:23" ht="18" customHeight="1" x14ac:dyDescent="0.3">
      <c r="A284" t="s">
        <v>65</v>
      </c>
      <c r="B284">
        <v>1</v>
      </c>
      <c r="C284">
        <v>2002</v>
      </c>
      <c r="D284">
        <v>23.660160000000001</v>
      </c>
      <c r="E284">
        <v>12.13678</v>
      </c>
      <c r="F284">
        <v>11.52338</v>
      </c>
      <c r="G284">
        <v>9541</v>
      </c>
      <c r="H284">
        <v>10759</v>
      </c>
      <c r="I284">
        <v>15.27411</v>
      </c>
      <c r="J284">
        <v>9.3212399999999995</v>
      </c>
      <c r="K284">
        <f t="shared" si="4"/>
        <v>5.9528700000000008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</row>
    <row r="285" spans="1:23" ht="18" customHeight="1" x14ac:dyDescent="0.3">
      <c r="A285" t="s">
        <v>181</v>
      </c>
      <c r="B285">
        <v>1</v>
      </c>
      <c r="C285">
        <v>2004</v>
      </c>
      <c r="D285">
        <v>39.657760000000003</v>
      </c>
      <c r="E285">
        <v>12.175610000000001</v>
      </c>
      <c r="F285">
        <v>27.482150000000001</v>
      </c>
      <c r="G285">
        <v>12320</v>
      </c>
      <c r="H285">
        <v>13389</v>
      </c>
      <c r="I285">
        <v>38.381630000000001</v>
      </c>
      <c r="J285">
        <v>15.349550000000001</v>
      </c>
      <c r="K285">
        <f t="shared" si="4"/>
        <v>23.032080000000001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1</v>
      </c>
      <c r="V285">
        <v>0</v>
      </c>
      <c r="W285">
        <v>0</v>
      </c>
    </row>
    <row r="286" spans="1:23" ht="18" customHeight="1" x14ac:dyDescent="0.3">
      <c r="A286" t="s">
        <v>167</v>
      </c>
      <c r="B286">
        <v>1</v>
      </c>
      <c r="C286">
        <v>2007</v>
      </c>
      <c r="D286">
        <v>25.370429999999999</v>
      </c>
      <c r="E286">
        <v>12.21067</v>
      </c>
      <c r="F286">
        <v>13.15976</v>
      </c>
      <c r="G286">
        <v>16274</v>
      </c>
      <c r="H286">
        <v>14421</v>
      </c>
      <c r="I286">
        <v>2.7644700000000002</v>
      </c>
      <c r="J286">
        <v>9.3717299999999994</v>
      </c>
      <c r="K286">
        <f t="shared" si="4"/>
        <v>-6.6072599999999992</v>
      </c>
      <c r="L286">
        <v>0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</row>
    <row r="287" spans="1:23" ht="18" customHeight="1" x14ac:dyDescent="0.3">
      <c r="A287" t="s">
        <v>166</v>
      </c>
      <c r="B287">
        <v>1</v>
      </c>
      <c r="C287">
        <v>2004</v>
      </c>
      <c r="D287">
        <v>34.10566</v>
      </c>
      <c r="E287">
        <v>12.215</v>
      </c>
      <c r="F287">
        <v>21.89066</v>
      </c>
      <c r="G287">
        <v>12585</v>
      </c>
      <c r="H287">
        <v>14589</v>
      </c>
      <c r="I287">
        <v>23.271100000000001</v>
      </c>
      <c r="J287">
        <v>1.8687</v>
      </c>
      <c r="K287">
        <f t="shared" si="4"/>
        <v>21.4024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</row>
    <row r="288" spans="1:23" ht="18" customHeight="1" x14ac:dyDescent="0.3">
      <c r="A288" t="s">
        <v>93</v>
      </c>
      <c r="B288">
        <v>1</v>
      </c>
      <c r="C288">
        <v>2005</v>
      </c>
      <c r="D288">
        <v>27.732430000000001</v>
      </c>
      <c r="E288">
        <v>12.224679999999999</v>
      </c>
      <c r="F288">
        <v>15.50775</v>
      </c>
      <c r="G288">
        <v>9194</v>
      </c>
      <c r="H288">
        <v>9545</v>
      </c>
      <c r="I288">
        <v>29.326709999999999</v>
      </c>
      <c r="J288">
        <v>13.58685</v>
      </c>
      <c r="K288">
        <f t="shared" si="4"/>
        <v>15.739859999999998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  <c r="V288">
        <v>0</v>
      </c>
      <c r="W288">
        <v>0</v>
      </c>
    </row>
    <row r="289" spans="1:23" ht="18" customHeight="1" x14ac:dyDescent="0.3">
      <c r="A289" t="s">
        <v>108</v>
      </c>
      <c r="B289">
        <v>1</v>
      </c>
      <c r="C289">
        <v>2006</v>
      </c>
      <c r="D289">
        <v>17.545349999999999</v>
      </c>
      <c r="E289">
        <v>12.25372</v>
      </c>
      <c r="F289">
        <v>5.2916319999999999</v>
      </c>
      <c r="G289">
        <v>7565</v>
      </c>
      <c r="H289">
        <v>7796</v>
      </c>
      <c r="I289">
        <v>19.768429999999999</v>
      </c>
      <c r="J289">
        <v>11.8117</v>
      </c>
      <c r="K289">
        <f t="shared" si="4"/>
        <v>7.9567299999999985</v>
      </c>
      <c r="L289">
        <v>0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</row>
    <row r="290" spans="1:23" ht="18" customHeight="1" x14ac:dyDescent="0.3">
      <c r="A290" t="s">
        <v>180</v>
      </c>
      <c r="B290">
        <v>1</v>
      </c>
      <c r="C290">
        <v>2004</v>
      </c>
      <c r="D290">
        <v>23.381509999999999</v>
      </c>
      <c r="E290">
        <v>12.2872</v>
      </c>
      <c r="F290">
        <v>11.09431</v>
      </c>
      <c r="G290">
        <v>17790</v>
      </c>
      <c r="H290">
        <v>11879</v>
      </c>
      <c r="I290">
        <v>21.9634</v>
      </c>
      <c r="J290">
        <v>1.45</v>
      </c>
      <c r="K290">
        <f t="shared" si="4"/>
        <v>20.513400000000001</v>
      </c>
      <c r="L290">
        <v>0</v>
      </c>
      <c r="M290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</row>
    <row r="291" spans="1:23" ht="18" customHeight="1" x14ac:dyDescent="0.3">
      <c r="A291" t="s">
        <v>145</v>
      </c>
      <c r="B291">
        <v>1</v>
      </c>
      <c r="C291">
        <v>2004</v>
      </c>
      <c r="D291">
        <v>14.45356</v>
      </c>
      <c r="E291">
        <v>12.29613</v>
      </c>
      <c r="F291">
        <v>2.1574270000000002</v>
      </c>
      <c r="G291">
        <v>3100</v>
      </c>
      <c r="H291">
        <v>3302</v>
      </c>
      <c r="I291">
        <v>13.431800000000001</v>
      </c>
      <c r="J291">
        <v>12.29786</v>
      </c>
      <c r="K291">
        <f t="shared" si="4"/>
        <v>1.1339400000000008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0</v>
      </c>
    </row>
    <row r="292" spans="1:23" ht="18" customHeight="1" x14ac:dyDescent="0.3">
      <c r="A292" t="s">
        <v>145</v>
      </c>
      <c r="B292">
        <v>1</v>
      </c>
      <c r="C292">
        <v>2003</v>
      </c>
      <c r="D292">
        <v>13.431800000000001</v>
      </c>
      <c r="E292">
        <v>12.29786</v>
      </c>
      <c r="F292">
        <v>1.133939</v>
      </c>
      <c r="G292">
        <v>3100</v>
      </c>
      <c r="H292">
        <v>3302</v>
      </c>
      <c r="I292">
        <v>16.313369999999999</v>
      </c>
      <c r="J292">
        <v>11.5237</v>
      </c>
      <c r="K292">
        <f t="shared" si="4"/>
        <v>4.7896699999999992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0</v>
      </c>
    </row>
    <row r="293" spans="1:23" ht="18" customHeight="1" x14ac:dyDescent="0.3">
      <c r="A293" t="s">
        <v>92</v>
      </c>
      <c r="B293">
        <v>1</v>
      </c>
      <c r="C293">
        <v>2001</v>
      </c>
      <c r="D293">
        <v>35.643689999999999</v>
      </c>
      <c r="E293">
        <v>12.31902</v>
      </c>
      <c r="F293">
        <v>23.324670000000001</v>
      </c>
      <c r="G293">
        <v>7111</v>
      </c>
      <c r="H293">
        <v>7945</v>
      </c>
      <c r="I293">
        <v>28.982800000000001</v>
      </c>
      <c r="J293">
        <v>1.49515</v>
      </c>
      <c r="K293">
        <f t="shared" si="4"/>
        <v>27.487650000000002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1</v>
      </c>
      <c r="V293">
        <v>0</v>
      </c>
      <c r="W293">
        <v>0</v>
      </c>
    </row>
    <row r="294" spans="1:23" ht="18" customHeight="1" x14ac:dyDescent="0.3">
      <c r="A294" t="s">
        <v>166</v>
      </c>
      <c r="B294">
        <v>1</v>
      </c>
      <c r="C294">
        <v>2005</v>
      </c>
      <c r="D294">
        <v>34.27769</v>
      </c>
      <c r="E294">
        <v>12.340949999999999</v>
      </c>
      <c r="F294">
        <v>21.93674</v>
      </c>
      <c r="G294">
        <v>12585</v>
      </c>
      <c r="H294">
        <v>14589</v>
      </c>
      <c r="I294">
        <v>34.156599999999997</v>
      </c>
      <c r="J294">
        <v>12.215</v>
      </c>
      <c r="K294">
        <f t="shared" si="4"/>
        <v>21.941599999999998</v>
      </c>
      <c r="L294">
        <v>0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</row>
    <row r="295" spans="1:23" ht="18" customHeight="1" x14ac:dyDescent="0.3">
      <c r="A295" t="s">
        <v>182</v>
      </c>
      <c r="B295">
        <v>1</v>
      </c>
      <c r="C295">
        <v>2002</v>
      </c>
      <c r="D295">
        <v>31.30658</v>
      </c>
      <c r="E295">
        <v>12.465529999999999</v>
      </c>
      <c r="F295">
        <v>18.841049999999999</v>
      </c>
      <c r="G295">
        <v>8339</v>
      </c>
      <c r="H295">
        <v>7429</v>
      </c>
      <c r="I295">
        <v>32.692300000000003</v>
      </c>
      <c r="J295">
        <v>9.8894859999999998</v>
      </c>
      <c r="K295">
        <f t="shared" si="4"/>
        <v>22.802814000000005</v>
      </c>
      <c r="L295">
        <v>0</v>
      </c>
      <c r="M295">
        <v>0</v>
      </c>
      <c r="N295">
        <v>0</v>
      </c>
      <c r="O295">
        <v>1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3" ht="18" customHeight="1" x14ac:dyDescent="0.3">
      <c r="A296" t="s">
        <v>168</v>
      </c>
      <c r="B296">
        <v>1</v>
      </c>
      <c r="C296">
        <v>2009</v>
      </c>
      <c r="D296">
        <v>10.227919999999999</v>
      </c>
      <c r="E296">
        <v>12.5175</v>
      </c>
      <c r="F296">
        <v>-2.2895829999999999</v>
      </c>
      <c r="G296">
        <v>2198</v>
      </c>
      <c r="H296">
        <v>2313</v>
      </c>
      <c r="I296">
        <v>1.3468</v>
      </c>
      <c r="J296">
        <v>13.41994</v>
      </c>
      <c r="K296">
        <f t="shared" si="4"/>
        <v>-12.07314</v>
      </c>
      <c r="L296">
        <v>1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3" ht="18" customHeight="1" x14ac:dyDescent="0.3">
      <c r="A297" t="s">
        <v>153</v>
      </c>
      <c r="B297">
        <v>1</v>
      </c>
      <c r="C297">
        <v>2009</v>
      </c>
      <c r="D297">
        <v>26.233930000000001</v>
      </c>
      <c r="E297">
        <v>12.5585</v>
      </c>
      <c r="F297">
        <v>13.67543</v>
      </c>
      <c r="G297">
        <v>12918</v>
      </c>
      <c r="H297">
        <v>11856</v>
      </c>
      <c r="I297">
        <v>27.827290000000001</v>
      </c>
      <c r="J297">
        <v>13.42</v>
      </c>
      <c r="K297">
        <f t="shared" si="4"/>
        <v>14.407290000000001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</row>
    <row r="298" spans="1:23" ht="18" customHeight="1" x14ac:dyDescent="0.3">
      <c r="A298" t="s">
        <v>95</v>
      </c>
      <c r="B298">
        <v>1</v>
      </c>
      <c r="C298">
        <v>2003</v>
      </c>
      <c r="D298">
        <v>42.710970000000003</v>
      </c>
      <c r="E298">
        <v>12.5717</v>
      </c>
      <c r="F298">
        <v>30.13927</v>
      </c>
      <c r="G298">
        <v>14525</v>
      </c>
      <c r="H298">
        <v>17217</v>
      </c>
      <c r="I298">
        <v>35.837400000000002</v>
      </c>
      <c r="J298">
        <v>9.7728210000000004</v>
      </c>
      <c r="K298">
        <f t="shared" si="4"/>
        <v>26.064579000000002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1</v>
      </c>
      <c r="V298">
        <v>0</v>
      </c>
      <c r="W298">
        <v>0</v>
      </c>
    </row>
    <row r="299" spans="1:23" ht="18" customHeight="1" x14ac:dyDescent="0.3">
      <c r="A299" t="s">
        <v>104</v>
      </c>
      <c r="B299">
        <v>1</v>
      </c>
      <c r="C299">
        <v>2008</v>
      </c>
      <c r="D299">
        <v>20.927250000000001</v>
      </c>
      <c r="E299">
        <v>12.61271</v>
      </c>
      <c r="F299">
        <v>8.3145430000000005</v>
      </c>
      <c r="G299">
        <v>12185</v>
      </c>
      <c r="H299">
        <v>13629</v>
      </c>
      <c r="I299">
        <v>16.732589999999998</v>
      </c>
      <c r="J299">
        <v>8.5239550000000008</v>
      </c>
      <c r="K299">
        <f t="shared" si="4"/>
        <v>8.2086349999999975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</v>
      </c>
      <c r="U299">
        <v>0</v>
      </c>
      <c r="V299">
        <v>0</v>
      </c>
      <c r="W299">
        <v>0</v>
      </c>
    </row>
    <row r="300" spans="1:23" ht="18" customHeight="1" x14ac:dyDescent="0.3">
      <c r="A300" t="s">
        <v>90</v>
      </c>
      <c r="B300">
        <v>1</v>
      </c>
      <c r="C300">
        <v>2002</v>
      </c>
      <c r="D300">
        <v>43.765050000000002</v>
      </c>
      <c r="E300">
        <v>12.615819999999999</v>
      </c>
      <c r="F300">
        <v>31.149229999999999</v>
      </c>
      <c r="G300">
        <v>15689</v>
      </c>
      <c r="H300">
        <v>17374</v>
      </c>
      <c r="I300">
        <v>26.648949999999999</v>
      </c>
      <c r="J300">
        <v>11.391500000000001</v>
      </c>
      <c r="K300">
        <f t="shared" si="4"/>
        <v>15.257449999999999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3" ht="18" customHeight="1" x14ac:dyDescent="0.3">
      <c r="A301" t="s">
        <v>152</v>
      </c>
      <c r="B301">
        <v>1</v>
      </c>
      <c r="C301">
        <v>2005</v>
      </c>
      <c r="D301">
        <v>24.28633</v>
      </c>
      <c r="E301">
        <v>12.63894</v>
      </c>
      <c r="F301">
        <v>11.64739</v>
      </c>
      <c r="G301">
        <v>7138</v>
      </c>
      <c r="H301">
        <v>6054</v>
      </c>
      <c r="I301">
        <v>22.334140000000001</v>
      </c>
      <c r="J301">
        <v>1.5125</v>
      </c>
      <c r="K301">
        <f t="shared" si="4"/>
        <v>20.821640000000002</v>
      </c>
      <c r="L301">
        <v>1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</row>
    <row r="302" spans="1:23" ht="18" customHeight="1" x14ac:dyDescent="0.3">
      <c r="A302" t="s">
        <v>101</v>
      </c>
      <c r="B302">
        <v>1</v>
      </c>
      <c r="C302">
        <v>2003</v>
      </c>
      <c r="D302">
        <v>37.173940000000002</v>
      </c>
      <c r="E302">
        <v>12.63922</v>
      </c>
      <c r="F302">
        <v>24.53473</v>
      </c>
      <c r="G302">
        <v>9746</v>
      </c>
      <c r="H302">
        <v>9150</v>
      </c>
      <c r="I302">
        <v>34.331180000000003</v>
      </c>
      <c r="J302">
        <v>12.34844</v>
      </c>
      <c r="K302">
        <f t="shared" si="4"/>
        <v>21.982740000000003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1</v>
      </c>
      <c r="V302">
        <v>0</v>
      </c>
      <c r="W302">
        <v>0</v>
      </c>
    </row>
    <row r="303" spans="1:23" ht="18" customHeight="1" x14ac:dyDescent="0.3">
      <c r="A303" t="s">
        <v>85</v>
      </c>
      <c r="B303">
        <v>1</v>
      </c>
      <c r="C303">
        <v>2006</v>
      </c>
      <c r="D303">
        <v>21.495629999999998</v>
      </c>
      <c r="E303">
        <v>12.64151</v>
      </c>
      <c r="F303">
        <v>8.8541150000000002</v>
      </c>
      <c r="G303">
        <v>7064</v>
      </c>
      <c r="H303">
        <v>7885</v>
      </c>
      <c r="I303">
        <v>18.93918</v>
      </c>
      <c r="J303">
        <v>12.73232</v>
      </c>
      <c r="K303">
        <f t="shared" si="4"/>
        <v>6.2068600000000007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</row>
    <row r="304" spans="1:23" ht="18" customHeight="1" x14ac:dyDescent="0.3">
      <c r="A304" t="s">
        <v>108</v>
      </c>
      <c r="B304">
        <v>1</v>
      </c>
      <c r="C304">
        <v>2007</v>
      </c>
      <c r="D304">
        <v>17.279610000000002</v>
      </c>
      <c r="E304">
        <v>12.68371</v>
      </c>
      <c r="F304">
        <v>4.5959000000000003</v>
      </c>
      <c r="G304">
        <v>7675</v>
      </c>
      <c r="H304">
        <v>7944</v>
      </c>
      <c r="I304">
        <v>17.545349999999999</v>
      </c>
      <c r="J304">
        <v>12.25372</v>
      </c>
      <c r="K304">
        <f t="shared" si="4"/>
        <v>5.2916299999999996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3" ht="18" customHeight="1" x14ac:dyDescent="0.3">
      <c r="A305" t="s">
        <v>124</v>
      </c>
      <c r="B305">
        <v>1</v>
      </c>
      <c r="C305">
        <v>2004</v>
      </c>
      <c r="D305">
        <v>18.483170000000001</v>
      </c>
      <c r="E305">
        <v>12.741540000000001</v>
      </c>
      <c r="F305">
        <v>5.741638</v>
      </c>
      <c r="G305">
        <v>10790</v>
      </c>
      <c r="H305">
        <v>13984</v>
      </c>
      <c r="I305">
        <v>17.231999999999999</v>
      </c>
      <c r="J305">
        <v>11.5329</v>
      </c>
      <c r="K305">
        <f t="shared" si="4"/>
        <v>5.6990999999999996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  <c r="U305">
        <v>0</v>
      </c>
      <c r="V305">
        <v>0</v>
      </c>
      <c r="W305">
        <v>0</v>
      </c>
    </row>
    <row r="306" spans="1:23" ht="18" customHeight="1" x14ac:dyDescent="0.3">
      <c r="A306" t="s">
        <v>64</v>
      </c>
      <c r="B306">
        <v>1</v>
      </c>
      <c r="C306">
        <v>2002</v>
      </c>
      <c r="D306">
        <v>46.202260000000003</v>
      </c>
      <c r="E306">
        <v>12.741580000000001</v>
      </c>
      <c r="F306">
        <v>33.46067</v>
      </c>
      <c r="G306">
        <v>18881</v>
      </c>
      <c r="H306">
        <v>15756</v>
      </c>
      <c r="I306">
        <v>27.968409999999999</v>
      </c>
      <c r="J306">
        <v>9.9199990000000007</v>
      </c>
      <c r="K306">
        <f t="shared" si="4"/>
        <v>18.048410999999998</v>
      </c>
      <c r="L306">
        <v>0</v>
      </c>
      <c r="M306">
        <v>0</v>
      </c>
      <c r="N306">
        <v>1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3" ht="18" customHeight="1" x14ac:dyDescent="0.3">
      <c r="A307" t="s">
        <v>86</v>
      </c>
      <c r="B307">
        <v>1</v>
      </c>
      <c r="C307">
        <v>2007</v>
      </c>
      <c r="D307">
        <v>31.86703</v>
      </c>
      <c r="E307">
        <v>12.799379999999999</v>
      </c>
      <c r="F307">
        <v>19.06765</v>
      </c>
      <c r="G307">
        <v>7373</v>
      </c>
      <c r="H307">
        <v>6338</v>
      </c>
      <c r="I307">
        <v>28.299199999999999</v>
      </c>
      <c r="J307">
        <v>11.747999999999999</v>
      </c>
      <c r="K307">
        <f t="shared" si="4"/>
        <v>16.551200000000001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  <c r="U307">
        <v>0</v>
      </c>
      <c r="V307">
        <v>0</v>
      </c>
      <c r="W307">
        <v>0</v>
      </c>
    </row>
    <row r="308" spans="1:23" ht="18" customHeight="1" x14ac:dyDescent="0.3">
      <c r="A308" t="s">
        <v>93</v>
      </c>
      <c r="B308">
        <v>1</v>
      </c>
      <c r="C308">
        <v>2003</v>
      </c>
      <c r="D308">
        <v>46.704720000000002</v>
      </c>
      <c r="E308">
        <v>12.825760000000001</v>
      </c>
      <c r="F308">
        <v>33.878959999999999</v>
      </c>
      <c r="G308">
        <v>9194</v>
      </c>
      <c r="H308">
        <v>9545</v>
      </c>
      <c r="I308">
        <v>41.462600000000002</v>
      </c>
      <c r="J308">
        <v>12.282999999999999</v>
      </c>
      <c r="K308">
        <f t="shared" si="4"/>
        <v>29.179600000000001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1</v>
      </c>
      <c r="V308">
        <v>0</v>
      </c>
      <c r="W308">
        <v>0</v>
      </c>
    </row>
    <row r="309" spans="1:23" ht="18" customHeight="1" x14ac:dyDescent="0.3">
      <c r="A309" t="s">
        <v>91</v>
      </c>
      <c r="B309">
        <v>1</v>
      </c>
      <c r="C309">
        <v>2005</v>
      </c>
      <c r="D309">
        <v>50.365540000000003</v>
      </c>
      <c r="E309">
        <v>12.84254</v>
      </c>
      <c r="F309">
        <v>37.52299</v>
      </c>
      <c r="G309">
        <v>12074</v>
      </c>
      <c r="H309">
        <v>12372</v>
      </c>
      <c r="I309">
        <v>46.39611</v>
      </c>
      <c r="J309">
        <v>1.6987000000000001</v>
      </c>
      <c r="K309">
        <f t="shared" si="4"/>
        <v>44.697409999999998</v>
      </c>
      <c r="L309">
        <v>0</v>
      </c>
      <c r="M309">
        <v>0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3" ht="18" customHeight="1" x14ac:dyDescent="0.3">
      <c r="A310" t="s">
        <v>182</v>
      </c>
      <c r="B310">
        <v>1</v>
      </c>
      <c r="C310">
        <v>2003</v>
      </c>
      <c r="D310">
        <v>30.231639999999999</v>
      </c>
      <c r="E310">
        <v>12.954129999999999</v>
      </c>
      <c r="F310">
        <v>17.277519999999999</v>
      </c>
      <c r="G310">
        <v>8339</v>
      </c>
      <c r="H310">
        <v>7429</v>
      </c>
      <c r="I310">
        <v>31.3658</v>
      </c>
      <c r="J310">
        <v>12.465529999999999</v>
      </c>
      <c r="K310">
        <f t="shared" si="4"/>
        <v>18.900269999999999</v>
      </c>
      <c r="L310">
        <v>0</v>
      </c>
      <c r="M310">
        <v>0</v>
      </c>
      <c r="N310">
        <v>0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</row>
    <row r="311" spans="1:23" ht="18" customHeight="1" x14ac:dyDescent="0.3">
      <c r="A311" t="s">
        <v>126</v>
      </c>
      <c r="B311">
        <v>1</v>
      </c>
      <c r="C311">
        <v>2001</v>
      </c>
      <c r="D311">
        <v>19.99877</v>
      </c>
      <c r="E311">
        <v>13.155379999999999</v>
      </c>
      <c r="F311">
        <v>6.8433840000000004</v>
      </c>
      <c r="G311">
        <v>8049</v>
      </c>
      <c r="H311">
        <v>7988</v>
      </c>
      <c r="I311">
        <v>21.4756</v>
      </c>
      <c r="J311">
        <v>1.8968799999999999</v>
      </c>
      <c r="K311">
        <f t="shared" si="4"/>
        <v>19.578720000000001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>
        <v>0</v>
      </c>
      <c r="W311">
        <v>0</v>
      </c>
    </row>
    <row r="312" spans="1:23" ht="18" customHeight="1" x14ac:dyDescent="0.3">
      <c r="A312" t="s">
        <v>159</v>
      </c>
      <c r="B312">
        <v>1</v>
      </c>
      <c r="C312">
        <v>2005</v>
      </c>
      <c r="D312">
        <v>33.05153</v>
      </c>
      <c r="E312">
        <v>13.296659999999999</v>
      </c>
      <c r="F312">
        <v>19.75487</v>
      </c>
      <c r="G312">
        <v>7425</v>
      </c>
      <c r="H312">
        <v>8974</v>
      </c>
      <c r="I312">
        <v>19.224530000000001</v>
      </c>
      <c r="J312">
        <v>8.7983239999999991</v>
      </c>
      <c r="K312">
        <f t="shared" si="4"/>
        <v>10.426206000000002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1</v>
      </c>
      <c r="V312">
        <v>0</v>
      </c>
      <c r="W312">
        <v>0</v>
      </c>
    </row>
    <row r="313" spans="1:23" ht="18" customHeight="1" x14ac:dyDescent="0.3">
      <c r="A313" t="s">
        <v>72</v>
      </c>
      <c r="B313">
        <v>1</v>
      </c>
      <c r="C313">
        <v>2008</v>
      </c>
      <c r="D313">
        <v>17.676169999999999</v>
      </c>
      <c r="E313">
        <v>13.33891</v>
      </c>
      <c r="F313">
        <v>4.3372669999999998</v>
      </c>
      <c r="G313">
        <v>9512</v>
      </c>
      <c r="H313">
        <v>9619</v>
      </c>
      <c r="I313">
        <v>14.84111</v>
      </c>
      <c r="J313">
        <v>13.96733</v>
      </c>
      <c r="K313">
        <f t="shared" si="4"/>
        <v>0.87378</v>
      </c>
      <c r="L313">
        <v>0</v>
      </c>
      <c r="M313">
        <v>0</v>
      </c>
      <c r="N313">
        <v>0</v>
      </c>
      <c r="O313">
        <v>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</row>
    <row r="314" spans="1:23" ht="18" customHeight="1" x14ac:dyDescent="0.3">
      <c r="A314" t="s">
        <v>157</v>
      </c>
      <c r="B314">
        <v>1</v>
      </c>
      <c r="C314">
        <v>2004</v>
      </c>
      <c r="D314">
        <v>27.100359999999998</v>
      </c>
      <c r="E314">
        <v>13.40076</v>
      </c>
      <c r="F314">
        <v>13.699590000000001</v>
      </c>
      <c r="G314">
        <v>13314</v>
      </c>
      <c r="H314">
        <v>14174</v>
      </c>
      <c r="I314">
        <v>28.56926</v>
      </c>
      <c r="J314">
        <v>12.648999999999999</v>
      </c>
      <c r="K314">
        <f t="shared" si="4"/>
        <v>15.920260000000001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</row>
    <row r="315" spans="1:23" ht="18" customHeight="1" x14ac:dyDescent="0.3">
      <c r="A315" t="s">
        <v>185</v>
      </c>
      <c r="B315">
        <v>1</v>
      </c>
      <c r="C315">
        <v>2002</v>
      </c>
      <c r="D315">
        <v>21.286110000000001</v>
      </c>
      <c r="E315">
        <v>13.44577</v>
      </c>
      <c r="F315">
        <v>7.8403390000000002</v>
      </c>
      <c r="G315">
        <v>4166</v>
      </c>
      <c r="H315">
        <v>5435</v>
      </c>
      <c r="I315">
        <v>18.325299999999999</v>
      </c>
      <c r="J315">
        <v>12.238849999999999</v>
      </c>
      <c r="K315">
        <f t="shared" si="4"/>
        <v>6.0864499999999992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</row>
    <row r="316" spans="1:23" ht="18" customHeight="1" x14ac:dyDescent="0.3">
      <c r="A316" t="s">
        <v>169</v>
      </c>
      <c r="B316">
        <v>1</v>
      </c>
      <c r="C316">
        <v>2008</v>
      </c>
      <c r="D316">
        <v>14.17826</v>
      </c>
      <c r="E316">
        <v>13.512230000000001</v>
      </c>
      <c r="F316">
        <v>0.66602300000000003</v>
      </c>
      <c r="G316">
        <v>3321</v>
      </c>
      <c r="H316">
        <v>3181</v>
      </c>
      <c r="I316">
        <v>13.69534</v>
      </c>
      <c r="J316">
        <v>14.85764</v>
      </c>
      <c r="K316">
        <f t="shared" si="4"/>
        <v>-1.1623000000000001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  <c r="U316">
        <v>0</v>
      </c>
      <c r="V316">
        <v>0</v>
      </c>
      <c r="W316">
        <v>0</v>
      </c>
    </row>
    <row r="317" spans="1:23" ht="18" customHeight="1" x14ac:dyDescent="0.3">
      <c r="A317" t="s">
        <v>93</v>
      </c>
      <c r="B317">
        <v>1</v>
      </c>
      <c r="C317">
        <v>2004</v>
      </c>
      <c r="D317">
        <v>29.326709999999999</v>
      </c>
      <c r="E317">
        <v>13.58685</v>
      </c>
      <c r="F317">
        <v>15.73986</v>
      </c>
      <c r="G317">
        <v>9194</v>
      </c>
      <c r="H317">
        <v>9545</v>
      </c>
      <c r="I317">
        <v>46.747199999999999</v>
      </c>
      <c r="J317">
        <v>12.825760000000001</v>
      </c>
      <c r="K317">
        <f t="shared" si="4"/>
        <v>33.921439999999997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1</v>
      </c>
      <c r="V317">
        <v>0</v>
      </c>
      <c r="W317">
        <v>0</v>
      </c>
    </row>
    <row r="318" spans="1:23" ht="18" customHeight="1" x14ac:dyDescent="0.3">
      <c r="A318" t="s">
        <v>109</v>
      </c>
      <c r="B318">
        <v>1</v>
      </c>
      <c r="C318">
        <v>2006</v>
      </c>
      <c r="D318">
        <v>19.023610000000001</v>
      </c>
      <c r="E318">
        <v>13.61599</v>
      </c>
      <c r="F318">
        <v>5.4076139999999997</v>
      </c>
      <c r="G318">
        <v>7138</v>
      </c>
      <c r="H318">
        <v>7965</v>
      </c>
      <c r="I318">
        <v>16.331620000000001</v>
      </c>
      <c r="J318">
        <v>1.5469999999999999</v>
      </c>
      <c r="K318">
        <f t="shared" si="4"/>
        <v>14.78462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</row>
    <row r="319" spans="1:23" ht="18" customHeight="1" x14ac:dyDescent="0.3">
      <c r="A319" t="s">
        <v>104</v>
      </c>
      <c r="B319">
        <v>1</v>
      </c>
      <c r="C319">
        <v>2009</v>
      </c>
      <c r="D319">
        <v>24.398250000000001</v>
      </c>
      <c r="E319">
        <v>13.685930000000001</v>
      </c>
      <c r="F319">
        <v>10.71232</v>
      </c>
      <c r="G319">
        <v>12747</v>
      </c>
      <c r="H319">
        <v>14242</v>
      </c>
      <c r="I319">
        <v>2.9272499999999999</v>
      </c>
      <c r="J319">
        <v>12.61271</v>
      </c>
      <c r="K319">
        <f t="shared" si="4"/>
        <v>-9.6854599999999991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  <c r="U319">
        <v>0</v>
      </c>
      <c r="V319">
        <v>0</v>
      </c>
      <c r="W319">
        <v>0</v>
      </c>
    </row>
    <row r="320" spans="1:23" ht="18" customHeight="1" x14ac:dyDescent="0.3">
      <c r="A320" t="s">
        <v>159</v>
      </c>
      <c r="B320">
        <v>1</v>
      </c>
      <c r="C320">
        <v>2007</v>
      </c>
      <c r="D320">
        <v>50.433039999999998</v>
      </c>
      <c r="E320">
        <v>13.69495</v>
      </c>
      <c r="F320">
        <v>36.738079999999997</v>
      </c>
      <c r="G320">
        <v>7700</v>
      </c>
      <c r="H320">
        <v>9450</v>
      </c>
      <c r="I320">
        <v>41.275359999999999</v>
      </c>
      <c r="J320">
        <v>12.4236</v>
      </c>
      <c r="K320">
        <f t="shared" si="4"/>
        <v>28.851759999999999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1</v>
      </c>
      <c r="V320">
        <v>0</v>
      </c>
      <c r="W320">
        <v>0</v>
      </c>
    </row>
    <row r="321" spans="1:23" ht="18" customHeight="1" x14ac:dyDescent="0.3">
      <c r="A321" t="s">
        <v>79</v>
      </c>
      <c r="B321">
        <v>1</v>
      </c>
      <c r="C321">
        <v>2003</v>
      </c>
      <c r="D321">
        <v>34.293059999999997</v>
      </c>
      <c r="E321">
        <v>13.728429999999999</v>
      </c>
      <c r="F321">
        <v>20.564630000000001</v>
      </c>
      <c r="G321">
        <v>8809</v>
      </c>
      <c r="H321">
        <v>8504</v>
      </c>
      <c r="I321">
        <v>26.132470000000001</v>
      </c>
      <c r="J321">
        <v>1.2621</v>
      </c>
      <c r="K321">
        <f t="shared" si="4"/>
        <v>24.870370000000001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</row>
    <row r="322" spans="1:23" ht="18" customHeight="1" x14ac:dyDescent="0.3">
      <c r="A322" t="s">
        <v>157</v>
      </c>
      <c r="B322">
        <v>1</v>
      </c>
      <c r="C322">
        <v>2006</v>
      </c>
      <c r="D322">
        <v>33.694960000000002</v>
      </c>
      <c r="E322">
        <v>13.76566</v>
      </c>
      <c r="F322">
        <v>19.929300000000001</v>
      </c>
      <c r="G322">
        <v>13412</v>
      </c>
      <c r="H322">
        <v>14424</v>
      </c>
      <c r="I322">
        <v>31.78698</v>
      </c>
      <c r="J322">
        <v>15.12276</v>
      </c>
      <c r="K322">
        <f t="shared" si="4"/>
        <v>16.66422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  <c r="W322">
        <v>0</v>
      </c>
    </row>
    <row r="323" spans="1:23" ht="18" customHeight="1" x14ac:dyDescent="0.3">
      <c r="A323" t="s">
        <v>116</v>
      </c>
      <c r="B323">
        <v>1</v>
      </c>
      <c r="C323">
        <v>2006</v>
      </c>
      <c r="D323">
        <v>25.174219999999998</v>
      </c>
      <c r="E323">
        <v>13.810790000000001</v>
      </c>
      <c r="F323">
        <v>11.363429999999999</v>
      </c>
      <c r="G323">
        <v>11187</v>
      </c>
      <c r="H323">
        <v>9403</v>
      </c>
      <c r="I323">
        <v>22.14387</v>
      </c>
      <c r="J323">
        <v>11.942159999999999</v>
      </c>
      <c r="K323">
        <f t="shared" ref="K323:K386" si="5">I323-J323</f>
        <v>10.20171</v>
      </c>
      <c r="L323">
        <v>0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</row>
    <row r="324" spans="1:23" ht="18" customHeight="1" x14ac:dyDescent="0.3">
      <c r="A324" t="s">
        <v>182</v>
      </c>
      <c r="B324">
        <v>1</v>
      </c>
      <c r="C324">
        <v>2006</v>
      </c>
      <c r="D324">
        <v>26.264849999999999</v>
      </c>
      <c r="E324">
        <v>13.83413</v>
      </c>
      <c r="F324">
        <v>12.430709999999999</v>
      </c>
      <c r="G324">
        <v>8339</v>
      </c>
      <c r="H324">
        <v>7429</v>
      </c>
      <c r="I324">
        <v>22.446400000000001</v>
      </c>
      <c r="J324">
        <v>11.8241</v>
      </c>
      <c r="K324">
        <f t="shared" si="5"/>
        <v>10.622300000000001</v>
      </c>
      <c r="L324">
        <v>0</v>
      </c>
      <c r="M324">
        <v>0</v>
      </c>
      <c r="N324">
        <v>0</v>
      </c>
      <c r="O324"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</row>
    <row r="325" spans="1:23" ht="18" customHeight="1" x14ac:dyDescent="0.3">
      <c r="A325" t="s">
        <v>79</v>
      </c>
      <c r="B325">
        <v>1</v>
      </c>
      <c r="C325">
        <v>2005</v>
      </c>
      <c r="D325">
        <v>33.757480000000001</v>
      </c>
      <c r="E325">
        <v>13.834160000000001</v>
      </c>
      <c r="F325">
        <v>19.92332</v>
      </c>
      <c r="G325">
        <v>8809</v>
      </c>
      <c r="H325">
        <v>8504</v>
      </c>
      <c r="I325">
        <v>32.27561</v>
      </c>
      <c r="J325">
        <v>14.58473</v>
      </c>
      <c r="K325">
        <f t="shared" si="5"/>
        <v>17.69088</v>
      </c>
      <c r="L325">
        <v>0</v>
      </c>
      <c r="M325">
        <v>0</v>
      </c>
      <c r="N325">
        <v>0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3" ht="18" customHeight="1" x14ac:dyDescent="0.3">
      <c r="A326" t="s">
        <v>147</v>
      </c>
      <c r="B326">
        <v>1</v>
      </c>
      <c r="C326">
        <v>2004</v>
      </c>
      <c r="D326">
        <v>25.26332</v>
      </c>
      <c r="E326">
        <v>13.84215</v>
      </c>
      <c r="F326">
        <v>11.42117</v>
      </c>
      <c r="G326">
        <v>12383</v>
      </c>
      <c r="H326">
        <v>8698</v>
      </c>
      <c r="I326">
        <v>24.138539999999999</v>
      </c>
      <c r="J326">
        <v>13.496689999999999</v>
      </c>
      <c r="K326">
        <f t="shared" si="5"/>
        <v>10.64185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</row>
    <row r="327" spans="1:23" ht="18" customHeight="1" x14ac:dyDescent="0.3">
      <c r="A327" t="s">
        <v>152</v>
      </c>
      <c r="B327">
        <v>1</v>
      </c>
      <c r="C327">
        <v>2006</v>
      </c>
      <c r="D327">
        <v>32.029240000000001</v>
      </c>
      <c r="E327">
        <v>13.880929999999999</v>
      </c>
      <c r="F327">
        <v>18.148309999999999</v>
      </c>
      <c r="G327">
        <v>7684</v>
      </c>
      <c r="H327">
        <v>6488</v>
      </c>
      <c r="I327">
        <v>24.28633</v>
      </c>
      <c r="J327">
        <v>12.63894</v>
      </c>
      <c r="K327">
        <f t="shared" si="5"/>
        <v>11.64739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</row>
    <row r="328" spans="1:23" ht="18" customHeight="1" x14ac:dyDescent="0.3">
      <c r="A328" t="s">
        <v>153</v>
      </c>
      <c r="B328">
        <v>1</v>
      </c>
      <c r="C328">
        <v>2007</v>
      </c>
      <c r="D328">
        <v>28.755199999999999</v>
      </c>
      <c r="E328">
        <v>13.887219999999999</v>
      </c>
      <c r="F328">
        <v>14.867979999999999</v>
      </c>
      <c r="G328">
        <v>12567</v>
      </c>
      <c r="H328">
        <v>11171</v>
      </c>
      <c r="I328">
        <v>23.1113</v>
      </c>
      <c r="J328">
        <v>11.44974</v>
      </c>
      <c r="K328">
        <f t="shared" si="5"/>
        <v>11.66156</v>
      </c>
      <c r="L328">
        <v>0</v>
      </c>
      <c r="M328">
        <v>0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3" ht="18" customHeight="1" x14ac:dyDescent="0.3">
      <c r="A329" t="s">
        <v>93</v>
      </c>
      <c r="B329">
        <v>1</v>
      </c>
      <c r="C329">
        <v>2006</v>
      </c>
      <c r="D329">
        <v>31.193709999999999</v>
      </c>
      <c r="E329">
        <v>13.903180000000001</v>
      </c>
      <c r="F329">
        <v>17.290520000000001</v>
      </c>
      <c r="G329">
        <v>9194</v>
      </c>
      <c r="H329">
        <v>9545</v>
      </c>
      <c r="I329">
        <v>27.732430000000001</v>
      </c>
      <c r="J329">
        <v>12.224679999999999</v>
      </c>
      <c r="K329">
        <f t="shared" si="5"/>
        <v>15.507750000000001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1</v>
      </c>
      <c r="V329">
        <v>0</v>
      </c>
      <c r="W329">
        <v>0</v>
      </c>
    </row>
    <row r="330" spans="1:23" ht="18" customHeight="1" x14ac:dyDescent="0.3">
      <c r="A330" t="s">
        <v>72</v>
      </c>
      <c r="B330">
        <v>1</v>
      </c>
      <c r="C330">
        <v>2007</v>
      </c>
      <c r="D330">
        <v>14.84111</v>
      </c>
      <c r="E330">
        <v>13.96733</v>
      </c>
      <c r="F330">
        <v>0.87378400000000001</v>
      </c>
      <c r="G330">
        <v>9176</v>
      </c>
      <c r="H330">
        <v>9265</v>
      </c>
      <c r="I330">
        <v>11.258979999999999</v>
      </c>
      <c r="J330">
        <v>9.8698149999999991</v>
      </c>
      <c r="K330">
        <f t="shared" si="5"/>
        <v>1.3891650000000002</v>
      </c>
      <c r="L330">
        <v>0</v>
      </c>
      <c r="M330">
        <v>0</v>
      </c>
      <c r="N330">
        <v>0</v>
      </c>
      <c r="O330">
        <v>1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</row>
    <row r="331" spans="1:23" ht="18" customHeight="1" x14ac:dyDescent="0.3">
      <c r="A331" t="s">
        <v>71</v>
      </c>
      <c r="B331">
        <v>1</v>
      </c>
      <c r="C331">
        <v>2008</v>
      </c>
      <c r="D331">
        <v>21.378810000000001</v>
      </c>
      <c r="E331">
        <v>14.019450000000001</v>
      </c>
      <c r="F331">
        <v>7.3593609999999998</v>
      </c>
      <c r="G331">
        <v>8451</v>
      </c>
      <c r="H331">
        <v>7695</v>
      </c>
      <c r="I331">
        <v>21.916</v>
      </c>
      <c r="J331">
        <v>1.39395</v>
      </c>
      <c r="K331">
        <f t="shared" si="5"/>
        <v>20.52205</v>
      </c>
      <c r="L331">
        <v>0</v>
      </c>
      <c r="M331">
        <v>0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3" ht="18" customHeight="1" x14ac:dyDescent="0.3">
      <c r="A332" t="s">
        <v>151</v>
      </c>
      <c r="B332">
        <v>1</v>
      </c>
      <c r="C332">
        <v>2002</v>
      </c>
      <c r="D332">
        <v>35.943890000000003</v>
      </c>
      <c r="E332">
        <v>14.060779999999999</v>
      </c>
      <c r="F332">
        <v>21.883099999999999</v>
      </c>
      <c r="G332">
        <v>18402</v>
      </c>
      <c r="H332">
        <v>17664</v>
      </c>
      <c r="I332">
        <v>23.16919</v>
      </c>
      <c r="J332">
        <v>11.164110000000001</v>
      </c>
      <c r="K332">
        <f t="shared" si="5"/>
        <v>12.00508</v>
      </c>
      <c r="L332">
        <v>0</v>
      </c>
      <c r="M332">
        <v>0</v>
      </c>
      <c r="N332">
        <v>0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3" ht="18" customHeight="1" x14ac:dyDescent="0.3">
      <c r="A333" t="s">
        <v>105</v>
      </c>
      <c r="B333">
        <v>1</v>
      </c>
      <c r="C333">
        <v>2007</v>
      </c>
      <c r="D333">
        <v>10.211589999999999</v>
      </c>
      <c r="E333">
        <v>14.09257</v>
      </c>
      <c r="F333">
        <v>-3.8809830000000001</v>
      </c>
      <c r="G333">
        <v>3219</v>
      </c>
      <c r="H333">
        <v>3028</v>
      </c>
      <c r="I333">
        <v>8.96617</v>
      </c>
      <c r="J333">
        <v>9.7439239999999998</v>
      </c>
      <c r="K333">
        <f t="shared" si="5"/>
        <v>-0.77775399999999983</v>
      </c>
      <c r="L333">
        <v>1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3" ht="18" customHeight="1" x14ac:dyDescent="0.3">
      <c r="A334" t="s">
        <v>92</v>
      </c>
      <c r="B334">
        <v>1</v>
      </c>
      <c r="C334">
        <v>2004</v>
      </c>
      <c r="D334">
        <v>42.979669999999999</v>
      </c>
      <c r="E334">
        <v>14.10633</v>
      </c>
      <c r="F334">
        <v>28.873339999999999</v>
      </c>
      <c r="G334">
        <v>7421</v>
      </c>
      <c r="H334">
        <v>8410</v>
      </c>
      <c r="I334">
        <v>39.84883</v>
      </c>
      <c r="J334">
        <v>11.81945</v>
      </c>
      <c r="K334">
        <f t="shared" si="5"/>
        <v>28.02938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1</v>
      </c>
      <c r="V334">
        <v>0</v>
      </c>
      <c r="W334">
        <v>0</v>
      </c>
    </row>
    <row r="335" spans="1:23" ht="18" customHeight="1" x14ac:dyDescent="0.3">
      <c r="A335" t="s">
        <v>64</v>
      </c>
      <c r="B335">
        <v>1</v>
      </c>
      <c r="C335">
        <v>2005</v>
      </c>
      <c r="D335">
        <v>40.555790000000002</v>
      </c>
      <c r="E335">
        <v>14.14067</v>
      </c>
      <c r="F335">
        <v>26.415120000000002</v>
      </c>
      <c r="G335">
        <v>18881</v>
      </c>
      <c r="H335">
        <v>15756</v>
      </c>
      <c r="I335">
        <v>33.236460000000001</v>
      </c>
      <c r="J335">
        <v>1.7461800000000001</v>
      </c>
      <c r="K335">
        <f t="shared" si="5"/>
        <v>31.490280000000002</v>
      </c>
      <c r="L335">
        <v>0</v>
      </c>
      <c r="M335">
        <v>0</v>
      </c>
      <c r="N335">
        <v>1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</row>
    <row r="336" spans="1:23" ht="18" customHeight="1" x14ac:dyDescent="0.3">
      <c r="A336" t="s">
        <v>103</v>
      </c>
      <c r="B336">
        <v>1</v>
      </c>
      <c r="C336">
        <v>2005</v>
      </c>
      <c r="D336">
        <v>24.714120000000001</v>
      </c>
      <c r="E336">
        <v>14.43266</v>
      </c>
      <c r="F336">
        <v>10.281459999999999</v>
      </c>
      <c r="G336">
        <v>15809</v>
      </c>
      <c r="H336">
        <v>16913</v>
      </c>
      <c r="I336">
        <v>17.897400000000001</v>
      </c>
      <c r="J336">
        <v>1.4383300000000001</v>
      </c>
      <c r="K336">
        <f t="shared" si="5"/>
        <v>16.459070000000001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</row>
    <row r="337" spans="1:23" ht="18" customHeight="1" x14ac:dyDescent="0.3">
      <c r="A337" t="s">
        <v>90</v>
      </c>
      <c r="B337">
        <v>1</v>
      </c>
      <c r="C337">
        <v>2004</v>
      </c>
      <c r="D337">
        <v>53.204169999999998</v>
      </c>
      <c r="E337">
        <v>14.489470000000001</v>
      </c>
      <c r="F337">
        <v>38.714700000000001</v>
      </c>
      <c r="G337">
        <v>15689</v>
      </c>
      <c r="H337">
        <v>17374</v>
      </c>
      <c r="I337">
        <v>47.556280000000001</v>
      </c>
      <c r="J337">
        <v>12.948130000000001</v>
      </c>
      <c r="K337">
        <f t="shared" si="5"/>
        <v>34.608150000000002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3" ht="18" customHeight="1" x14ac:dyDescent="0.3">
      <c r="A338" t="s">
        <v>130</v>
      </c>
      <c r="B338">
        <v>1</v>
      </c>
      <c r="C338">
        <v>2005</v>
      </c>
      <c r="D338">
        <v>58.661540000000002</v>
      </c>
      <c r="E338">
        <v>14.55345</v>
      </c>
      <c r="F338">
        <v>44.108089999999997</v>
      </c>
      <c r="G338">
        <v>10876</v>
      </c>
      <c r="H338">
        <v>14561</v>
      </c>
      <c r="I338">
        <v>5.8958399999999997</v>
      </c>
      <c r="J338">
        <v>12.532489999999999</v>
      </c>
      <c r="K338">
        <f t="shared" si="5"/>
        <v>-6.6366499999999995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  <c r="W338">
        <v>0</v>
      </c>
    </row>
    <row r="339" spans="1:23" ht="18" customHeight="1" x14ac:dyDescent="0.3">
      <c r="A339" t="s">
        <v>140</v>
      </c>
      <c r="B339">
        <v>1</v>
      </c>
      <c r="C339">
        <v>2005</v>
      </c>
      <c r="D339">
        <v>19.054860000000001</v>
      </c>
      <c r="E339">
        <v>14.5548</v>
      </c>
      <c r="F339">
        <v>4.5000650000000002</v>
      </c>
      <c r="G339">
        <v>5294</v>
      </c>
      <c r="H339">
        <v>6834</v>
      </c>
      <c r="I339">
        <v>16.699200000000001</v>
      </c>
      <c r="J339">
        <v>15.897</v>
      </c>
      <c r="K339">
        <f t="shared" si="5"/>
        <v>0.80220000000000091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</row>
    <row r="340" spans="1:23" ht="18" customHeight="1" x14ac:dyDescent="0.3">
      <c r="A340" t="s">
        <v>79</v>
      </c>
      <c r="B340">
        <v>1</v>
      </c>
      <c r="C340">
        <v>2004</v>
      </c>
      <c r="D340">
        <v>32.27561</v>
      </c>
      <c r="E340">
        <v>14.58473</v>
      </c>
      <c r="F340">
        <v>17.69088</v>
      </c>
      <c r="G340">
        <v>8809</v>
      </c>
      <c r="H340">
        <v>8504</v>
      </c>
      <c r="I340">
        <v>34.293599999999998</v>
      </c>
      <c r="J340">
        <v>13.728429999999999</v>
      </c>
      <c r="K340">
        <f t="shared" si="5"/>
        <v>20.565169999999998</v>
      </c>
      <c r="L340">
        <v>0</v>
      </c>
      <c r="M340">
        <v>0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</row>
    <row r="341" spans="1:23" ht="18" customHeight="1" x14ac:dyDescent="0.3">
      <c r="A341" t="s">
        <v>64</v>
      </c>
      <c r="B341">
        <v>1</v>
      </c>
      <c r="C341">
        <v>2006</v>
      </c>
      <c r="D341">
        <v>44.014049999999997</v>
      </c>
      <c r="E341">
        <v>14.609830000000001</v>
      </c>
      <c r="F341">
        <v>29.404219999999999</v>
      </c>
      <c r="G341">
        <v>20064</v>
      </c>
      <c r="H341">
        <v>16548</v>
      </c>
      <c r="I341">
        <v>4.55579</v>
      </c>
      <c r="J341">
        <v>14.146699999999999</v>
      </c>
      <c r="K341">
        <f t="shared" si="5"/>
        <v>-9.5909099999999992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</row>
    <row r="342" spans="1:23" ht="18" customHeight="1" x14ac:dyDescent="0.3">
      <c r="A342" t="s">
        <v>170</v>
      </c>
      <c r="B342">
        <v>1</v>
      </c>
      <c r="C342">
        <v>2002</v>
      </c>
      <c r="D342">
        <v>52.742280000000001</v>
      </c>
      <c r="E342">
        <v>14.72897</v>
      </c>
      <c r="F342">
        <v>38.013309999999997</v>
      </c>
      <c r="G342">
        <v>17773</v>
      </c>
      <c r="H342">
        <v>16044</v>
      </c>
      <c r="I342">
        <v>47.256500000000003</v>
      </c>
      <c r="J342">
        <v>11.96381</v>
      </c>
      <c r="K342">
        <f t="shared" si="5"/>
        <v>35.29269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</row>
    <row r="343" spans="1:23" ht="18" customHeight="1" x14ac:dyDescent="0.3">
      <c r="A343" t="s">
        <v>91</v>
      </c>
      <c r="B343">
        <v>1</v>
      </c>
      <c r="C343">
        <v>2006</v>
      </c>
      <c r="D343">
        <v>50.98263</v>
      </c>
      <c r="E343">
        <v>14.75084</v>
      </c>
      <c r="F343">
        <v>36.231789999999997</v>
      </c>
      <c r="G343">
        <v>12218</v>
      </c>
      <c r="H343">
        <v>12413</v>
      </c>
      <c r="I343">
        <v>5.3655400000000002</v>
      </c>
      <c r="J343">
        <v>12.84254</v>
      </c>
      <c r="K343">
        <f t="shared" si="5"/>
        <v>-7.4769999999999994</v>
      </c>
      <c r="L343">
        <v>0</v>
      </c>
      <c r="M343">
        <v>0</v>
      </c>
      <c r="N343">
        <v>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</row>
    <row r="344" spans="1:23" ht="18" customHeight="1" x14ac:dyDescent="0.3">
      <c r="A344" t="s">
        <v>169</v>
      </c>
      <c r="B344">
        <v>1</v>
      </c>
      <c r="C344">
        <v>2007</v>
      </c>
      <c r="D344">
        <v>13.69534</v>
      </c>
      <c r="E344">
        <v>14.85764</v>
      </c>
      <c r="F344">
        <v>-1.162304</v>
      </c>
      <c r="G344">
        <v>3446</v>
      </c>
      <c r="H344">
        <v>3313</v>
      </c>
      <c r="I344">
        <v>12.92741</v>
      </c>
      <c r="J344">
        <v>12.89249</v>
      </c>
      <c r="K344">
        <f t="shared" si="5"/>
        <v>3.4919999999999618E-2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>
        <v>0</v>
      </c>
      <c r="V344">
        <v>0</v>
      </c>
      <c r="W344">
        <v>0</v>
      </c>
    </row>
    <row r="345" spans="1:23" ht="18" customHeight="1" x14ac:dyDescent="0.3">
      <c r="A345" t="s">
        <v>108</v>
      </c>
      <c r="B345">
        <v>1</v>
      </c>
      <c r="C345">
        <v>2008</v>
      </c>
      <c r="D345">
        <v>20.49474</v>
      </c>
      <c r="E345">
        <v>14.921760000000001</v>
      </c>
      <c r="F345">
        <v>5.5729819999999997</v>
      </c>
      <c r="G345">
        <v>7793</v>
      </c>
      <c r="H345">
        <v>8174</v>
      </c>
      <c r="I345">
        <v>17.279610000000002</v>
      </c>
      <c r="J345">
        <v>12.68371</v>
      </c>
      <c r="K345">
        <f t="shared" si="5"/>
        <v>4.5959000000000021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</row>
    <row r="346" spans="1:23" ht="18" customHeight="1" x14ac:dyDescent="0.3">
      <c r="A346" t="s">
        <v>113</v>
      </c>
      <c r="B346">
        <v>1</v>
      </c>
      <c r="C346">
        <v>2007</v>
      </c>
      <c r="D346">
        <v>14.94462</v>
      </c>
      <c r="E346">
        <v>14.94462</v>
      </c>
      <c r="F346">
        <v>0</v>
      </c>
      <c r="G346">
        <v>2872</v>
      </c>
      <c r="H346">
        <v>4133</v>
      </c>
      <c r="I346">
        <v>13.257720000000001</v>
      </c>
      <c r="J346">
        <v>13.257720000000001</v>
      </c>
      <c r="K346">
        <f t="shared" si="5"/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0</v>
      </c>
      <c r="U346">
        <v>0</v>
      </c>
      <c r="V346">
        <v>0</v>
      </c>
      <c r="W346">
        <v>0</v>
      </c>
    </row>
    <row r="347" spans="1:23" ht="18" customHeight="1" x14ac:dyDescent="0.3">
      <c r="A347" t="s">
        <v>140</v>
      </c>
      <c r="B347">
        <v>1</v>
      </c>
      <c r="C347">
        <v>2007</v>
      </c>
      <c r="D347">
        <v>15.001440000000001</v>
      </c>
      <c r="E347">
        <v>14.98836</v>
      </c>
      <c r="F347">
        <v>1.308E-2</v>
      </c>
      <c r="G347">
        <v>5501</v>
      </c>
      <c r="H347">
        <v>6990</v>
      </c>
      <c r="I347">
        <v>14.8666</v>
      </c>
      <c r="J347">
        <v>15.2315</v>
      </c>
      <c r="K347">
        <f t="shared" si="5"/>
        <v>-0.36490000000000045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3" ht="18" customHeight="1" x14ac:dyDescent="0.3">
      <c r="A348" t="s">
        <v>152</v>
      </c>
      <c r="B348">
        <v>1</v>
      </c>
      <c r="C348">
        <v>2007</v>
      </c>
      <c r="D348">
        <v>33.022629999999999</v>
      </c>
      <c r="E348">
        <v>15.05524</v>
      </c>
      <c r="F348">
        <v>17.967390000000002</v>
      </c>
      <c r="G348">
        <v>7110</v>
      </c>
      <c r="H348">
        <v>6148</v>
      </c>
      <c r="I348">
        <v>32.292400000000001</v>
      </c>
      <c r="J348">
        <v>13.8893</v>
      </c>
      <c r="K348">
        <f t="shared" si="5"/>
        <v>18.403100000000002</v>
      </c>
      <c r="L348">
        <v>1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</row>
    <row r="349" spans="1:23" ht="18" customHeight="1" x14ac:dyDescent="0.3">
      <c r="A349" t="s">
        <v>106</v>
      </c>
      <c r="B349">
        <v>1</v>
      </c>
      <c r="C349">
        <v>2006</v>
      </c>
      <c r="D349">
        <v>18.147849999999998</v>
      </c>
      <c r="E349">
        <v>15.09782</v>
      </c>
      <c r="F349">
        <v>3.050036</v>
      </c>
      <c r="G349">
        <v>6940</v>
      </c>
      <c r="H349">
        <v>9900</v>
      </c>
      <c r="I349">
        <v>17.471</v>
      </c>
      <c r="J349">
        <v>1.7844</v>
      </c>
      <c r="K349">
        <f t="shared" si="5"/>
        <v>15.6866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3" ht="18" customHeight="1" x14ac:dyDescent="0.3">
      <c r="A350" t="s">
        <v>140</v>
      </c>
      <c r="B350">
        <v>1</v>
      </c>
      <c r="C350">
        <v>2001</v>
      </c>
      <c r="D350">
        <v>18.568159999999999</v>
      </c>
      <c r="E350">
        <v>15.243969999999999</v>
      </c>
      <c r="F350">
        <v>3.3241960000000002</v>
      </c>
      <c r="G350">
        <v>5070</v>
      </c>
      <c r="H350">
        <v>6340</v>
      </c>
      <c r="I350">
        <v>14.537699999999999</v>
      </c>
      <c r="J350">
        <v>12.753729999999999</v>
      </c>
      <c r="K350">
        <f t="shared" si="5"/>
        <v>1.7839700000000001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</row>
    <row r="351" spans="1:23" ht="18" customHeight="1" x14ac:dyDescent="0.3">
      <c r="A351" t="s">
        <v>124</v>
      </c>
      <c r="B351">
        <v>1</v>
      </c>
      <c r="C351">
        <v>2009</v>
      </c>
      <c r="D351">
        <v>22.298860000000001</v>
      </c>
      <c r="E351">
        <v>15.26168</v>
      </c>
      <c r="F351">
        <v>7.0371750000000004</v>
      </c>
      <c r="G351">
        <v>11348</v>
      </c>
      <c r="H351">
        <v>14424</v>
      </c>
      <c r="I351">
        <v>26.647600000000001</v>
      </c>
      <c r="J351">
        <v>18.391500000000001</v>
      </c>
      <c r="K351">
        <f t="shared" si="5"/>
        <v>8.2561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</row>
    <row r="352" spans="1:23" ht="18" customHeight="1" x14ac:dyDescent="0.3">
      <c r="A352" t="s">
        <v>94</v>
      </c>
      <c r="B352">
        <v>1</v>
      </c>
      <c r="C352">
        <v>2007</v>
      </c>
      <c r="D352">
        <v>27.82694</v>
      </c>
      <c r="E352">
        <v>15.26431</v>
      </c>
      <c r="F352">
        <v>12.56264</v>
      </c>
      <c r="G352">
        <v>11394</v>
      </c>
      <c r="H352">
        <v>13242</v>
      </c>
      <c r="I352">
        <v>26.18</v>
      </c>
      <c r="J352">
        <v>17.283719999999999</v>
      </c>
      <c r="K352">
        <f t="shared" si="5"/>
        <v>8.8962800000000009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>
        <v>0</v>
      </c>
      <c r="V352">
        <v>0</v>
      </c>
      <c r="W352">
        <v>0</v>
      </c>
    </row>
    <row r="353" spans="1:23" ht="18" customHeight="1" x14ac:dyDescent="0.3">
      <c r="A353" t="s">
        <v>140</v>
      </c>
      <c r="B353">
        <v>1</v>
      </c>
      <c r="C353">
        <v>2009</v>
      </c>
      <c r="D353">
        <v>19.15269</v>
      </c>
      <c r="E353">
        <v>15.300739999999999</v>
      </c>
      <c r="F353">
        <v>3.8519510000000001</v>
      </c>
      <c r="G353">
        <v>5579</v>
      </c>
      <c r="H353">
        <v>7152</v>
      </c>
      <c r="I353">
        <v>17.862100000000002</v>
      </c>
      <c r="J353">
        <v>17.925899999999999</v>
      </c>
      <c r="K353">
        <f t="shared" si="5"/>
        <v>-6.379999999999697E-2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3" ht="18" customHeight="1" x14ac:dyDescent="0.3">
      <c r="A354" t="s">
        <v>165</v>
      </c>
      <c r="B354">
        <v>1</v>
      </c>
      <c r="C354">
        <v>2003</v>
      </c>
      <c r="D354">
        <v>14.079280000000001</v>
      </c>
      <c r="E354">
        <v>15.31678</v>
      </c>
      <c r="F354">
        <v>-1.2374940000000001</v>
      </c>
      <c r="G354">
        <v>12683</v>
      </c>
      <c r="H354">
        <v>10301</v>
      </c>
      <c r="I354">
        <v>13.15673</v>
      </c>
      <c r="J354">
        <v>7.2999369999999999</v>
      </c>
      <c r="K354">
        <f t="shared" si="5"/>
        <v>5.8567929999999997</v>
      </c>
      <c r="L354">
        <v>0</v>
      </c>
      <c r="M354">
        <v>0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3" ht="18" customHeight="1" x14ac:dyDescent="0.3">
      <c r="A355" t="s">
        <v>185</v>
      </c>
      <c r="B355">
        <v>1</v>
      </c>
      <c r="C355">
        <v>2007</v>
      </c>
      <c r="D355">
        <v>22.071860000000001</v>
      </c>
      <c r="E355">
        <v>15.327019999999999</v>
      </c>
      <c r="F355">
        <v>6.7448370000000004</v>
      </c>
      <c r="G355">
        <v>4429</v>
      </c>
      <c r="H355">
        <v>5082</v>
      </c>
      <c r="I355">
        <v>2.7694399999999999</v>
      </c>
      <c r="J355">
        <v>18.126999999999999</v>
      </c>
      <c r="K355">
        <f t="shared" si="5"/>
        <v>-15.357559999999999</v>
      </c>
      <c r="L355">
        <v>1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3" ht="18" customHeight="1" x14ac:dyDescent="0.3">
      <c r="A356" t="s">
        <v>181</v>
      </c>
      <c r="B356">
        <v>1</v>
      </c>
      <c r="C356">
        <v>2003</v>
      </c>
      <c r="D356">
        <v>38.381630000000001</v>
      </c>
      <c r="E356">
        <v>15.349550000000001</v>
      </c>
      <c r="F356">
        <v>23.032080000000001</v>
      </c>
      <c r="G356">
        <v>12320</v>
      </c>
      <c r="H356">
        <v>13389</v>
      </c>
      <c r="I356">
        <v>39.854799999999997</v>
      </c>
      <c r="J356">
        <v>11.422319999999999</v>
      </c>
      <c r="K356">
        <f t="shared" si="5"/>
        <v>28.432479999999998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1</v>
      </c>
      <c r="V356">
        <v>0</v>
      </c>
      <c r="W356">
        <v>0</v>
      </c>
    </row>
    <row r="357" spans="1:23" ht="18" customHeight="1" x14ac:dyDescent="0.3">
      <c r="A357" t="s">
        <v>150</v>
      </c>
      <c r="B357">
        <v>1</v>
      </c>
      <c r="C357">
        <v>2009</v>
      </c>
      <c r="D357">
        <v>32.787500000000001</v>
      </c>
      <c r="E357">
        <v>15.47941</v>
      </c>
      <c r="F357">
        <v>17.30809</v>
      </c>
      <c r="G357">
        <v>7898</v>
      </c>
      <c r="H357">
        <v>7368</v>
      </c>
      <c r="I357">
        <v>26.536619999999999</v>
      </c>
      <c r="J357">
        <v>12.4986</v>
      </c>
      <c r="K357">
        <f t="shared" si="5"/>
        <v>14.038019999999999</v>
      </c>
      <c r="L357">
        <v>0</v>
      </c>
      <c r="M357">
        <v>0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</row>
    <row r="358" spans="1:23" ht="18" customHeight="1" x14ac:dyDescent="0.3">
      <c r="A358" t="s">
        <v>78</v>
      </c>
      <c r="B358">
        <v>1</v>
      </c>
      <c r="C358">
        <v>2008</v>
      </c>
      <c r="D358">
        <v>24.141870000000001</v>
      </c>
      <c r="E358">
        <v>15.681319999999999</v>
      </c>
      <c r="F358">
        <v>8.4605499999999996</v>
      </c>
      <c r="G358">
        <v>10381</v>
      </c>
      <c r="H358">
        <v>11179</v>
      </c>
      <c r="I358">
        <v>19.3186</v>
      </c>
      <c r="J358">
        <v>1.59162</v>
      </c>
      <c r="K358">
        <f t="shared" si="5"/>
        <v>17.726980000000001</v>
      </c>
      <c r="L358">
        <v>0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</row>
    <row r="359" spans="1:23" ht="18" customHeight="1" x14ac:dyDescent="0.3">
      <c r="A359" t="s">
        <v>127</v>
      </c>
      <c r="B359">
        <v>1</v>
      </c>
      <c r="C359">
        <v>2008</v>
      </c>
      <c r="D359">
        <v>23.951789999999999</v>
      </c>
      <c r="E359">
        <v>15.71289</v>
      </c>
      <c r="F359">
        <v>8.2389069999999993</v>
      </c>
      <c r="G359">
        <v>3972</v>
      </c>
      <c r="H359">
        <v>4369</v>
      </c>
      <c r="I359">
        <v>21.84</v>
      </c>
      <c r="J359">
        <v>12.113950000000001</v>
      </c>
      <c r="K359">
        <f t="shared" si="5"/>
        <v>9.726049999999999</v>
      </c>
      <c r="L359">
        <v>0</v>
      </c>
      <c r="M359">
        <v>0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</row>
    <row r="360" spans="1:23" ht="18" customHeight="1" x14ac:dyDescent="0.3">
      <c r="A360" t="s">
        <v>95</v>
      </c>
      <c r="B360">
        <v>1</v>
      </c>
      <c r="C360">
        <v>2005</v>
      </c>
      <c r="D360">
        <v>48.19455</v>
      </c>
      <c r="E360">
        <v>15.82475</v>
      </c>
      <c r="F360">
        <v>32.369799999999998</v>
      </c>
      <c r="G360">
        <v>14525</v>
      </c>
      <c r="H360">
        <v>17217</v>
      </c>
      <c r="I360">
        <v>43.317639999999997</v>
      </c>
      <c r="J360">
        <v>16.144659999999998</v>
      </c>
      <c r="K360">
        <f t="shared" si="5"/>
        <v>27.172979999999999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1</v>
      </c>
      <c r="V360">
        <v>0</v>
      </c>
      <c r="W360">
        <v>0</v>
      </c>
    </row>
    <row r="361" spans="1:23" ht="18" customHeight="1" x14ac:dyDescent="0.3">
      <c r="A361" t="s">
        <v>85</v>
      </c>
      <c r="B361">
        <v>1</v>
      </c>
      <c r="C361">
        <v>2008</v>
      </c>
      <c r="D361">
        <v>24.789750000000002</v>
      </c>
      <c r="E361">
        <v>15.864420000000001</v>
      </c>
      <c r="F361">
        <v>8.9253350000000005</v>
      </c>
      <c r="G361">
        <v>7923</v>
      </c>
      <c r="H361">
        <v>8184</v>
      </c>
      <c r="I361">
        <v>24.49315</v>
      </c>
      <c r="J361">
        <v>16.293299999999999</v>
      </c>
      <c r="K361">
        <f t="shared" si="5"/>
        <v>8.1998500000000014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>
        <v>0</v>
      </c>
      <c r="W361">
        <v>0</v>
      </c>
    </row>
    <row r="362" spans="1:23" ht="18" customHeight="1" x14ac:dyDescent="0.3">
      <c r="A362" t="s">
        <v>146</v>
      </c>
      <c r="B362">
        <v>1</v>
      </c>
      <c r="C362">
        <v>2005</v>
      </c>
      <c r="D362">
        <v>33.585380000000001</v>
      </c>
      <c r="E362">
        <v>15.910450000000001</v>
      </c>
      <c r="F362">
        <v>17.674939999999999</v>
      </c>
      <c r="G362">
        <v>14855</v>
      </c>
      <c r="H362">
        <v>17345</v>
      </c>
      <c r="I362">
        <v>29.27487</v>
      </c>
      <c r="J362">
        <v>13.71123</v>
      </c>
      <c r="K362">
        <f t="shared" si="5"/>
        <v>15.563639999999999</v>
      </c>
      <c r="L362">
        <v>0</v>
      </c>
      <c r="M362">
        <v>0</v>
      </c>
      <c r="N362">
        <v>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</row>
    <row r="363" spans="1:23" ht="18" customHeight="1" x14ac:dyDescent="0.3">
      <c r="A363" t="s">
        <v>153</v>
      </c>
      <c r="B363">
        <v>1</v>
      </c>
      <c r="C363">
        <v>2005</v>
      </c>
      <c r="D363">
        <v>23.577860000000001</v>
      </c>
      <c r="E363">
        <v>15.94209</v>
      </c>
      <c r="F363">
        <v>7.6357670000000004</v>
      </c>
      <c r="G363">
        <v>12815</v>
      </c>
      <c r="H363">
        <v>11408</v>
      </c>
      <c r="I363">
        <v>22.535699999999999</v>
      </c>
      <c r="J363">
        <v>1.9353</v>
      </c>
      <c r="K363">
        <f t="shared" si="5"/>
        <v>20.600399999999997</v>
      </c>
      <c r="L363">
        <v>0</v>
      </c>
      <c r="M363">
        <v>0</v>
      </c>
      <c r="N363">
        <v>0</v>
      </c>
      <c r="O363"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</row>
    <row r="364" spans="1:23" ht="18" customHeight="1" x14ac:dyDescent="0.3">
      <c r="A364" t="s">
        <v>151</v>
      </c>
      <c r="B364">
        <v>1</v>
      </c>
      <c r="C364">
        <v>2008</v>
      </c>
      <c r="D364">
        <v>38.358420000000002</v>
      </c>
      <c r="E364">
        <v>16.067509999999999</v>
      </c>
      <c r="F364">
        <v>22.29091</v>
      </c>
      <c r="G364">
        <v>18276</v>
      </c>
      <c r="H364">
        <v>16927</v>
      </c>
      <c r="I364">
        <v>42.552700000000002</v>
      </c>
      <c r="J364">
        <v>19.6417</v>
      </c>
      <c r="K364">
        <f t="shared" si="5"/>
        <v>22.911000000000001</v>
      </c>
      <c r="L364">
        <v>0</v>
      </c>
      <c r="M364">
        <v>0</v>
      </c>
      <c r="N364">
        <v>0</v>
      </c>
      <c r="O364">
        <v>1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</row>
    <row r="365" spans="1:23" ht="18" customHeight="1" x14ac:dyDescent="0.3">
      <c r="A365" t="s">
        <v>170</v>
      </c>
      <c r="B365">
        <v>1</v>
      </c>
      <c r="C365">
        <v>2003</v>
      </c>
      <c r="D365">
        <v>46.242359999999998</v>
      </c>
      <c r="E365">
        <v>16.128530000000001</v>
      </c>
      <c r="F365">
        <v>30.11382</v>
      </c>
      <c r="G365">
        <v>17773</v>
      </c>
      <c r="H365">
        <v>16044</v>
      </c>
      <c r="I365">
        <v>52.742280000000001</v>
      </c>
      <c r="J365">
        <v>14.72897</v>
      </c>
      <c r="K365">
        <f t="shared" si="5"/>
        <v>38.013310000000004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</row>
    <row r="366" spans="1:23" ht="18" customHeight="1" x14ac:dyDescent="0.3">
      <c r="A366" t="s">
        <v>85</v>
      </c>
      <c r="B366">
        <v>1</v>
      </c>
      <c r="C366">
        <v>2007</v>
      </c>
      <c r="D366">
        <v>24.49315</v>
      </c>
      <c r="E366">
        <v>16.293299999999999</v>
      </c>
      <c r="F366">
        <v>8.1998519999999999</v>
      </c>
      <c r="G366">
        <v>7188</v>
      </c>
      <c r="H366">
        <v>7868</v>
      </c>
      <c r="I366">
        <v>21.495629999999998</v>
      </c>
      <c r="J366">
        <v>12.64151</v>
      </c>
      <c r="K366">
        <f t="shared" si="5"/>
        <v>8.8541199999999982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</row>
    <row r="367" spans="1:23" ht="18" customHeight="1" x14ac:dyDescent="0.3">
      <c r="A367" t="s">
        <v>147</v>
      </c>
      <c r="B367">
        <v>1</v>
      </c>
      <c r="C367">
        <v>2009</v>
      </c>
      <c r="D367">
        <v>31.15587</v>
      </c>
      <c r="E367">
        <v>16.302769999999999</v>
      </c>
      <c r="F367">
        <v>14.8531</v>
      </c>
      <c r="G367">
        <v>13088</v>
      </c>
      <c r="H367">
        <v>9964</v>
      </c>
      <c r="I367">
        <v>27.749590000000001</v>
      </c>
      <c r="J367">
        <v>18.27647</v>
      </c>
      <c r="K367">
        <f t="shared" si="5"/>
        <v>9.4731200000000015</v>
      </c>
      <c r="L367">
        <v>1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</row>
    <row r="368" spans="1:23" ht="18" customHeight="1" x14ac:dyDescent="0.3">
      <c r="A368" t="s">
        <v>152</v>
      </c>
      <c r="B368">
        <v>1</v>
      </c>
      <c r="C368">
        <v>2009</v>
      </c>
      <c r="D368">
        <v>30.994499999999999</v>
      </c>
      <c r="E368">
        <v>16.305530000000001</v>
      </c>
      <c r="F368">
        <v>14.688980000000001</v>
      </c>
      <c r="G368">
        <v>7738</v>
      </c>
      <c r="H368">
        <v>6588</v>
      </c>
      <c r="I368">
        <v>35.2517</v>
      </c>
      <c r="J368">
        <v>18.842870000000001</v>
      </c>
      <c r="K368">
        <f t="shared" si="5"/>
        <v>16.408829999999998</v>
      </c>
      <c r="L368">
        <v>1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</row>
    <row r="369" spans="1:23" ht="18" customHeight="1" x14ac:dyDescent="0.3">
      <c r="A369" t="s">
        <v>148</v>
      </c>
      <c r="B369">
        <v>1</v>
      </c>
      <c r="C369">
        <v>2009</v>
      </c>
      <c r="D369">
        <v>18.958860000000001</v>
      </c>
      <c r="E369">
        <v>16.345379999999999</v>
      </c>
      <c r="F369">
        <v>2.6134849999999998</v>
      </c>
      <c r="G369">
        <v>12260</v>
      </c>
      <c r="H369">
        <v>15253</v>
      </c>
      <c r="I369">
        <v>24.87754</v>
      </c>
      <c r="J369">
        <v>16.763100000000001</v>
      </c>
      <c r="K369">
        <f t="shared" si="5"/>
        <v>8.1144399999999983</v>
      </c>
      <c r="L369">
        <v>1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</row>
    <row r="370" spans="1:23" ht="18" customHeight="1" x14ac:dyDescent="0.3">
      <c r="A370" t="s">
        <v>101</v>
      </c>
      <c r="B370">
        <v>1</v>
      </c>
      <c r="C370">
        <v>2004</v>
      </c>
      <c r="D370">
        <v>40.559429999999999</v>
      </c>
      <c r="E370">
        <v>16.374580000000002</v>
      </c>
      <c r="F370">
        <v>24.184850000000001</v>
      </c>
      <c r="G370">
        <v>9746</v>
      </c>
      <c r="H370">
        <v>9150</v>
      </c>
      <c r="I370">
        <v>37.173940000000002</v>
      </c>
      <c r="J370">
        <v>12.63922</v>
      </c>
      <c r="K370">
        <f t="shared" si="5"/>
        <v>24.53472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</row>
    <row r="371" spans="1:23" ht="18" customHeight="1" x14ac:dyDescent="0.3">
      <c r="A371" t="s">
        <v>181</v>
      </c>
      <c r="B371">
        <v>1</v>
      </c>
      <c r="C371">
        <v>2006</v>
      </c>
      <c r="D371">
        <v>48.141750000000002</v>
      </c>
      <c r="E371">
        <v>16.408159999999999</v>
      </c>
      <c r="F371">
        <v>31.73359</v>
      </c>
      <c r="G371">
        <v>12320</v>
      </c>
      <c r="H371">
        <v>13389</v>
      </c>
      <c r="I371">
        <v>39.5289</v>
      </c>
      <c r="J371">
        <v>14.33187</v>
      </c>
      <c r="K371">
        <f t="shared" si="5"/>
        <v>25.197029999999998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1</v>
      </c>
      <c r="V371">
        <v>0</v>
      </c>
      <c r="W371">
        <v>0</v>
      </c>
    </row>
    <row r="372" spans="1:23" ht="18" customHeight="1" x14ac:dyDescent="0.3">
      <c r="A372" t="s">
        <v>64</v>
      </c>
      <c r="B372">
        <v>1</v>
      </c>
      <c r="C372">
        <v>2007</v>
      </c>
      <c r="D372">
        <v>53.766039999999997</v>
      </c>
      <c r="E372">
        <v>16.537700000000001</v>
      </c>
      <c r="F372">
        <v>37.22833</v>
      </c>
      <c r="G372">
        <v>19171</v>
      </c>
      <c r="H372">
        <v>15826</v>
      </c>
      <c r="I372">
        <v>44.145000000000003</v>
      </c>
      <c r="J372">
        <v>14.6983</v>
      </c>
      <c r="K372">
        <f t="shared" si="5"/>
        <v>29.446700000000003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</row>
    <row r="373" spans="1:23" ht="18" customHeight="1" x14ac:dyDescent="0.3">
      <c r="A373" t="s">
        <v>125</v>
      </c>
      <c r="B373">
        <v>1</v>
      </c>
      <c r="C373">
        <v>2007</v>
      </c>
      <c r="D373">
        <v>59.774850000000001</v>
      </c>
      <c r="E373">
        <v>16.589919999999999</v>
      </c>
      <c r="F373">
        <v>43.184930000000001</v>
      </c>
      <c r="G373">
        <v>4454</v>
      </c>
      <c r="H373">
        <v>3917</v>
      </c>
      <c r="I373">
        <v>63.6753</v>
      </c>
      <c r="J373">
        <v>17.842289999999998</v>
      </c>
      <c r="K373">
        <f t="shared" si="5"/>
        <v>45.833010000000002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1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</row>
    <row r="374" spans="1:23" ht="18" customHeight="1" x14ac:dyDescent="0.3">
      <c r="A374" t="s">
        <v>151</v>
      </c>
      <c r="B374">
        <v>1</v>
      </c>
      <c r="C374">
        <v>2009</v>
      </c>
      <c r="D374">
        <v>41.915430000000001</v>
      </c>
      <c r="E374">
        <v>16.599799999999998</v>
      </c>
      <c r="F374">
        <v>25.315629999999999</v>
      </c>
      <c r="G374">
        <v>18391</v>
      </c>
      <c r="H374">
        <v>16953</v>
      </c>
      <c r="I374">
        <v>38.358420000000002</v>
      </c>
      <c r="J374">
        <v>16.6751</v>
      </c>
      <c r="K374">
        <f t="shared" si="5"/>
        <v>21.683320000000002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3" ht="18" customHeight="1" x14ac:dyDescent="0.3">
      <c r="A375" t="s">
        <v>92</v>
      </c>
      <c r="B375">
        <v>1</v>
      </c>
      <c r="C375">
        <v>2005</v>
      </c>
      <c r="D375">
        <v>44.426310000000001</v>
      </c>
      <c r="E375">
        <v>16.705259999999999</v>
      </c>
      <c r="F375">
        <v>27.721060000000001</v>
      </c>
      <c r="G375">
        <v>7421</v>
      </c>
      <c r="H375">
        <v>8410</v>
      </c>
      <c r="I375">
        <v>42.979669999999999</v>
      </c>
      <c r="J375">
        <v>14.1633</v>
      </c>
      <c r="K375">
        <f t="shared" si="5"/>
        <v>28.816369999999999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1</v>
      </c>
      <c r="V375">
        <v>0</v>
      </c>
      <c r="W375">
        <v>0</v>
      </c>
    </row>
    <row r="376" spans="1:23" ht="18" customHeight="1" x14ac:dyDescent="0.3">
      <c r="A376" t="s">
        <v>124</v>
      </c>
      <c r="B376">
        <v>1</v>
      </c>
      <c r="C376">
        <v>2006</v>
      </c>
      <c r="D376">
        <v>23.53959</v>
      </c>
      <c r="E376">
        <v>16.872620000000001</v>
      </c>
      <c r="F376">
        <v>6.6669780000000003</v>
      </c>
      <c r="G376">
        <v>11103</v>
      </c>
      <c r="H376">
        <v>14329</v>
      </c>
      <c r="I376">
        <v>19.617699999999999</v>
      </c>
      <c r="J376">
        <v>13.458170000000001</v>
      </c>
      <c r="K376">
        <f t="shared" si="5"/>
        <v>6.1595299999999984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>
        <v>0</v>
      </c>
      <c r="V376">
        <v>0</v>
      </c>
      <c r="W376">
        <v>0</v>
      </c>
    </row>
    <row r="377" spans="1:23" ht="18" customHeight="1" x14ac:dyDescent="0.3">
      <c r="A377" t="s">
        <v>187</v>
      </c>
      <c r="B377">
        <v>1</v>
      </c>
      <c r="C377">
        <v>2008</v>
      </c>
      <c r="D377">
        <v>20.210560000000001</v>
      </c>
      <c r="E377">
        <v>17.22635</v>
      </c>
      <c r="F377">
        <v>2.984213</v>
      </c>
      <c r="G377">
        <v>5992</v>
      </c>
      <c r="H377">
        <v>7625</v>
      </c>
      <c r="I377">
        <v>2.4831300000000001</v>
      </c>
      <c r="J377">
        <v>18.53285</v>
      </c>
      <c r="K377">
        <f t="shared" si="5"/>
        <v>-16.049720000000001</v>
      </c>
      <c r="L377">
        <v>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3" ht="18" customHeight="1" x14ac:dyDescent="0.3">
      <c r="A378" t="s">
        <v>93</v>
      </c>
      <c r="B378">
        <v>1</v>
      </c>
      <c r="C378">
        <v>2009</v>
      </c>
      <c r="D378">
        <v>56.593940000000003</v>
      </c>
      <c r="E378">
        <v>17.35735</v>
      </c>
      <c r="F378">
        <v>39.236600000000003</v>
      </c>
      <c r="G378">
        <v>10084</v>
      </c>
      <c r="H378">
        <v>9602</v>
      </c>
      <c r="I378">
        <v>42.8536</v>
      </c>
      <c r="J378">
        <v>22.962810000000001</v>
      </c>
      <c r="K378">
        <f t="shared" si="5"/>
        <v>19.890789999999999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1</v>
      </c>
      <c r="V378">
        <v>0</v>
      </c>
      <c r="W378">
        <v>0</v>
      </c>
    </row>
    <row r="379" spans="1:23" ht="18" customHeight="1" x14ac:dyDescent="0.3">
      <c r="A379" t="s">
        <v>90</v>
      </c>
      <c r="B379">
        <v>1</v>
      </c>
      <c r="C379">
        <v>2006</v>
      </c>
      <c r="D379">
        <v>63.798070000000003</v>
      </c>
      <c r="E379">
        <v>17.565010000000001</v>
      </c>
      <c r="F379">
        <v>46.233060000000002</v>
      </c>
      <c r="G379">
        <v>15689</v>
      </c>
      <c r="H379">
        <v>17374</v>
      </c>
      <c r="I379">
        <v>6.8869999999999996</v>
      </c>
      <c r="J379">
        <v>18.425450000000001</v>
      </c>
      <c r="K379">
        <f t="shared" si="5"/>
        <v>-11.538450000000001</v>
      </c>
      <c r="L379">
        <v>0</v>
      </c>
      <c r="M379">
        <v>0</v>
      </c>
      <c r="N379">
        <v>0</v>
      </c>
      <c r="O379">
        <v>1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</row>
    <row r="380" spans="1:23" ht="18" customHeight="1" x14ac:dyDescent="0.3">
      <c r="A380" t="s">
        <v>116</v>
      </c>
      <c r="B380">
        <v>1</v>
      </c>
      <c r="C380">
        <v>2007</v>
      </c>
      <c r="D380">
        <v>27.552050000000001</v>
      </c>
      <c r="E380">
        <v>17.778690000000001</v>
      </c>
      <c r="F380">
        <v>9.7733670000000004</v>
      </c>
      <c r="G380">
        <v>11454</v>
      </c>
      <c r="H380">
        <v>9661</v>
      </c>
      <c r="I380">
        <v>25.174219999999998</v>
      </c>
      <c r="J380">
        <v>13.8179</v>
      </c>
      <c r="K380">
        <f t="shared" si="5"/>
        <v>11.356319999999998</v>
      </c>
      <c r="L380">
        <v>0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</row>
    <row r="381" spans="1:23" ht="18" customHeight="1" x14ac:dyDescent="0.3">
      <c r="A381" t="s">
        <v>182</v>
      </c>
      <c r="B381">
        <v>1</v>
      </c>
      <c r="C381">
        <v>2009</v>
      </c>
      <c r="D381">
        <v>49.928229999999999</v>
      </c>
      <c r="E381">
        <v>17.84385</v>
      </c>
      <c r="F381">
        <v>32.084380000000003</v>
      </c>
      <c r="G381">
        <v>9583</v>
      </c>
      <c r="H381">
        <v>8154</v>
      </c>
      <c r="I381">
        <v>55.226599999999998</v>
      </c>
      <c r="J381">
        <v>17.938610000000001</v>
      </c>
      <c r="K381">
        <f t="shared" si="5"/>
        <v>37.287989999999994</v>
      </c>
      <c r="L381">
        <v>0</v>
      </c>
      <c r="M381">
        <v>0</v>
      </c>
      <c r="N381">
        <v>0</v>
      </c>
      <c r="O381">
        <v>1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</row>
    <row r="382" spans="1:23" ht="18" customHeight="1" x14ac:dyDescent="0.3">
      <c r="A382" t="s">
        <v>146</v>
      </c>
      <c r="B382">
        <v>1</v>
      </c>
      <c r="C382">
        <v>2007</v>
      </c>
      <c r="D382">
        <v>43.826309999999999</v>
      </c>
      <c r="E382">
        <v>17.910440000000001</v>
      </c>
      <c r="F382">
        <v>25.915870000000002</v>
      </c>
      <c r="G382">
        <v>15307</v>
      </c>
      <c r="H382">
        <v>17606</v>
      </c>
      <c r="I382">
        <v>4.79575</v>
      </c>
      <c r="J382">
        <v>22.496400000000001</v>
      </c>
      <c r="K382">
        <f t="shared" si="5"/>
        <v>-17.700650000000003</v>
      </c>
      <c r="L382">
        <v>0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3" ht="18" customHeight="1" x14ac:dyDescent="0.3">
      <c r="A383" t="s">
        <v>182</v>
      </c>
      <c r="B383">
        <v>1</v>
      </c>
      <c r="C383">
        <v>2008</v>
      </c>
      <c r="D383">
        <v>55.226599999999998</v>
      </c>
      <c r="E383">
        <v>17.938610000000001</v>
      </c>
      <c r="F383">
        <v>37.287999999999997</v>
      </c>
      <c r="G383">
        <v>9345</v>
      </c>
      <c r="H383">
        <v>7938</v>
      </c>
      <c r="I383">
        <v>49.768599999999999</v>
      </c>
      <c r="J383">
        <v>18.896429999999999</v>
      </c>
      <c r="K383">
        <f t="shared" si="5"/>
        <v>30.872170000000001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</row>
    <row r="384" spans="1:23" ht="18" customHeight="1" x14ac:dyDescent="0.3">
      <c r="A384" t="s">
        <v>147</v>
      </c>
      <c r="B384">
        <v>1</v>
      </c>
      <c r="C384">
        <v>2007</v>
      </c>
      <c r="D384">
        <v>30.29721</v>
      </c>
      <c r="E384">
        <v>18.010179999999998</v>
      </c>
      <c r="F384">
        <v>12.287039999999999</v>
      </c>
      <c r="G384">
        <v>13115</v>
      </c>
      <c r="H384">
        <v>9387</v>
      </c>
      <c r="I384">
        <v>4.6345000000000001</v>
      </c>
      <c r="J384">
        <v>26.1799</v>
      </c>
      <c r="K384">
        <f t="shared" si="5"/>
        <v>-21.545400000000001</v>
      </c>
      <c r="L384">
        <v>1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</row>
    <row r="385" spans="1:23" ht="18" customHeight="1" x14ac:dyDescent="0.3">
      <c r="A385" t="s">
        <v>185</v>
      </c>
      <c r="B385">
        <v>1</v>
      </c>
      <c r="C385">
        <v>2006</v>
      </c>
      <c r="D385">
        <v>20.769439999999999</v>
      </c>
      <c r="E385">
        <v>18.012070000000001</v>
      </c>
      <c r="F385">
        <v>2.7573690000000002</v>
      </c>
      <c r="G385">
        <v>4376</v>
      </c>
      <c r="H385">
        <v>5298</v>
      </c>
      <c r="I385">
        <v>15.51275</v>
      </c>
      <c r="J385">
        <v>15.269600000000001</v>
      </c>
      <c r="K385">
        <f t="shared" si="5"/>
        <v>0.24314999999999998</v>
      </c>
      <c r="L385">
        <v>1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</row>
    <row r="386" spans="1:23" ht="18" customHeight="1" x14ac:dyDescent="0.3">
      <c r="A386" t="s">
        <v>91</v>
      </c>
      <c r="B386">
        <v>1</v>
      </c>
      <c r="C386">
        <v>2008</v>
      </c>
      <c r="D386">
        <v>52.246029999999998</v>
      </c>
      <c r="E386">
        <v>18.034199999999998</v>
      </c>
      <c r="F386">
        <v>34.211820000000003</v>
      </c>
      <c r="G386">
        <v>12587</v>
      </c>
      <c r="H386">
        <v>12515</v>
      </c>
      <c r="I386">
        <v>57.4636</v>
      </c>
      <c r="J386">
        <v>16.78567</v>
      </c>
      <c r="K386">
        <f t="shared" si="5"/>
        <v>40.677930000000003</v>
      </c>
      <c r="L386">
        <v>0</v>
      </c>
      <c r="M386">
        <v>0</v>
      </c>
      <c r="N386">
        <v>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</row>
    <row r="387" spans="1:23" ht="18" customHeight="1" x14ac:dyDescent="0.3">
      <c r="A387" t="s">
        <v>65</v>
      </c>
      <c r="B387">
        <v>1</v>
      </c>
      <c r="C387">
        <v>2004</v>
      </c>
      <c r="D387">
        <v>29.568439999999999</v>
      </c>
      <c r="E387">
        <v>18.124569999999999</v>
      </c>
      <c r="F387">
        <v>11.44387</v>
      </c>
      <c r="G387">
        <v>9541</v>
      </c>
      <c r="H387">
        <v>10759</v>
      </c>
      <c r="I387">
        <v>25.349769999999999</v>
      </c>
      <c r="J387">
        <v>1.3347199999999999</v>
      </c>
      <c r="K387">
        <f t="shared" ref="K387:K433" si="6">I387-J387</f>
        <v>24.015049999999999</v>
      </c>
      <c r="L387">
        <v>0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3" ht="18" customHeight="1" x14ac:dyDescent="0.3">
      <c r="A388" t="s">
        <v>187</v>
      </c>
      <c r="B388">
        <v>1</v>
      </c>
      <c r="C388">
        <v>2005</v>
      </c>
      <c r="D388">
        <v>19.630240000000001</v>
      </c>
      <c r="E388">
        <v>18.13691</v>
      </c>
      <c r="F388">
        <v>1.4933289999999999</v>
      </c>
      <c r="G388">
        <v>6029</v>
      </c>
      <c r="H388">
        <v>7122</v>
      </c>
      <c r="I388">
        <v>17.3415</v>
      </c>
      <c r="J388">
        <v>16.812580000000001</v>
      </c>
      <c r="K388">
        <f t="shared" si="6"/>
        <v>0.52891999999999939</v>
      </c>
      <c r="L388">
        <v>1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</row>
    <row r="389" spans="1:23" ht="18" customHeight="1" x14ac:dyDescent="0.3">
      <c r="A389" t="s">
        <v>163</v>
      </c>
      <c r="B389">
        <v>1</v>
      </c>
      <c r="C389">
        <v>2007</v>
      </c>
      <c r="D389">
        <v>18.144189999999998</v>
      </c>
      <c r="E389">
        <v>18.144189999999998</v>
      </c>
      <c r="F389">
        <v>0</v>
      </c>
      <c r="G389">
        <v>12690</v>
      </c>
      <c r="H389">
        <v>12120</v>
      </c>
      <c r="I389">
        <v>15.64368</v>
      </c>
      <c r="J389">
        <v>15.64368</v>
      </c>
      <c r="K389">
        <f t="shared" si="6"/>
        <v>0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</row>
    <row r="390" spans="1:23" ht="18" customHeight="1" x14ac:dyDescent="0.3">
      <c r="A390" t="s">
        <v>91</v>
      </c>
      <c r="B390">
        <v>1</v>
      </c>
      <c r="C390">
        <v>2009</v>
      </c>
      <c r="D390">
        <v>63.189419999999998</v>
      </c>
      <c r="E390">
        <v>18.328230000000001</v>
      </c>
      <c r="F390">
        <v>44.861179999999997</v>
      </c>
      <c r="G390">
        <v>12812</v>
      </c>
      <c r="H390">
        <v>12449</v>
      </c>
      <c r="I390">
        <v>52.246299999999998</v>
      </c>
      <c r="J390">
        <v>18.341999999999999</v>
      </c>
      <c r="K390">
        <f t="shared" si="6"/>
        <v>33.904299999999999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</row>
    <row r="391" spans="1:23" ht="18" customHeight="1" x14ac:dyDescent="0.3">
      <c r="A391" t="s">
        <v>124</v>
      </c>
      <c r="B391">
        <v>1</v>
      </c>
      <c r="C391">
        <v>2008</v>
      </c>
      <c r="D391">
        <v>26.64076</v>
      </c>
      <c r="E391">
        <v>18.390149999999998</v>
      </c>
      <c r="F391">
        <v>8.2506109999999993</v>
      </c>
      <c r="G391">
        <v>11374</v>
      </c>
      <c r="H391">
        <v>14255</v>
      </c>
      <c r="I391">
        <v>28.174499999999998</v>
      </c>
      <c r="J391">
        <v>16.831900000000001</v>
      </c>
      <c r="K391">
        <f t="shared" si="6"/>
        <v>11.342599999999997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>
        <v>0</v>
      </c>
      <c r="W391">
        <v>0</v>
      </c>
    </row>
    <row r="392" spans="1:23" ht="18" customHeight="1" x14ac:dyDescent="0.3">
      <c r="A392" t="s">
        <v>90</v>
      </c>
      <c r="B392">
        <v>1</v>
      </c>
      <c r="C392">
        <v>2005</v>
      </c>
      <c r="D392">
        <v>60.880070000000003</v>
      </c>
      <c r="E392">
        <v>18.425450000000001</v>
      </c>
      <c r="F392">
        <v>42.454619999999998</v>
      </c>
      <c r="G392">
        <v>15689</v>
      </c>
      <c r="H392">
        <v>17374</v>
      </c>
      <c r="I392">
        <v>53.241700000000002</v>
      </c>
      <c r="J392">
        <v>14.489470000000001</v>
      </c>
      <c r="K392">
        <f t="shared" si="6"/>
        <v>38.752229999999997</v>
      </c>
      <c r="L392">
        <v>0</v>
      </c>
      <c r="M392">
        <v>0</v>
      </c>
      <c r="N392">
        <v>0</v>
      </c>
      <c r="O392">
        <v>1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</row>
    <row r="393" spans="1:23" ht="18" customHeight="1" x14ac:dyDescent="0.3">
      <c r="A393" t="s">
        <v>103</v>
      </c>
      <c r="B393">
        <v>1</v>
      </c>
      <c r="C393">
        <v>2007</v>
      </c>
      <c r="D393">
        <v>29.474</v>
      </c>
      <c r="E393">
        <v>18.426279999999998</v>
      </c>
      <c r="F393">
        <v>11.04772</v>
      </c>
      <c r="G393">
        <v>15179</v>
      </c>
      <c r="H393">
        <v>14568</v>
      </c>
      <c r="I393">
        <v>23.519739999999999</v>
      </c>
      <c r="J393">
        <v>18.629490000000001</v>
      </c>
      <c r="K393">
        <f t="shared" si="6"/>
        <v>4.8902499999999982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0</v>
      </c>
      <c r="W393">
        <v>0</v>
      </c>
    </row>
    <row r="394" spans="1:23" ht="18" customHeight="1" x14ac:dyDescent="0.3">
      <c r="A394" t="s">
        <v>165</v>
      </c>
      <c r="B394">
        <v>1</v>
      </c>
      <c r="C394">
        <v>2006</v>
      </c>
      <c r="D394">
        <v>20.827439999999999</v>
      </c>
      <c r="E394">
        <v>18.466180000000001</v>
      </c>
      <c r="F394">
        <v>2.3612600000000001</v>
      </c>
      <c r="G394">
        <v>12605</v>
      </c>
      <c r="H394">
        <v>10234</v>
      </c>
      <c r="I394">
        <v>18.714700000000001</v>
      </c>
      <c r="J394">
        <v>18.535699999999999</v>
      </c>
      <c r="K394">
        <f t="shared" si="6"/>
        <v>0.17900000000000205</v>
      </c>
      <c r="L394">
        <v>0</v>
      </c>
      <c r="M394">
        <v>0</v>
      </c>
      <c r="N394">
        <v>0</v>
      </c>
      <c r="O394">
        <v>1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</row>
    <row r="395" spans="1:23" ht="18" customHeight="1" x14ac:dyDescent="0.3">
      <c r="A395" t="s">
        <v>96</v>
      </c>
      <c r="B395">
        <v>1</v>
      </c>
      <c r="C395">
        <v>2007</v>
      </c>
      <c r="D395">
        <v>40.135359999999999</v>
      </c>
      <c r="E395">
        <v>18.47681</v>
      </c>
      <c r="F395">
        <v>21.658550000000002</v>
      </c>
      <c r="G395">
        <v>6333</v>
      </c>
      <c r="H395">
        <v>6155</v>
      </c>
      <c r="I395">
        <v>42.564700000000002</v>
      </c>
      <c r="J395">
        <v>22.851099999999999</v>
      </c>
      <c r="K395">
        <f t="shared" si="6"/>
        <v>19.713600000000003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1</v>
      </c>
      <c r="V395">
        <v>0</v>
      </c>
      <c r="W395">
        <v>0</v>
      </c>
    </row>
    <row r="396" spans="1:23" ht="18" customHeight="1" x14ac:dyDescent="0.3">
      <c r="A396" t="s">
        <v>94</v>
      </c>
      <c r="B396">
        <v>1</v>
      </c>
      <c r="C396">
        <v>2009</v>
      </c>
      <c r="D396">
        <v>24.42144</v>
      </c>
      <c r="E396">
        <v>18.51952</v>
      </c>
      <c r="F396">
        <v>5.9019139999999997</v>
      </c>
      <c r="G396">
        <v>11668</v>
      </c>
      <c r="H396">
        <v>13128</v>
      </c>
      <c r="I396">
        <v>27.747399999999999</v>
      </c>
      <c r="J396">
        <v>19.122920000000001</v>
      </c>
      <c r="K396">
        <f t="shared" si="6"/>
        <v>8.6244799999999984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</v>
      </c>
      <c r="U396">
        <v>0</v>
      </c>
      <c r="V396">
        <v>0</v>
      </c>
      <c r="W396">
        <v>0</v>
      </c>
    </row>
    <row r="397" spans="1:23" ht="18" customHeight="1" x14ac:dyDescent="0.3">
      <c r="A397" t="s">
        <v>149</v>
      </c>
      <c r="B397">
        <v>1</v>
      </c>
      <c r="C397">
        <v>2007</v>
      </c>
      <c r="D397">
        <v>18.661059999999999</v>
      </c>
      <c r="E397">
        <v>18.523029999999999</v>
      </c>
      <c r="F397">
        <v>0.13803199999999999</v>
      </c>
      <c r="G397">
        <v>4712</v>
      </c>
      <c r="H397">
        <v>5047</v>
      </c>
      <c r="I397">
        <v>17.452269999999999</v>
      </c>
      <c r="J397">
        <v>16.176600000000001</v>
      </c>
      <c r="K397">
        <f t="shared" si="6"/>
        <v>1.2756699999999981</v>
      </c>
      <c r="L397">
        <v>1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</row>
    <row r="398" spans="1:23" ht="18" customHeight="1" x14ac:dyDescent="0.3">
      <c r="A398" t="s">
        <v>79</v>
      </c>
      <c r="B398">
        <v>1</v>
      </c>
      <c r="C398">
        <v>2006</v>
      </c>
      <c r="D398">
        <v>37.263260000000002</v>
      </c>
      <c r="E398">
        <v>18.790700000000001</v>
      </c>
      <c r="F398">
        <v>18.472549999999998</v>
      </c>
      <c r="G398">
        <v>8338</v>
      </c>
      <c r="H398">
        <v>8066</v>
      </c>
      <c r="I398">
        <v>33.757480000000001</v>
      </c>
      <c r="J398">
        <v>13.834160000000001</v>
      </c>
      <c r="K398">
        <f t="shared" si="6"/>
        <v>19.92332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</row>
    <row r="399" spans="1:23" ht="18" customHeight="1" x14ac:dyDescent="0.3">
      <c r="A399" t="s">
        <v>152</v>
      </c>
      <c r="B399">
        <v>1</v>
      </c>
      <c r="C399">
        <v>2008</v>
      </c>
      <c r="D399">
        <v>35.205170000000003</v>
      </c>
      <c r="E399">
        <v>18.842870000000001</v>
      </c>
      <c r="F399">
        <v>16.362300000000001</v>
      </c>
      <c r="G399">
        <v>7366</v>
      </c>
      <c r="H399">
        <v>6368</v>
      </c>
      <c r="I399">
        <v>33.226300000000002</v>
      </c>
      <c r="J399">
        <v>15.5524</v>
      </c>
      <c r="K399">
        <f t="shared" si="6"/>
        <v>17.673900000000003</v>
      </c>
      <c r="L399">
        <v>1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</row>
    <row r="400" spans="1:23" ht="18" customHeight="1" x14ac:dyDescent="0.3">
      <c r="A400" t="s">
        <v>79</v>
      </c>
      <c r="B400">
        <v>1</v>
      </c>
      <c r="C400">
        <v>2007</v>
      </c>
      <c r="D400">
        <v>40.922449999999998</v>
      </c>
      <c r="E400">
        <v>18.863320000000002</v>
      </c>
      <c r="F400">
        <v>22.05912</v>
      </c>
      <c r="G400">
        <v>8643</v>
      </c>
      <c r="H400">
        <v>8351</v>
      </c>
      <c r="I400">
        <v>37.263260000000002</v>
      </c>
      <c r="J400">
        <v>18.797000000000001</v>
      </c>
      <c r="K400">
        <f t="shared" si="6"/>
        <v>18.466260000000002</v>
      </c>
      <c r="L400">
        <v>0</v>
      </c>
      <c r="M400">
        <v>0</v>
      </c>
      <c r="N400">
        <v>0</v>
      </c>
      <c r="O400">
        <v>1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</row>
    <row r="401" spans="1:23" ht="18" customHeight="1" x14ac:dyDescent="0.3">
      <c r="A401" t="s">
        <v>182</v>
      </c>
      <c r="B401">
        <v>1</v>
      </c>
      <c r="C401">
        <v>2007</v>
      </c>
      <c r="D401">
        <v>49.076860000000003</v>
      </c>
      <c r="E401">
        <v>18.896429999999999</v>
      </c>
      <c r="F401">
        <v>30.180430000000001</v>
      </c>
      <c r="G401">
        <v>8995</v>
      </c>
      <c r="H401">
        <v>7762</v>
      </c>
      <c r="I401">
        <v>26.264849999999999</v>
      </c>
      <c r="J401">
        <v>13.83413</v>
      </c>
      <c r="K401">
        <f t="shared" si="6"/>
        <v>12.430719999999999</v>
      </c>
      <c r="L401">
        <v>0</v>
      </c>
      <c r="M401">
        <v>0</v>
      </c>
      <c r="N401">
        <v>0</v>
      </c>
      <c r="O401"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</row>
    <row r="402" spans="1:23" ht="18" customHeight="1" x14ac:dyDescent="0.3">
      <c r="A402" t="s">
        <v>130</v>
      </c>
      <c r="B402">
        <v>1</v>
      </c>
      <c r="C402">
        <v>2007</v>
      </c>
      <c r="D402">
        <v>67.053049999999999</v>
      </c>
      <c r="E402">
        <v>19.0731</v>
      </c>
      <c r="F402">
        <v>47.979950000000002</v>
      </c>
      <c r="G402">
        <v>10094</v>
      </c>
      <c r="H402">
        <v>13483</v>
      </c>
      <c r="I402">
        <v>59.516939999999998</v>
      </c>
      <c r="J402">
        <v>16.37229</v>
      </c>
      <c r="K402">
        <f t="shared" si="6"/>
        <v>43.144649999999999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1</v>
      </c>
      <c r="V402">
        <v>0</v>
      </c>
      <c r="W402">
        <v>0</v>
      </c>
    </row>
    <row r="403" spans="1:23" ht="18" customHeight="1" x14ac:dyDescent="0.3">
      <c r="A403" t="s">
        <v>94</v>
      </c>
      <c r="B403">
        <v>1</v>
      </c>
      <c r="C403">
        <v>2008</v>
      </c>
      <c r="D403">
        <v>27.747399999999999</v>
      </c>
      <c r="E403">
        <v>19.122920000000001</v>
      </c>
      <c r="F403">
        <v>8.6244709999999998</v>
      </c>
      <c r="G403">
        <v>11409</v>
      </c>
      <c r="H403">
        <v>12976</v>
      </c>
      <c r="I403">
        <v>27.82694</v>
      </c>
      <c r="J403">
        <v>15.26431</v>
      </c>
      <c r="K403">
        <f t="shared" si="6"/>
        <v>12.56263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  <c r="U403">
        <v>0</v>
      </c>
      <c r="V403">
        <v>0</v>
      </c>
      <c r="W403">
        <v>0</v>
      </c>
    </row>
    <row r="404" spans="1:23" ht="18" customHeight="1" x14ac:dyDescent="0.3">
      <c r="A404" t="s">
        <v>157</v>
      </c>
      <c r="B404">
        <v>1</v>
      </c>
      <c r="C404">
        <v>2009</v>
      </c>
      <c r="D404">
        <v>33.919640000000001</v>
      </c>
      <c r="E404">
        <v>19.207560000000001</v>
      </c>
      <c r="F404">
        <v>14.71208</v>
      </c>
      <c r="G404">
        <v>13849</v>
      </c>
      <c r="H404">
        <v>14203</v>
      </c>
      <c r="I404">
        <v>34.177300000000002</v>
      </c>
      <c r="J404">
        <v>18.531949999999998</v>
      </c>
      <c r="K404">
        <f t="shared" si="6"/>
        <v>15.645350000000004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>
        <v>0</v>
      </c>
      <c r="W404">
        <v>0</v>
      </c>
    </row>
    <row r="405" spans="1:23" ht="18" customHeight="1" x14ac:dyDescent="0.3">
      <c r="A405" t="s">
        <v>163</v>
      </c>
      <c r="B405">
        <v>1</v>
      </c>
      <c r="C405">
        <v>2009</v>
      </c>
      <c r="D405">
        <v>19.494260000000001</v>
      </c>
      <c r="E405">
        <v>19.494260000000001</v>
      </c>
      <c r="F405" s="5">
        <v>-1.9999999999999999E-6</v>
      </c>
      <c r="G405">
        <v>14216</v>
      </c>
      <c r="H405">
        <v>13321</v>
      </c>
      <c r="I405">
        <v>19.738199999999999</v>
      </c>
      <c r="J405">
        <v>19.738199999999999</v>
      </c>
      <c r="K405">
        <f t="shared" si="6"/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</row>
    <row r="406" spans="1:23" ht="18" customHeight="1" x14ac:dyDescent="0.3">
      <c r="A406" t="s">
        <v>163</v>
      </c>
      <c r="B406">
        <v>1</v>
      </c>
      <c r="C406">
        <v>2008</v>
      </c>
      <c r="D406">
        <v>19.738019999999999</v>
      </c>
      <c r="E406">
        <v>19.738019999999999</v>
      </c>
      <c r="F406">
        <v>0</v>
      </c>
      <c r="G406">
        <v>13565</v>
      </c>
      <c r="H406">
        <v>12817</v>
      </c>
      <c r="I406">
        <v>18.144189999999998</v>
      </c>
      <c r="J406">
        <v>18.144189999999998</v>
      </c>
      <c r="K406">
        <f t="shared" si="6"/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</row>
    <row r="407" spans="1:23" ht="18" customHeight="1" x14ac:dyDescent="0.3">
      <c r="A407" t="s">
        <v>64</v>
      </c>
      <c r="B407">
        <v>1</v>
      </c>
      <c r="C407">
        <v>2009</v>
      </c>
      <c r="D407">
        <v>70.208590000000001</v>
      </c>
      <c r="E407">
        <v>19.780940000000001</v>
      </c>
      <c r="F407">
        <v>50.42765</v>
      </c>
      <c r="G407">
        <v>20213</v>
      </c>
      <c r="H407">
        <v>16864</v>
      </c>
      <c r="I407">
        <v>61.767719999999997</v>
      </c>
      <c r="J407">
        <v>19.131959999999999</v>
      </c>
      <c r="K407">
        <f t="shared" si="6"/>
        <v>42.635759999999998</v>
      </c>
      <c r="L407">
        <v>0</v>
      </c>
      <c r="M407">
        <v>0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</row>
    <row r="408" spans="1:23" ht="18" customHeight="1" x14ac:dyDescent="0.3">
      <c r="A408" t="s">
        <v>159</v>
      </c>
      <c r="B408">
        <v>1</v>
      </c>
      <c r="C408">
        <v>2008</v>
      </c>
      <c r="D408">
        <v>57.118519999999997</v>
      </c>
      <c r="E408">
        <v>19.8857</v>
      </c>
      <c r="F408">
        <v>37.232819999999997</v>
      </c>
      <c r="G408">
        <v>8186</v>
      </c>
      <c r="H408">
        <v>10002</v>
      </c>
      <c r="I408">
        <v>5.4333999999999998</v>
      </c>
      <c r="J408">
        <v>13.69495</v>
      </c>
      <c r="K408">
        <f t="shared" si="6"/>
        <v>-8.2615499999999997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1</v>
      </c>
      <c r="V408">
        <v>0</v>
      </c>
      <c r="W408">
        <v>0</v>
      </c>
    </row>
    <row r="409" spans="1:23" ht="18" customHeight="1" x14ac:dyDescent="0.3">
      <c r="A409" t="s">
        <v>90</v>
      </c>
      <c r="B409">
        <v>1</v>
      </c>
      <c r="C409">
        <v>2007</v>
      </c>
      <c r="D409">
        <v>72.952399999999997</v>
      </c>
      <c r="E409">
        <v>20.04965</v>
      </c>
      <c r="F409">
        <v>52.902740000000001</v>
      </c>
      <c r="G409">
        <v>17681</v>
      </c>
      <c r="H409">
        <v>19154</v>
      </c>
      <c r="I409">
        <v>63.798699999999997</v>
      </c>
      <c r="J409">
        <v>17.565100000000001</v>
      </c>
      <c r="K409">
        <f t="shared" si="6"/>
        <v>46.233599999999996</v>
      </c>
      <c r="L409">
        <v>0</v>
      </c>
      <c r="M409">
        <v>0</v>
      </c>
      <c r="N409">
        <v>0</v>
      </c>
      <c r="O409">
        <v>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</row>
    <row r="410" spans="1:23" ht="18" customHeight="1" x14ac:dyDescent="0.3">
      <c r="A410" t="s">
        <v>101</v>
      </c>
      <c r="B410">
        <v>1</v>
      </c>
      <c r="C410">
        <v>2005</v>
      </c>
      <c r="D410">
        <v>51.59892</v>
      </c>
      <c r="E410">
        <v>20.06307</v>
      </c>
      <c r="F410">
        <v>31.53585</v>
      </c>
      <c r="G410">
        <v>9746</v>
      </c>
      <c r="H410">
        <v>9150</v>
      </c>
      <c r="I410">
        <v>4.5594299999999999</v>
      </c>
      <c r="J410">
        <v>16.374580000000002</v>
      </c>
      <c r="K410">
        <f t="shared" si="6"/>
        <v>-11.815150000000003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1</v>
      </c>
      <c r="V410">
        <v>0</v>
      </c>
      <c r="W410">
        <v>0</v>
      </c>
    </row>
    <row r="411" spans="1:23" ht="18" customHeight="1" x14ac:dyDescent="0.3">
      <c r="A411" t="s">
        <v>79</v>
      </c>
      <c r="B411">
        <v>1</v>
      </c>
      <c r="C411">
        <v>2009</v>
      </c>
      <c r="D411">
        <v>58.29589</v>
      </c>
      <c r="E411">
        <v>20.150770000000001</v>
      </c>
      <c r="F411">
        <v>38.145119999999999</v>
      </c>
      <c r="G411">
        <v>8468</v>
      </c>
      <c r="H411">
        <v>8663</v>
      </c>
      <c r="I411">
        <v>42.63843</v>
      </c>
      <c r="J411">
        <v>2.7999299999999998</v>
      </c>
      <c r="K411">
        <f t="shared" si="6"/>
        <v>39.838499999999996</v>
      </c>
      <c r="L411">
        <v>0</v>
      </c>
      <c r="M411">
        <v>0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</row>
    <row r="412" spans="1:23" ht="18" customHeight="1" x14ac:dyDescent="0.3">
      <c r="A412" t="s">
        <v>95</v>
      </c>
      <c r="B412">
        <v>1</v>
      </c>
      <c r="C412">
        <v>2006</v>
      </c>
      <c r="D412">
        <v>58.904980000000002</v>
      </c>
      <c r="E412">
        <v>20.691400000000002</v>
      </c>
      <c r="F412">
        <v>38.213569999999997</v>
      </c>
      <c r="G412">
        <v>14525</v>
      </c>
      <c r="H412">
        <v>17217</v>
      </c>
      <c r="I412">
        <v>48.19455</v>
      </c>
      <c r="J412">
        <v>15.82475</v>
      </c>
      <c r="K412">
        <f t="shared" si="6"/>
        <v>32.369799999999998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1</v>
      </c>
      <c r="V412">
        <v>0</v>
      </c>
      <c r="W412">
        <v>0</v>
      </c>
    </row>
    <row r="413" spans="1:23" ht="18" customHeight="1" x14ac:dyDescent="0.3">
      <c r="A413" t="s">
        <v>126</v>
      </c>
      <c r="B413">
        <v>1</v>
      </c>
      <c r="C413">
        <v>2009</v>
      </c>
      <c r="D413">
        <v>29.080120000000001</v>
      </c>
      <c r="E413">
        <v>20.82047</v>
      </c>
      <c r="F413">
        <v>8.2596489999999996</v>
      </c>
      <c r="G413">
        <v>7921</v>
      </c>
      <c r="H413">
        <v>8063</v>
      </c>
      <c r="I413">
        <v>35.2348</v>
      </c>
      <c r="J413">
        <v>21.375699999999998</v>
      </c>
      <c r="K413">
        <f t="shared" si="6"/>
        <v>13.859100000000002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0</v>
      </c>
      <c r="V413">
        <v>0</v>
      </c>
      <c r="W413">
        <v>0</v>
      </c>
    </row>
    <row r="414" spans="1:23" ht="18" customHeight="1" x14ac:dyDescent="0.3">
      <c r="A414" t="s">
        <v>65</v>
      </c>
      <c r="B414">
        <v>1</v>
      </c>
      <c r="C414">
        <v>2005</v>
      </c>
      <c r="D414">
        <v>31.81006</v>
      </c>
      <c r="E414">
        <v>20.848710000000001</v>
      </c>
      <c r="F414">
        <v>10.961349999999999</v>
      </c>
      <c r="G414">
        <v>9541</v>
      </c>
      <c r="H414">
        <v>10759</v>
      </c>
      <c r="I414">
        <v>29.568439999999999</v>
      </c>
      <c r="J414">
        <v>18.124569999999999</v>
      </c>
      <c r="K414">
        <f t="shared" si="6"/>
        <v>11.44387</v>
      </c>
      <c r="L414">
        <v>0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</row>
    <row r="415" spans="1:23" ht="18" customHeight="1" x14ac:dyDescent="0.3">
      <c r="A415" t="s">
        <v>126</v>
      </c>
      <c r="B415">
        <v>1</v>
      </c>
      <c r="C415">
        <v>2007</v>
      </c>
      <c r="D415">
        <v>28.595880000000001</v>
      </c>
      <c r="E415">
        <v>20.963699999999999</v>
      </c>
      <c r="F415">
        <v>7.6321810000000001</v>
      </c>
      <c r="G415">
        <v>7791</v>
      </c>
      <c r="H415">
        <v>7809</v>
      </c>
      <c r="I415">
        <v>31.752099999999999</v>
      </c>
      <c r="J415">
        <v>18.699940000000002</v>
      </c>
      <c r="K415">
        <f t="shared" si="6"/>
        <v>13.052159999999997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>
        <v>0</v>
      </c>
      <c r="W415">
        <v>0</v>
      </c>
    </row>
    <row r="416" spans="1:23" ht="18" customHeight="1" x14ac:dyDescent="0.3">
      <c r="A416" t="s">
        <v>92</v>
      </c>
      <c r="B416">
        <v>1</v>
      </c>
      <c r="C416">
        <v>2006</v>
      </c>
      <c r="D416">
        <v>53.1828</v>
      </c>
      <c r="E416">
        <v>21.340589999999999</v>
      </c>
      <c r="F416">
        <v>31.842210000000001</v>
      </c>
      <c r="G416">
        <v>8341</v>
      </c>
      <c r="H416">
        <v>9443</v>
      </c>
      <c r="I416">
        <v>44.426310000000001</v>
      </c>
      <c r="J416">
        <v>16.752600000000001</v>
      </c>
      <c r="K416">
        <f t="shared" si="6"/>
        <v>27.67371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1</v>
      </c>
      <c r="V416">
        <v>0</v>
      </c>
      <c r="W416">
        <v>0</v>
      </c>
    </row>
    <row r="417" spans="1:23" ht="18" customHeight="1" x14ac:dyDescent="0.3">
      <c r="A417" t="s">
        <v>166</v>
      </c>
      <c r="B417">
        <v>1</v>
      </c>
      <c r="C417">
        <v>2009</v>
      </c>
      <c r="D417">
        <v>38.662970000000001</v>
      </c>
      <c r="E417">
        <v>22.04149</v>
      </c>
      <c r="F417">
        <v>16.621479999999998</v>
      </c>
      <c r="G417">
        <v>13095</v>
      </c>
      <c r="H417">
        <v>14050</v>
      </c>
      <c r="I417">
        <v>4.5519999999999996</v>
      </c>
      <c r="J417">
        <v>22.71191</v>
      </c>
      <c r="K417">
        <f t="shared" si="6"/>
        <v>-18.15991</v>
      </c>
      <c r="L417">
        <v>0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</row>
    <row r="418" spans="1:23" ht="18" customHeight="1" x14ac:dyDescent="0.3">
      <c r="A418" t="s">
        <v>146</v>
      </c>
      <c r="B418">
        <v>1</v>
      </c>
      <c r="C418">
        <v>2006</v>
      </c>
      <c r="D418">
        <v>40.795749999999998</v>
      </c>
      <c r="E418">
        <v>22.496400000000001</v>
      </c>
      <c r="F418">
        <v>18.29935</v>
      </c>
      <c r="G418">
        <v>14964</v>
      </c>
      <c r="H418">
        <v>17624</v>
      </c>
      <c r="I418">
        <v>33.585380000000001</v>
      </c>
      <c r="J418">
        <v>15.9145</v>
      </c>
      <c r="K418">
        <f t="shared" si="6"/>
        <v>17.67088</v>
      </c>
      <c r="L418">
        <v>0</v>
      </c>
      <c r="M418">
        <v>0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</row>
    <row r="419" spans="1:23" ht="18" customHeight="1" x14ac:dyDescent="0.3">
      <c r="A419" t="s">
        <v>90</v>
      </c>
      <c r="B419">
        <v>1</v>
      </c>
      <c r="C419">
        <v>2008</v>
      </c>
      <c r="D419">
        <v>87.583979999999997</v>
      </c>
      <c r="E419">
        <v>22.569089999999999</v>
      </c>
      <c r="F419">
        <v>65.014899999999997</v>
      </c>
      <c r="G419">
        <v>16417</v>
      </c>
      <c r="H419">
        <v>17955</v>
      </c>
      <c r="I419">
        <v>72.952399999999997</v>
      </c>
      <c r="J419">
        <v>2.4965000000000002</v>
      </c>
      <c r="K419">
        <f t="shared" si="6"/>
        <v>70.4559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</row>
    <row r="420" spans="1:23" ht="18" customHeight="1" x14ac:dyDescent="0.3">
      <c r="A420" t="s">
        <v>166</v>
      </c>
      <c r="B420">
        <v>1</v>
      </c>
      <c r="C420">
        <v>2008</v>
      </c>
      <c r="D420">
        <v>40.005519999999997</v>
      </c>
      <c r="E420">
        <v>22.71191</v>
      </c>
      <c r="F420">
        <v>17.293600000000001</v>
      </c>
      <c r="G420">
        <v>13079</v>
      </c>
      <c r="H420">
        <v>14344</v>
      </c>
      <c r="I420">
        <v>37.733699999999999</v>
      </c>
      <c r="J420">
        <v>22.979299999999999</v>
      </c>
      <c r="K420">
        <f t="shared" si="6"/>
        <v>14.7544</v>
      </c>
      <c r="L420">
        <v>0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</row>
    <row r="421" spans="1:23" ht="18" customHeight="1" x14ac:dyDescent="0.3">
      <c r="A421" t="s">
        <v>96</v>
      </c>
      <c r="B421">
        <v>1</v>
      </c>
      <c r="C421">
        <v>2006</v>
      </c>
      <c r="D421">
        <v>42.056469999999997</v>
      </c>
      <c r="E421">
        <v>22.805109999999999</v>
      </c>
      <c r="F421">
        <v>19.251349999999999</v>
      </c>
      <c r="G421">
        <v>6333</v>
      </c>
      <c r="H421">
        <v>6155</v>
      </c>
      <c r="I421">
        <v>28.46679</v>
      </c>
      <c r="J421">
        <v>13.389200000000001</v>
      </c>
      <c r="K421">
        <f t="shared" si="6"/>
        <v>15.077589999999999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1</v>
      </c>
      <c r="V421">
        <v>0</v>
      </c>
      <c r="W421">
        <v>0</v>
      </c>
    </row>
    <row r="422" spans="1:23" ht="18" customHeight="1" x14ac:dyDescent="0.3">
      <c r="A422" t="s">
        <v>95</v>
      </c>
      <c r="B422">
        <v>1</v>
      </c>
      <c r="C422">
        <v>2008</v>
      </c>
      <c r="D422">
        <v>66.150059999999996</v>
      </c>
      <c r="E422">
        <v>22.860430000000001</v>
      </c>
      <c r="F422">
        <v>43.289639999999999</v>
      </c>
      <c r="G422">
        <v>14504</v>
      </c>
      <c r="H422">
        <v>17533</v>
      </c>
      <c r="I422">
        <v>66.124949999999998</v>
      </c>
      <c r="J422">
        <v>18.837980000000002</v>
      </c>
      <c r="K422">
        <f t="shared" si="6"/>
        <v>47.286969999999997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1</v>
      </c>
      <c r="V422">
        <v>0</v>
      </c>
      <c r="W422">
        <v>0</v>
      </c>
    </row>
    <row r="423" spans="1:23" ht="18" customHeight="1" x14ac:dyDescent="0.3">
      <c r="A423" t="s">
        <v>101</v>
      </c>
      <c r="B423">
        <v>1</v>
      </c>
      <c r="C423">
        <v>2006</v>
      </c>
      <c r="D423">
        <v>56.83052</v>
      </c>
      <c r="E423">
        <v>22.950759999999999</v>
      </c>
      <c r="F423">
        <v>33.879759999999997</v>
      </c>
      <c r="G423">
        <v>9746</v>
      </c>
      <c r="H423">
        <v>9150</v>
      </c>
      <c r="I423">
        <v>51.59892</v>
      </c>
      <c r="J423">
        <v>2.637</v>
      </c>
      <c r="K423">
        <f t="shared" si="6"/>
        <v>48.961919999999999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1</v>
      </c>
      <c r="V423">
        <v>0</v>
      </c>
      <c r="W423">
        <v>0</v>
      </c>
    </row>
    <row r="424" spans="1:23" ht="18" customHeight="1" x14ac:dyDescent="0.3">
      <c r="A424" t="s">
        <v>166</v>
      </c>
      <c r="B424">
        <v>1</v>
      </c>
      <c r="C424">
        <v>2007</v>
      </c>
      <c r="D424">
        <v>37.733699999999999</v>
      </c>
      <c r="E424">
        <v>22.979030000000002</v>
      </c>
      <c r="F424">
        <v>14.754670000000001</v>
      </c>
      <c r="G424">
        <v>13621</v>
      </c>
      <c r="H424">
        <v>15378</v>
      </c>
      <c r="I424">
        <v>34.1599</v>
      </c>
      <c r="J424">
        <v>19.771599999999999</v>
      </c>
      <c r="K424">
        <f t="shared" si="6"/>
        <v>14.388300000000001</v>
      </c>
      <c r="L424">
        <v>0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</row>
    <row r="425" spans="1:23" ht="18" customHeight="1" x14ac:dyDescent="0.3">
      <c r="A425" t="s">
        <v>101</v>
      </c>
      <c r="B425">
        <v>1</v>
      </c>
      <c r="C425">
        <v>2007</v>
      </c>
      <c r="D425">
        <v>59.671349999999997</v>
      </c>
      <c r="E425">
        <v>23.171399999999998</v>
      </c>
      <c r="F425">
        <v>36.499949999999998</v>
      </c>
      <c r="G425">
        <v>9150</v>
      </c>
      <c r="H425">
        <v>8996</v>
      </c>
      <c r="I425">
        <v>56.8352</v>
      </c>
      <c r="J425">
        <v>22.957599999999999</v>
      </c>
      <c r="K425">
        <f t="shared" si="6"/>
        <v>33.877600000000001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1</v>
      </c>
      <c r="V425">
        <v>0</v>
      </c>
      <c r="W425">
        <v>0</v>
      </c>
    </row>
    <row r="426" spans="1:23" ht="18" customHeight="1" x14ac:dyDescent="0.3">
      <c r="A426" t="s">
        <v>90</v>
      </c>
      <c r="B426">
        <v>1</v>
      </c>
      <c r="C426">
        <v>2009</v>
      </c>
      <c r="D426">
        <v>93.942819999999998</v>
      </c>
      <c r="E426">
        <v>25.11233</v>
      </c>
      <c r="F426">
        <v>68.830479999999994</v>
      </c>
      <c r="G426">
        <v>16882</v>
      </c>
      <c r="H426">
        <v>18225</v>
      </c>
      <c r="I426">
        <v>87.583979999999997</v>
      </c>
      <c r="J426">
        <v>22.569900000000001</v>
      </c>
      <c r="K426">
        <f t="shared" si="6"/>
        <v>65.014079999999993</v>
      </c>
      <c r="L426">
        <v>0</v>
      </c>
      <c r="M426">
        <v>0</v>
      </c>
      <c r="N426">
        <v>0</v>
      </c>
      <c r="O426"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</row>
    <row r="427" spans="1:23" ht="18" customHeight="1" x14ac:dyDescent="0.3">
      <c r="A427" t="s">
        <v>170</v>
      </c>
      <c r="B427">
        <v>1</v>
      </c>
      <c r="C427">
        <v>2004</v>
      </c>
      <c r="D427">
        <v>51.810609999999997</v>
      </c>
      <c r="E427">
        <v>25.711480000000002</v>
      </c>
      <c r="F427">
        <v>26.099129999999999</v>
      </c>
      <c r="G427">
        <v>17773</v>
      </c>
      <c r="H427">
        <v>16044</v>
      </c>
      <c r="I427">
        <v>46.242359999999998</v>
      </c>
      <c r="J427">
        <v>16.128530000000001</v>
      </c>
      <c r="K427">
        <f t="shared" si="6"/>
        <v>30.113829999999997</v>
      </c>
      <c r="L427">
        <v>0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</row>
    <row r="428" spans="1:23" ht="18" customHeight="1" x14ac:dyDescent="0.3">
      <c r="A428" t="s">
        <v>101</v>
      </c>
      <c r="B428">
        <v>1</v>
      </c>
      <c r="C428">
        <v>2009</v>
      </c>
      <c r="D428">
        <v>66.162719999999993</v>
      </c>
      <c r="E428">
        <v>27.911709999999999</v>
      </c>
      <c r="F428">
        <v>38.251010000000001</v>
      </c>
      <c r="G428">
        <v>9372</v>
      </c>
      <c r="H428">
        <v>9013</v>
      </c>
      <c r="I428">
        <v>58.618819999999999</v>
      </c>
      <c r="J428">
        <v>28.8187</v>
      </c>
      <c r="K428">
        <f t="shared" si="6"/>
        <v>29.80012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1</v>
      </c>
      <c r="V428">
        <v>0</v>
      </c>
      <c r="W428">
        <v>0</v>
      </c>
    </row>
    <row r="429" spans="1:23" ht="18" customHeight="1" x14ac:dyDescent="0.3">
      <c r="A429" t="s">
        <v>101</v>
      </c>
      <c r="B429">
        <v>1</v>
      </c>
      <c r="C429">
        <v>2008</v>
      </c>
      <c r="D429">
        <v>58.618819999999999</v>
      </c>
      <c r="E429">
        <v>28.801870000000001</v>
      </c>
      <c r="F429">
        <v>29.816949999999999</v>
      </c>
      <c r="G429">
        <v>9258</v>
      </c>
      <c r="H429">
        <v>9119</v>
      </c>
      <c r="I429">
        <v>59.671349999999997</v>
      </c>
      <c r="J429">
        <v>23.171399999999998</v>
      </c>
      <c r="K429">
        <f t="shared" si="6"/>
        <v>36.499949999999998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1</v>
      </c>
      <c r="V429">
        <v>0</v>
      </c>
      <c r="W429">
        <v>0</v>
      </c>
    </row>
    <row r="430" spans="1:23" ht="18" customHeight="1" x14ac:dyDescent="0.3">
      <c r="A430" t="s">
        <v>125</v>
      </c>
      <c r="B430">
        <v>1</v>
      </c>
      <c r="C430">
        <v>2009</v>
      </c>
      <c r="D430">
        <v>64.163060000000002</v>
      </c>
      <c r="E430">
        <v>29.490790000000001</v>
      </c>
      <c r="F430">
        <v>34.672280000000001</v>
      </c>
      <c r="G430">
        <v>4490</v>
      </c>
      <c r="H430">
        <v>3861</v>
      </c>
      <c r="I430">
        <v>56.929400000000001</v>
      </c>
      <c r="J430">
        <v>18.746729999999999</v>
      </c>
      <c r="K430">
        <f t="shared" si="6"/>
        <v>38.182670000000002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1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</row>
    <row r="431" spans="1:23" ht="18" customHeight="1" x14ac:dyDescent="0.3">
      <c r="A431" t="s">
        <v>170</v>
      </c>
      <c r="B431">
        <v>1</v>
      </c>
      <c r="C431">
        <v>2009</v>
      </c>
      <c r="D431">
        <v>63.75</v>
      </c>
      <c r="E431">
        <v>31.76304</v>
      </c>
      <c r="F431">
        <v>31.98696</v>
      </c>
      <c r="G431">
        <v>20219</v>
      </c>
      <c r="H431">
        <v>17410</v>
      </c>
      <c r="I431">
        <v>68.196200000000005</v>
      </c>
      <c r="J431">
        <v>32.369100000000003</v>
      </c>
      <c r="K431">
        <f t="shared" si="6"/>
        <v>35.827100000000002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</row>
    <row r="432" spans="1:23" ht="18" customHeight="1" x14ac:dyDescent="0.3">
      <c r="A432" t="s">
        <v>170</v>
      </c>
      <c r="B432">
        <v>1</v>
      </c>
      <c r="C432">
        <v>2005</v>
      </c>
      <c r="D432">
        <v>60.773539999999997</v>
      </c>
      <c r="E432">
        <v>32.28886</v>
      </c>
      <c r="F432">
        <v>28.484670000000001</v>
      </c>
      <c r="G432">
        <v>17773</v>
      </c>
      <c r="H432">
        <v>16044</v>
      </c>
      <c r="I432">
        <v>51.816099999999999</v>
      </c>
      <c r="J432">
        <v>25.711480000000002</v>
      </c>
      <c r="K432">
        <f t="shared" si="6"/>
        <v>26.104619999999997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</row>
    <row r="433" spans="1:23" ht="18" customHeight="1" x14ac:dyDescent="0.3">
      <c r="A433" t="s">
        <v>170</v>
      </c>
      <c r="B433">
        <v>1</v>
      </c>
      <c r="C433">
        <v>2006</v>
      </c>
      <c r="D433">
        <v>59.142069999999997</v>
      </c>
      <c r="E433">
        <v>32.538319999999999</v>
      </c>
      <c r="F433">
        <v>26.603750000000002</v>
      </c>
      <c r="G433">
        <v>18539</v>
      </c>
      <c r="H433">
        <v>16443</v>
      </c>
      <c r="I433">
        <v>6.7735399999999997</v>
      </c>
      <c r="J433">
        <v>32.28886</v>
      </c>
      <c r="K433">
        <f t="shared" si="6"/>
        <v>-25.515319999999999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</row>
  </sheetData>
  <sortState ref="A2:Y433">
    <sortCondition ref="E2:E43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AEA7-857A-4988-AC8B-42FE90FECA03}">
  <dimension ref="A1:EA36"/>
  <sheetViews>
    <sheetView topLeftCell="CH1" workbookViewId="0">
      <selection activeCell="DZ2" sqref="DZ2"/>
    </sheetView>
  </sheetViews>
  <sheetFormatPr defaultRowHeight="14.4" x14ac:dyDescent="0.3"/>
  <cols>
    <col min="96" max="96" width="11.88671875" customWidth="1"/>
    <col min="130" max="130" width="11.109375" customWidth="1"/>
    <col min="131" max="131" width="11.88671875" customWidth="1"/>
  </cols>
  <sheetData>
    <row r="1" spans="1:131" x14ac:dyDescent="0.3">
      <c r="A1" t="s">
        <v>194</v>
      </c>
      <c r="E1" t="s">
        <v>195</v>
      </c>
      <c r="M1" t="s">
        <v>196</v>
      </c>
      <c r="T1" t="s">
        <v>197</v>
      </c>
      <c r="AT1" t="s">
        <v>198</v>
      </c>
      <c r="AV1" s="6" t="s">
        <v>199</v>
      </c>
      <c r="AW1" s="6"/>
      <c r="AX1" s="6" t="s">
        <v>200</v>
      </c>
      <c r="AY1" s="6"/>
      <c r="AZ1" t="s">
        <v>201</v>
      </c>
      <c r="BF1" t="s">
        <v>202</v>
      </c>
      <c r="BO1" t="s">
        <v>203</v>
      </c>
      <c r="CF1" t="s">
        <v>204</v>
      </c>
      <c r="CN1" t="s">
        <v>205</v>
      </c>
      <c r="CS1" t="s">
        <v>206</v>
      </c>
      <c r="CX1" t="s">
        <v>207</v>
      </c>
      <c r="CY1" t="s">
        <v>208</v>
      </c>
      <c r="DB1" t="s">
        <v>209</v>
      </c>
      <c r="DJ1" t="s">
        <v>210</v>
      </c>
      <c r="DM1" t="s">
        <v>211</v>
      </c>
      <c r="DR1" t="s">
        <v>212</v>
      </c>
      <c r="DZ1" t="s">
        <v>213</v>
      </c>
    </row>
    <row r="2" spans="1:131" x14ac:dyDescent="0.3">
      <c r="A2" t="s">
        <v>214</v>
      </c>
      <c r="B2" t="s">
        <v>215</v>
      </c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  <c r="S2" t="s">
        <v>232</v>
      </c>
      <c r="T2" t="s">
        <v>233</v>
      </c>
      <c r="U2" t="s">
        <v>234</v>
      </c>
      <c r="V2" t="s">
        <v>235</v>
      </c>
      <c r="W2" t="s">
        <v>236</v>
      </c>
      <c r="X2" t="s">
        <v>237</v>
      </c>
      <c r="Y2" t="s">
        <v>238</v>
      </c>
      <c r="Z2" t="s">
        <v>239</v>
      </c>
      <c r="AA2" t="s">
        <v>240</v>
      </c>
      <c r="AB2" t="s">
        <v>241</v>
      </c>
      <c r="AC2" t="s">
        <v>242</v>
      </c>
      <c r="AD2" t="s">
        <v>243</v>
      </c>
      <c r="AE2" t="s">
        <v>244</v>
      </c>
      <c r="AF2" t="s">
        <v>245</v>
      </c>
      <c r="AG2" t="s">
        <v>246</v>
      </c>
      <c r="AH2" t="s">
        <v>247</v>
      </c>
      <c r="AI2" t="s">
        <v>248</v>
      </c>
      <c r="AJ2" t="s">
        <v>249</v>
      </c>
      <c r="AK2" t="s">
        <v>250</v>
      </c>
      <c r="AL2" t="s">
        <v>251</v>
      </c>
      <c r="AM2" t="s">
        <v>252</v>
      </c>
      <c r="AN2" t="s">
        <v>253</v>
      </c>
      <c r="AO2" t="s">
        <v>254</v>
      </c>
      <c r="AP2" t="s">
        <v>255</v>
      </c>
      <c r="AQ2" t="s">
        <v>256</v>
      </c>
      <c r="AR2" t="s">
        <v>257</v>
      </c>
      <c r="AS2" t="s">
        <v>258</v>
      </c>
      <c r="AT2" t="s">
        <v>259</v>
      </c>
      <c r="AU2" t="s">
        <v>260</v>
      </c>
      <c r="AV2" t="s">
        <v>261</v>
      </c>
      <c r="AW2" t="s">
        <v>262</v>
      </c>
      <c r="AX2" t="s">
        <v>261</v>
      </c>
      <c r="AY2" t="s">
        <v>262</v>
      </c>
      <c r="AZ2" t="s">
        <v>263</v>
      </c>
      <c r="BA2" t="s">
        <v>264</v>
      </c>
      <c r="BB2" t="s">
        <v>265</v>
      </c>
      <c r="BC2" t="s">
        <v>266</v>
      </c>
      <c r="BD2" t="s">
        <v>267</v>
      </c>
      <c r="BE2" t="s">
        <v>268</v>
      </c>
      <c r="BF2" t="s">
        <v>269</v>
      </c>
      <c r="BG2" t="s">
        <v>270</v>
      </c>
      <c r="BH2" t="s">
        <v>271</v>
      </c>
      <c r="BI2" t="s">
        <v>272</v>
      </c>
      <c r="BJ2" t="s">
        <v>273</v>
      </c>
      <c r="BK2" t="s">
        <v>274</v>
      </c>
      <c r="BL2" t="s">
        <v>275</v>
      </c>
      <c r="BM2" t="s">
        <v>276</v>
      </c>
      <c r="BN2" t="s">
        <v>277</v>
      </c>
      <c r="BO2" t="s">
        <v>278</v>
      </c>
      <c r="BP2" t="s">
        <v>279</v>
      </c>
      <c r="BQ2" t="s">
        <v>280</v>
      </c>
      <c r="BR2" t="s">
        <v>281</v>
      </c>
      <c r="BS2" t="s">
        <v>282</v>
      </c>
      <c r="BT2" t="s">
        <v>283</v>
      </c>
      <c r="BU2" t="s">
        <v>284</v>
      </c>
      <c r="BV2" t="s">
        <v>285</v>
      </c>
      <c r="BW2" t="s">
        <v>286</v>
      </c>
      <c r="BX2" t="s">
        <v>287</v>
      </c>
      <c r="BY2" t="s">
        <v>288</v>
      </c>
      <c r="BZ2" t="s">
        <v>289</v>
      </c>
      <c r="CA2" t="s">
        <v>290</v>
      </c>
      <c r="CB2" t="s">
        <v>291</v>
      </c>
      <c r="CC2" t="s">
        <v>292</v>
      </c>
      <c r="CD2" t="s">
        <v>293</v>
      </c>
      <c r="CE2" t="s">
        <v>294</v>
      </c>
      <c r="CF2" t="s">
        <v>295</v>
      </c>
      <c r="CG2" t="s">
        <v>296</v>
      </c>
      <c r="CH2" t="s">
        <v>297</v>
      </c>
      <c r="CI2" t="s">
        <v>298</v>
      </c>
      <c r="CJ2" t="s">
        <v>299</v>
      </c>
      <c r="CK2" t="s">
        <v>300</v>
      </c>
      <c r="CL2" t="s">
        <v>301</v>
      </c>
      <c r="CM2" t="s">
        <v>302</v>
      </c>
      <c r="CN2" t="s">
        <v>303</v>
      </c>
      <c r="CO2" t="s">
        <v>304</v>
      </c>
      <c r="CP2" t="s">
        <v>305</v>
      </c>
      <c r="CQ2" t="s">
        <v>306</v>
      </c>
      <c r="CR2" t="s">
        <v>294</v>
      </c>
      <c r="CS2" t="s">
        <v>307</v>
      </c>
      <c r="CT2" t="s">
        <v>308</v>
      </c>
      <c r="CU2" t="s">
        <v>309</v>
      </c>
      <c r="CV2" t="s">
        <v>310</v>
      </c>
      <c r="CW2" t="s">
        <v>311</v>
      </c>
      <c r="CX2" t="s">
        <v>312</v>
      </c>
      <c r="CY2" t="s">
        <v>313</v>
      </c>
      <c r="CZ2" t="s">
        <v>314</v>
      </c>
      <c r="DA2" t="s">
        <v>315</v>
      </c>
      <c r="DB2" t="s">
        <v>316</v>
      </c>
      <c r="DC2" t="s">
        <v>317</v>
      </c>
      <c r="DD2" t="s">
        <v>318</v>
      </c>
      <c r="DE2" t="s">
        <v>319</v>
      </c>
      <c r="DF2" t="s">
        <v>320</v>
      </c>
      <c r="DG2" t="s">
        <v>321</v>
      </c>
      <c r="DH2" t="s">
        <v>322</v>
      </c>
      <c r="DI2" t="s">
        <v>323</v>
      </c>
      <c r="DJ2" t="s">
        <v>324</v>
      </c>
      <c r="DK2" t="s">
        <v>325</v>
      </c>
      <c r="DL2" t="s">
        <v>326</v>
      </c>
      <c r="DM2" t="s">
        <v>327</v>
      </c>
      <c r="DN2" t="s">
        <v>328</v>
      </c>
      <c r="DO2" t="s">
        <v>329</v>
      </c>
      <c r="DP2" t="s">
        <v>330</v>
      </c>
      <c r="DQ2" t="s">
        <v>331</v>
      </c>
      <c r="DR2" t="s">
        <v>332</v>
      </c>
      <c r="DS2" t="s">
        <v>333</v>
      </c>
      <c r="DT2" t="s">
        <v>334</v>
      </c>
      <c r="DU2" t="s">
        <v>335</v>
      </c>
      <c r="DV2" t="s">
        <v>336</v>
      </c>
      <c r="DW2" t="s">
        <v>337</v>
      </c>
      <c r="DX2" t="s">
        <v>338</v>
      </c>
      <c r="DY2" t="s">
        <v>339</v>
      </c>
      <c r="DZ2" t="s">
        <v>340</v>
      </c>
      <c r="EA2" t="s">
        <v>341</v>
      </c>
    </row>
    <row r="3" spans="1:131" x14ac:dyDescent="0.3">
      <c r="A3">
        <v>1</v>
      </c>
      <c r="B3">
        <v>0</v>
      </c>
      <c r="C3">
        <v>0</v>
      </c>
      <c r="D3">
        <v>20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1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5</v>
      </c>
      <c r="AU3">
        <v>7</v>
      </c>
      <c r="AV3">
        <v>4</v>
      </c>
      <c r="AW3">
        <v>1</v>
      </c>
      <c r="AX3">
        <v>4</v>
      </c>
      <c r="AY3">
        <v>1</v>
      </c>
      <c r="AZ3">
        <v>2430</v>
      </c>
      <c r="BA3">
        <v>3840</v>
      </c>
      <c r="BB3">
        <v>3840</v>
      </c>
      <c r="BC3">
        <v>2430</v>
      </c>
      <c r="BD3">
        <v>3840</v>
      </c>
      <c r="BE3">
        <v>2430</v>
      </c>
      <c r="BF3" s="1">
        <v>2.91</v>
      </c>
      <c r="BG3" s="2">
        <f>BF3/BN3</f>
        <v>0.39484396200814115</v>
      </c>
      <c r="BH3" s="1">
        <v>0.83</v>
      </c>
      <c r="BI3" s="2">
        <f>BH3/BN3</f>
        <v>0.11261872455902305</v>
      </c>
      <c r="BJ3" s="1">
        <v>2.31</v>
      </c>
      <c r="BK3" s="2">
        <f>BJ3/BN3</f>
        <v>0.31343283582089554</v>
      </c>
      <c r="BL3" s="1">
        <v>0.39</v>
      </c>
      <c r="BM3" s="1">
        <v>0.92</v>
      </c>
      <c r="BN3" s="1">
        <v>7.37</v>
      </c>
      <c r="BO3" s="3">
        <v>397</v>
      </c>
      <c r="BP3" s="3">
        <v>713</v>
      </c>
      <c r="BQ3" s="3">
        <v>1320</v>
      </c>
      <c r="BR3" s="3">
        <v>108</v>
      </c>
      <c r="BS3" s="3">
        <v>261</v>
      </c>
      <c r="BT3" s="3">
        <v>7</v>
      </c>
      <c r="BU3" s="3">
        <v>78</v>
      </c>
      <c r="BV3" s="3">
        <v>0</v>
      </c>
      <c r="BW3" s="3">
        <v>0</v>
      </c>
      <c r="BX3" s="3">
        <v>725</v>
      </c>
      <c r="BY3" s="3">
        <v>187</v>
      </c>
      <c r="BZ3" s="3">
        <v>4</v>
      </c>
      <c r="CA3" s="3">
        <v>130</v>
      </c>
      <c r="CB3" s="3">
        <v>32</v>
      </c>
      <c r="CC3" s="3">
        <v>121</v>
      </c>
      <c r="CD3" s="3">
        <v>250</v>
      </c>
      <c r="CE3" s="3">
        <v>2681</v>
      </c>
      <c r="CF3" s="3">
        <v>157</v>
      </c>
      <c r="CG3" s="3">
        <v>0</v>
      </c>
      <c r="CH3" s="3">
        <v>0</v>
      </c>
      <c r="CI3" s="3">
        <v>30</v>
      </c>
      <c r="CJ3" s="3">
        <v>23</v>
      </c>
      <c r="CK3" s="3">
        <v>0</v>
      </c>
      <c r="CL3" s="3">
        <v>2</v>
      </c>
      <c r="CM3" s="3">
        <v>500</v>
      </c>
      <c r="CN3" s="4">
        <v>2803</v>
      </c>
      <c r="CO3" s="4">
        <v>1287</v>
      </c>
      <c r="CP3" s="4">
        <v>1398</v>
      </c>
      <c r="CQ3" s="4">
        <v>1580</v>
      </c>
      <c r="CR3" s="4">
        <v>7068</v>
      </c>
      <c r="CS3" s="4">
        <v>1850.51</v>
      </c>
      <c r="CT3" s="4">
        <v>97</v>
      </c>
      <c r="CU3" s="4">
        <v>74</v>
      </c>
      <c r="CV3" s="4">
        <v>0</v>
      </c>
      <c r="CW3" s="4">
        <v>2021.51</v>
      </c>
      <c r="CX3" s="4">
        <v>2234</v>
      </c>
      <c r="CY3" s="4">
        <v>952</v>
      </c>
      <c r="CZ3" s="4">
        <v>0</v>
      </c>
      <c r="DA3" s="4">
        <v>952</v>
      </c>
      <c r="DB3" s="4">
        <v>1745.25</v>
      </c>
      <c r="DC3" s="4">
        <v>2268.5</v>
      </c>
      <c r="DD3" s="4">
        <v>429.5</v>
      </c>
      <c r="DE3" s="4">
        <v>345</v>
      </c>
      <c r="DF3" s="4">
        <v>471</v>
      </c>
      <c r="DG3" s="4">
        <v>275</v>
      </c>
      <c r="DH3" s="4">
        <v>91</v>
      </c>
      <c r="DI3" s="4">
        <v>5625.25</v>
      </c>
      <c r="DJ3" s="3">
        <v>215.76</v>
      </c>
      <c r="DK3" s="4">
        <v>1564.26</v>
      </c>
      <c r="DL3" s="2">
        <v>8.7400000000000005E-2</v>
      </c>
      <c r="DM3" s="4">
        <v>7931</v>
      </c>
      <c r="DN3" s="4">
        <v>6158.51</v>
      </c>
      <c r="DO3" s="4">
        <v>0</v>
      </c>
      <c r="DP3" s="4">
        <v>54.75</v>
      </c>
      <c r="DQ3" s="4">
        <v>14144.26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300</v>
      </c>
      <c r="DX3" s="4">
        <v>0</v>
      </c>
      <c r="DY3" s="4">
        <v>300</v>
      </c>
      <c r="DZ3" s="4">
        <v>14144.26</v>
      </c>
      <c r="EA3" s="4">
        <v>17900.759999999998</v>
      </c>
    </row>
    <row r="4" spans="1:131" x14ac:dyDescent="0.3">
      <c r="A4">
        <v>1</v>
      </c>
      <c r="B4">
        <v>0</v>
      </c>
      <c r="C4">
        <v>0</v>
      </c>
      <c r="D4">
        <v>21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2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1</v>
      </c>
      <c r="W4">
        <v>1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15</v>
      </c>
      <c r="AU4">
        <v>4</v>
      </c>
      <c r="AV4">
        <v>4</v>
      </c>
      <c r="AW4">
        <v>3</v>
      </c>
      <c r="AX4">
        <v>4</v>
      </c>
      <c r="AY4">
        <v>3</v>
      </c>
      <c r="AZ4">
        <v>1845</v>
      </c>
      <c r="BA4">
        <v>3233</v>
      </c>
      <c r="BB4">
        <v>7073</v>
      </c>
      <c r="BC4">
        <v>4275</v>
      </c>
      <c r="BD4">
        <v>3537</v>
      </c>
      <c r="BE4">
        <v>2138</v>
      </c>
      <c r="BF4" s="1">
        <v>3</v>
      </c>
      <c r="BG4" s="2">
        <f t="shared" ref="BG4:BG36" si="0">BF4/BN4</f>
        <v>0.36764705882352938</v>
      </c>
      <c r="BH4" s="1">
        <v>1.18</v>
      </c>
      <c r="BI4" s="2">
        <f t="shared" ref="BI4:BI36" si="1">BH4/BN4</f>
        <v>0.14460784313725489</v>
      </c>
      <c r="BJ4" s="1">
        <v>2.4300000000000002</v>
      </c>
      <c r="BK4" s="2">
        <f t="shared" ref="BK4:BK36" si="2">BJ4/BN4</f>
        <v>0.29779411764705882</v>
      </c>
      <c r="BL4" s="1">
        <v>1.03</v>
      </c>
      <c r="BM4" s="1">
        <v>0.53</v>
      </c>
      <c r="BN4" s="1">
        <v>8.16</v>
      </c>
      <c r="BO4" s="3">
        <v>259</v>
      </c>
      <c r="BP4" s="3">
        <v>703</v>
      </c>
      <c r="BQ4" s="3">
        <v>831</v>
      </c>
      <c r="BR4" s="3">
        <v>137</v>
      </c>
      <c r="BS4" s="3">
        <v>199</v>
      </c>
      <c r="BT4" s="3">
        <v>10</v>
      </c>
      <c r="BU4" s="3">
        <v>24</v>
      </c>
      <c r="BV4" s="3">
        <v>0</v>
      </c>
      <c r="BW4" s="3">
        <v>11</v>
      </c>
      <c r="BX4" s="3">
        <v>648</v>
      </c>
      <c r="BY4" s="3">
        <v>122</v>
      </c>
      <c r="BZ4" s="3">
        <v>2</v>
      </c>
      <c r="CA4" s="3">
        <v>130</v>
      </c>
      <c r="CB4" s="3">
        <v>32</v>
      </c>
      <c r="CC4" s="3">
        <v>123</v>
      </c>
      <c r="CD4" s="3">
        <v>0</v>
      </c>
      <c r="CE4" s="3">
        <v>2046</v>
      </c>
      <c r="CF4" s="3">
        <v>90</v>
      </c>
      <c r="CG4" s="3">
        <v>0</v>
      </c>
      <c r="CH4" s="3">
        <v>0</v>
      </c>
      <c r="CI4" s="3">
        <v>26</v>
      </c>
      <c r="CJ4" s="3">
        <v>12</v>
      </c>
      <c r="CK4" s="3">
        <v>0</v>
      </c>
      <c r="CL4" s="3">
        <v>6</v>
      </c>
      <c r="CM4" s="3">
        <v>0</v>
      </c>
      <c r="CN4" s="4">
        <v>2627</v>
      </c>
      <c r="CO4" s="4">
        <v>483</v>
      </c>
      <c r="CP4" s="4">
        <v>822</v>
      </c>
      <c r="CQ4" s="4">
        <v>1598</v>
      </c>
      <c r="CR4" s="4">
        <v>5530</v>
      </c>
      <c r="CS4" s="4">
        <v>2049.29</v>
      </c>
      <c r="CT4" s="4">
        <v>84</v>
      </c>
      <c r="CU4" s="4">
        <v>37</v>
      </c>
      <c r="CV4" s="4">
        <v>0</v>
      </c>
      <c r="CW4" s="4">
        <v>2170.29</v>
      </c>
      <c r="CX4" s="4">
        <v>971.5</v>
      </c>
      <c r="CY4" s="4">
        <v>0</v>
      </c>
      <c r="CZ4" s="4">
        <v>1898</v>
      </c>
      <c r="DA4" s="4">
        <v>952</v>
      </c>
      <c r="DB4" s="4">
        <v>1732.5</v>
      </c>
      <c r="DC4" s="4">
        <v>2039</v>
      </c>
      <c r="DD4" s="4">
        <v>272</v>
      </c>
      <c r="DE4" s="4">
        <v>278.8</v>
      </c>
      <c r="DF4" s="4">
        <v>147</v>
      </c>
      <c r="DG4" s="4">
        <v>20</v>
      </c>
      <c r="DH4" s="4">
        <v>0</v>
      </c>
      <c r="DI4" s="4">
        <v>4489.3</v>
      </c>
      <c r="DJ4" s="3">
        <v>171.5</v>
      </c>
      <c r="DK4" s="4">
        <v>1243</v>
      </c>
      <c r="DL4" s="2">
        <v>8.2500000000000004E-2</v>
      </c>
      <c r="DM4" s="4">
        <v>5011</v>
      </c>
      <c r="DN4" s="4">
        <v>5350.29</v>
      </c>
      <c r="DO4" s="4">
        <v>0</v>
      </c>
      <c r="DP4" s="4">
        <v>21.8</v>
      </c>
      <c r="DQ4" s="4">
        <v>10383.09</v>
      </c>
      <c r="DR4" s="4">
        <v>0</v>
      </c>
      <c r="DS4" s="4">
        <v>0</v>
      </c>
      <c r="DT4" s="4">
        <v>775</v>
      </c>
      <c r="DU4" s="4">
        <v>360</v>
      </c>
      <c r="DV4" s="4">
        <v>25</v>
      </c>
      <c r="DW4" s="4">
        <v>50</v>
      </c>
      <c r="DX4" s="4">
        <v>23</v>
      </c>
      <c r="DY4" s="4">
        <v>1233</v>
      </c>
      <c r="DZ4" s="4">
        <v>10383.09</v>
      </c>
      <c r="EA4" s="4">
        <v>15059.09</v>
      </c>
    </row>
    <row r="5" spans="1:131" x14ac:dyDescent="0.3">
      <c r="A5">
        <v>1</v>
      </c>
      <c r="B5">
        <v>0</v>
      </c>
      <c r="C5">
        <v>0</v>
      </c>
      <c r="D5">
        <v>24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3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4</v>
      </c>
      <c r="AV5">
        <v>5</v>
      </c>
      <c r="AW5">
        <v>4</v>
      </c>
      <c r="AX5">
        <v>5</v>
      </c>
      <c r="AY5">
        <v>4</v>
      </c>
      <c r="AZ5">
        <v>1381</v>
      </c>
      <c r="BA5">
        <v>1988</v>
      </c>
      <c r="BB5">
        <v>9061</v>
      </c>
      <c r="BC5">
        <v>5656</v>
      </c>
      <c r="BD5">
        <v>3020</v>
      </c>
      <c r="BE5">
        <v>1885</v>
      </c>
      <c r="BF5" s="1">
        <v>4.6399999999999997</v>
      </c>
      <c r="BG5" s="2">
        <f t="shared" si="0"/>
        <v>0.50655021834061131</v>
      </c>
      <c r="BH5" s="1">
        <v>0.15</v>
      </c>
      <c r="BI5" s="2">
        <f t="shared" si="1"/>
        <v>1.6375545851528384E-2</v>
      </c>
      <c r="BJ5" s="1">
        <v>0.86</v>
      </c>
      <c r="BK5" s="2">
        <f t="shared" si="2"/>
        <v>9.3886462882096067E-2</v>
      </c>
      <c r="BL5" s="1">
        <v>3.12</v>
      </c>
      <c r="BM5" s="1">
        <v>0.38</v>
      </c>
      <c r="BN5" s="1">
        <v>9.16</v>
      </c>
      <c r="BO5" s="3">
        <v>229</v>
      </c>
      <c r="BP5" s="3">
        <v>875</v>
      </c>
      <c r="BQ5" s="3">
        <v>288</v>
      </c>
      <c r="BR5" s="3">
        <v>570</v>
      </c>
      <c r="BS5" s="3">
        <v>73</v>
      </c>
      <c r="BT5" s="3">
        <v>3</v>
      </c>
      <c r="BU5" s="3">
        <v>22</v>
      </c>
      <c r="BV5" s="3">
        <v>0</v>
      </c>
      <c r="BW5" s="3">
        <v>3</v>
      </c>
      <c r="BX5" s="3">
        <v>220</v>
      </c>
      <c r="BY5" s="3">
        <v>18</v>
      </c>
      <c r="BZ5" s="3">
        <v>0</v>
      </c>
      <c r="CA5" s="3">
        <v>130</v>
      </c>
      <c r="CB5" s="3">
        <v>32</v>
      </c>
      <c r="CC5" s="3">
        <v>123</v>
      </c>
      <c r="CD5" s="3">
        <v>50</v>
      </c>
      <c r="CE5" s="3">
        <v>1634</v>
      </c>
      <c r="CF5" s="3">
        <v>26</v>
      </c>
      <c r="CG5" s="3">
        <v>63</v>
      </c>
      <c r="CH5" s="3">
        <v>0</v>
      </c>
      <c r="CI5" s="3">
        <v>32</v>
      </c>
      <c r="CJ5" s="3">
        <v>12</v>
      </c>
      <c r="CK5" s="3">
        <v>48</v>
      </c>
      <c r="CL5" s="3">
        <v>4</v>
      </c>
      <c r="CM5" s="3">
        <v>7</v>
      </c>
      <c r="CN5" s="4">
        <v>998</v>
      </c>
      <c r="CO5" s="4">
        <v>94</v>
      </c>
      <c r="CP5" s="4">
        <v>3720</v>
      </c>
      <c r="CQ5" s="4">
        <v>1598</v>
      </c>
      <c r="CR5" s="4">
        <v>6410</v>
      </c>
      <c r="CS5" s="4">
        <v>137</v>
      </c>
      <c r="CT5" s="4">
        <v>54</v>
      </c>
      <c r="CU5" s="4">
        <v>17</v>
      </c>
      <c r="CV5" s="4">
        <v>0</v>
      </c>
      <c r="CW5" s="4">
        <v>208</v>
      </c>
      <c r="CX5" s="4">
        <v>526</v>
      </c>
      <c r="CY5" s="4">
        <v>4310</v>
      </c>
      <c r="CZ5" s="4">
        <v>0</v>
      </c>
      <c r="DA5" s="4">
        <v>4310</v>
      </c>
      <c r="DB5" s="4">
        <v>521</v>
      </c>
      <c r="DC5" s="4">
        <v>591</v>
      </c>
      <c r="DD5" s="4">
        <v>18</v>
      </c>
      <c r="DE5" s="4">
        <v>54</v>
      </c>
      <c r="DF5" s="4">
        <v>0</v>
      </c>
      <c r="DG5" s="4">
        <v>10</v>
      </c>
      <c r="DH5" s="4">
        <v>0</v>
      </c>
      <c r="DI5" s="4">
        <v>1194</v>
      </c>
      <c r="DJ5" s="3">
        <v>152.75</v>
      </c>
      <c r="DK5" s="4">
        <v>1107</v>
      </c>
      <c r="DL5" s="2">
        <v>8.7499999999999994E-2</v>
      </c>
      <c r="DM5" s="4">
        <v>1735</v>
      </c>
      <c r="DN5" s="4">
        <v>1151.8699999999999</v>
      </c>
      <c r="DO5" s="4">
        <v>6</v>
      </c>
      <c r="DP5" s="4">
        <v>7</v>
      </c>
      <c r="DQ5" s="4">
        <v>2899.87</v>
      </c>
      <c r="DR5" s="4">
        <v>110</v>
      </c>
      <c r="DS5" s="4">
        <v>0</v>
      </c>
      <c r="DT5" s="4">
        <v>790</v>
      </c>
      <c r="DU5" s="4">
        <v>210</v>
      </c>
      <c r="DV5" s="4">
        <v>0</v>
      </c>
      <c r="DW5" s="4">
        <v>247</v>
      </c>
      <c r="DX5" s="4">
        <v>0</v>
      </c>
      <c r="DY5" s="4">
        <v>1357</v>
      </c>
      <c r="DZ5" s="4">
        <v>2899.87</v>
      </c>
      <c r="EA5" s="4">
        <v>12648</v>
      </c>
    </row>
    <row r="6" spans="1:131" x14ac:dyDescent="0.3">
      <c r="A6">
        <v>1</v>
      </c>
      <c r="B6">
        <v>0</v>
      </c>
      <c r="C6">
        <v>0</v>
      </c>
      <c r="D6">
        <v>25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4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4</v>
      </c>
      <c r="AV6">
        <v>7</v>
      </c>
      <c r="AW6">
        <v>4</v>
      </c>
      <c r="AX6">
        <v>7</v>
      </c>
      <c r="AY6">
        <v>4</v>
      </c>
      <c r="AZ6">
        <v>950</v>
      </c>
      <c r="BA6">
        <v>1760</v>
      </c>
      <c r="BB6">
        <v>10821</v>
      </c>
      <c r="BC6">
        <v>6606</v>
      </c>
      <c r="BD6">
        <v>2705</v>
      </c>
      <c r="BE6">
        <v>1652</v>
      </c>
      <c r="BF6" s="1">
        <v>3.45</v>
      </c>
      <c r="BG6" s="2">
        <f t="shared" si="0"/>
        <v>0.49711815561959655</v>
      </c>
      <c r="BH6" s="1">
        <v>0.63</v>
      </c>
      <c r="BI6" s="2">
        <f t="shared" si="1"/>
        <v>9.077809798270893E-2</v>
      </c>
      <c r="BJ6" s="1">
        <v>2.25</v>
      </c>
      <c r="BK6" s="2">
        <f t="shared" si="2"/>
        <v>0.32420749279538902</v>
      </c>
      <c r="BL6" s="1">
        <v>0</v>
      </c>
      <c r="BM6" s="1">
        <v>0.62</v>
      </c>
      <c r="BN6" s="1">
        <v>6.94</v>
      </c>
      <c r="BO6" s="3">
        <v>208</v>
      </c>
      <c r="BP6" s="3">
        <v>332</v>
      </c>
      <c r="BQ6" s="3">
        <v>410</v>
      </c>
      <c r="BR6" s="3">
        <v>0</v>
      </c>
      <c r="BS6" s="3">
        <v>66</v>
      </c>
      <c r="BT6" s="3">
        <v>1</v>
      </c>
      <c r="BU6" s="3">
        <v>18</v>
      </c>
      <c r="BV6" s="3">
        <v>0</v>
      </c>
      <c r="BW6" s="3">
        <v>17</v>
      </c>
      <c r="BX6" s="3">
        <v>300</v>
      </c>
      <c r="BY6" s="3">
        <v>51</v>
      </c>
      <c r="BZ6" s="3">
        <v>10</v>
      </c>
      <c r="CA6" s="3">
        <v>130</v>
      </c>
      <c r="CB6" s="3">
        <v>32</v>
      </c>
      <c r="CC6" s="3">
        <v>127</v>
      </c>
      <c r="CD6" s="3">
        <v>0</v>
      </c>
      <c r="CE6" s="3">
        <v>1207</v>
      </c>
      <c r="CF6" s="3">
        <v>50</v>
      </c>
      <c r="CG6" s="3">
        <v>24</v>
      </c>
      <c r="CH6" s="3">
        <v>20</v>
      </c>
      <c r="CI6" s="3">
        <v>28</v>
      </c>
      <c r="CJ6" s="3">
        <v>6</v>
      </c>
      <c r="CK6" s="3">
        <v>0</v>
      </c>
      <c r="CL6" s="3">
        <v>6</v>
      </c>
      <c r="CM6" s="3">
        <v>31</v>
      </c>
      <c r="CN6" s="4">
        <v>1601</v>
      </c>
      <c r="CO6" s="4">
        <v>78</v>
      </c>
      <c r="CP6" s="4">
        <v>0</v>
      </c>
      <c r="CQ6" s="4">
        <v>1598</v>
      </c>
      <c r="CR6" s="4">
        <v>3277</v>
      </c>
      <c r="CS6" s="4">
        <v>567.08000000000004</v>
      </c>
      <c r="CT6" s="4">
        <v>0</v>
      </c>
      <c r="CU6" s="4">
        <v>3</v>
      </c>
      <c r="CV6" s="4">
        <v>24</v>
      </c>
      <c r="CW6" s="4">
        <v>594</v>
      </c>
      <c r="CX6" s="4">
        <v>588</v>
      </c>
      <c r="CY6" s="4">
        <v>0</v>
      </c>
      <c r="CZ6" s="4">
        <v>0</v>
      </c>
      <c r="DA6" s="4">
        <v>0</v>
      </c>
      <c r="DB6" s="4">
        <v>781</v>
      </c>
      <c r="DC6" s="4">
        <v>1117.0999999999999</v>
      </c>
      <c r="DD6" s="4">
        <v>73.3</v>
      </c>
      <c r="DE6" s="4">
        <v>118.5</v>
      </c>
      <c r="DF6" s="4">
        <v>0</v>
      </c>
      <c r="DG6" s="4">
        <v>45</v>
      </c>
      <c r="DH6" s="4">
        <v>0</v>
      </c>
      <c r="DI6" s="4">
        <v>2134.9</v>
      </c>
      <c r="DJ6" s="3">
        <v>132.85</v>
      </c>
      <c r="DK6" s="4">
        <v>963</v>
      </c>
      <c r="DL6" s="2">
        <v>0.14599999999999999</v>
      </c>
      <c r="DM6" s="4">
        <v>2580</v>
      </c>
      <c r="DN6" s="4">
        <v>1965.08</v>
      </c>
      <c r="DO6" s="4">
        <v>0</v>
      </c>
      <c r="DP6" s="4">
        <v>30.8</v>
      </c>
      <c r="DQ6" s="4">
        <v>4575.88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4575.88</v>
      </c>
      <c r="EA6" s="4">
        <v>6593.98</v>
      </c>
    </row>
    <row r="7" spans="1:131" x14ac:dyDescent="0.3">
      <c r="A7">
        <v>1</v>
      </c>
      <c r="B7">
        <v>0</v>
      </c>
      <c r="C7">
        <v>0</v>
      </c>
      <c r="D7">
        <v>28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5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4</v>
      </c>
      <c r="AU7">
        <v>9</v>
      </c>
      <c r="AV7">
        <v>9</v>
      </c>
      <c r="AW7">
        <v>4</v>
      </c>
      <c r="AX7">
        <v>9</v>
      </c>
      <c r="AY7">
        <v>4</v>
      </c>
      <c r="AZ7">
        <v>1310</v>
      </c>
      <c r="BA7">
        <v>2726</v>
      </c>
      <c r="BB7">
        <v>13547</v>
      </c>
      <c r="BC7">
        <v>7916</v>
      </c>
      <c r="BD7">
        <v>2709</v>
      </c>
      <c r="BE7">
        <v>1583</v>
      </c>
      <c r="BF7" s="1">
        <v>3.76</v>
      </c>
      <c r="BG7" s="2">
        <f t="shared" si="0"/>
        <v>0.48205128205128206</v>
      </c>
      <c r="BH7" s="1">
        <v>0.75</v>
      </c>
      <c r="BI7" s="2">
        <f t="shared" si="1"/>
        <v>9.6153846153846159E-2</v>
      </c>
      <c r="BJ7" s="1">
        <v>2.78</v>
      </c>
      <c r="BK7" s="2">
        <f t="shared" si="2"/>
        <v>0.35641025641025642</v>
      </c>
      <c r="BL7" s="1">
        <v>0</v>
      </c>
      <c r="BM7" s="1">
        <v>0.5</v>
      </c>
      <c r="BN7" s="1">
        <v>7.8</v>
      </c>
      <c r="BO7" s="3">
        <v>235</v>
      </c>
      <c r="BP7" s="3">
        <v>489</v>
      </c>
      <c r="BQ7" s="3">
        <v>586</v>
      </c>
      <c r="BR7" s="3">
        <v>0</v>
      </c>
      <c r="BS7" s="3">
        <v>74</v>
      </c>
      <c r="BT7" s="3">
        <v>7</v>
      </c>
      <c r="BU7" s="3">
        <v>11</v>
      </c>
      <c r="BV7" s="3">
        <v>4</v>
      </c>
      <c r="BW7" s="3">
        <v>6</v>
      </c>
      <c r="BX7" s="3">
        <v>465</v>
      </c>
      <c r="BY7" s="3">
        <v>106</v>
      </c>
      <c r="BZ7" s="3">
        <v>2</v>
      </c>
      <c r="CA7" s="3">
        <v>130</v>
      </c>
      <c r="CB7" s="3">
        <v>32</v>
      </c>
      <c r="CC7" s="3">
        <v>127</v>
      </c>
      <c r="CD7" s="3">
        <v>20</v>
      </c>
      <c r="CE7" s="3">
        <v>1567</v>
      </c>
      <c r="CF7" s="3">
        <v>59</v>
      </c>
      <c r="CG7" s="3">
        <v>0</v>
      </c>
      <c r="CH7" s="3">
        <v>0</v>
      </c>
      <c r="CI7" s="3">
        <v>28</v>
      </c>
      <c r="CJ7" s="3">
        <v>11</v>
      </c>
      <c r="CK7" s="3">
        <v>0</v>
      </c>
      <c r="CL7" s="3">
        <v>6</v>
      </c>
      <c r="CM7" s="3">
        <v>0</v>
      </c>
      <c r="CN7" s="4">
        <v>2673</v>
      </c>
      <c r="CO7" s="4">
        <v>520</v>
      </c>
      <c r="CP7" s="4">
        <v>140</v>
      </c>
      <c r="CQ7" s="4">
        <v>1598</v>
      </c>
      <c r="CR7" s="4">
        <v>4931</v>
      </c>
      <c r="CS7" s="4">
        <v>877.44</v>
      </c>
      <c r="CT7" s="4">
        <v>51</v>
      </c>
      <c r="CU7" s="4">
        <v>24</v>
      </c>
      <c r="CV7" s="4">
        <v>36</v>
      </c>
      <c r="CW7" s="4">
        <v>988.44</v>
      </c>
      <c r="CX7" s="4">
        <v>660</v>
      </c>
      <c r="CY7" s="4">
        <v>0</v>
      </c>
      <c r="CZ7" s="4">
        <v>0</v>
      </c>
      <c r="DA7" s="4">
        <v>0</v>
      </c>
      <c r="DB7" s="4">
        <v>1337.35</v>
      </c>
      <c r="DC7" s="4">
        <v>1734.25</v>
      </c>
      <c r="DD7" s="4">
        <v>240</v>
      </c>
      <c r="DE7" s="4">
        <v>162.5</v>
      </c>
      <c r="DF7" s="4">
        <v>0</v>
      </c>
      <c r="DG7" s="4">
        <v>164</v>
      </c>
      <c r="DH7" s="4">
        <v>0</v>
      </c>
      <c r="DI7" s="4">
        <v>3638.1</v>
      </c>
      <c r="DJ7" s="3">
        <v>172.55</v>
      </c>
      <c r="DK7" s="4">
        <v>1250.99</v>
      </c>
      <c r="DL7" s="2">
        <v>0.12239999999999999</v>
      </c>
      <c r="DM7" s="4">
        <v>3957</v>
      </c>
      <c r="DN7" s="4">
        <v>3032.44</v>
      </c>
      <c r="DO7" s="4">
        <v>0</v>
      </c>
      <c r="DP7" s="4">
        <v>24.6</v>
      </c>
      <c r="DQ7" s="4">
        <v>7014.04</v>
      </c>
      <c r="DR7" s="4">
        <v>0</v>
      </c>
      <c r="DS7" s="4">
        <v>3270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3270</v>
      </c>
      <c r="DZ7" s="4">
        <v>7014.04</v>
      </c>
      <c r="EA7" s="4">
        <v>10217.540000000001</v>
      </c>
    </row>
    <row r="8" spans="1:131" x14ac:dyDescent="0.3">
      <c r="A8">
        <v>1</v>
      </c>
      <c r="B8">
        <v>0</v>
      </c>
      <c r="C8">
        <v>0</v>
      </c>
      <c r="D8">
        <v>29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6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</v>
      </c>
      <c r="AU8">
        <v>7</v>
      </c>
      <c r="AV8">
        <v>10</v>
      </c>
      <c r="AW8">
        <v>4</v>
      </c>
      <c r="AX8">
        <v>10</v>
      </c>
      <c r="AY8">
        <v>4</v>
      </c>
      <c r="AZ8">
        <v>691</v>
      </c>
      <c r="BA8">
        <v>1004</v>
      </c>
      <c r="BB8">
        <v>14551</v>
      </c>
      <c r="BC8">
        <v>8607</v>
      </c>
      <c r="BD8">
        <v>2425</v>
      </c>
      <c r="BE8">
        <v>1435</v>
      </c>
      <c r="BF8" s="1">
        <v>3.98</v>
      </c>
      <c r="BG8" s="2">
        <f t="shared" si="0"/>
        <v>0.58962962962962961</v>
      </c>
      <c r="BH8" s="1">
        <v>0.68</v>
      </c>
      <c r="BI8" s="2">
        <f t="shared" si="1"/>
        <v>0.10074074074074074</v>
      </c>
      <c r="BJ8" s="1">
        <v>2.09</v>
      </c>
      <c r="BK8" s="2">
        <f t="shared" si="2"/>
        <v>0.30962962962962959</v>
      </c>
      <c r="BL8" s="1">
        <v>0</v>
      </c>
      <c r="BM8" s="1">
        <v>0</v>
      </c>
      <c r="BN8" s="1">
        <v>6.75</v>
      </c>
      <c r="BO8" s="3">
        <v>294</v>
      </c>
      <c r="BP8" s="3">
        <v>185</v>
      </c>
      <c r="BQ8" s="3">
        <v>212</v>
      </c>
      <c r="BR8" s="3">
        <v>0</v>
      </c>
      <c r="BS8" s="3">
        <v>50</v>
      </c>
      <c r="BT8" s="3">
        <v>0</v>
      </c>
      <c r="BU8" s="3">
        <v>0</v>
      </c>
      <c r="BV8" s="3">
        <v>0</v>
      </c>
      <c r="BW8" s="3">
        <v>6</v>
      </c>
      <c r="BX8" s="3">
        <v>152</v>
      </c>
      <c r="BY8" s="3">
        <v>58</v>
      </c>
      <c r="BZ8" s="3">
        <v>14</v>
      </c>
      <c r="CA8" s="3">
        <v>130</v>
      </c>
      <c r="CB8" s="3">
        <v>32</v>
      </c>
      <c r="CC8" s="3">
        <v>127</v>
      </c>
      <c r="CD8" s="3">
        <v>0</v>
      </c>
      <c r="CE8" s="3">
        <v>948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4">
        <v>1131</v>
      </c>
      <c r="CO8" s="4">
        <v>24</v>
      </c>
      <c r="CP8" s="4">
        <v>0</v>
      </c>
      <c r="CQ8" s="4">
        <v>1598</v>
      </c>
      <c r="CR8" s="4">
        <v>2753</v>
      </c>
      <c r="CS8" s="4">
        <v>442.51</v>
      </c>
      <c r="CT8" s="4">
        <v>0</v>
      </c>
      <c r="CU8" s="4">
        <v>25</v>
      </c>
      <c r="CV8" s="4">
        <v>0</v>
      </c>
      <c r="CW8" s="4">
        <v>467.51</v>
      </c>
      <c r="CX8" s="4">
        <v>0</v>
      </c>
      <c r="CY8" s="4">
        <v>0</v>
      </c>
      <c r="CZ8" s="4">
        <v>0</v>
      </c>
      <c r="DA8" s="4">
        <v>0</v>
      </c>
      <c r="DB8" s="4">
        <v>603</v>
      </c>
      <c r="DC8" s="4">
        <v>771.25</v>
      </c>
      <c r="DD8" s="4">
        <v>0</v>
      </c>
      <c r="DE8" s="4">
        <v>54</v>
      </c>
      <c r="DF8" s="4">
        <v>0</v>
      </c>
      <c r="DG8" s="4">
        <v>18</v>
      </c>
      <c r="DH8" s="4">
        <v>0</v>
      </c>
      <c r="DI8" s="4">
        <v>1446.25</v>
      </c>
      <c r="DJ8" s="3">
        <v>93.85</v>
      </c>
      <c r="DK8" s="4">
        <v>680.41</v>
      </c>
      <c r="DL8" s="2">
        <v>0.14580000000000001</v>
      </c>
      <c r="DM8" s="4">
        <v>1588</v>
      </c>
      <c r="DN8" s="4">
        <v>1465.51</v>
      </c>
      <c r="DO8" s="4">
        <v>0</v>
      </c>
      <c r="DP8" s="4">
        <v>10.25</v>
      </c>
      <c r="DQ8" s="4">
        <v>3063.76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3063.76</v>
      </c>
      <c r="EA8" s="4">
        <v>4666.76</v>
      </c>
    </row>
    <row r="9" spans="1:131" x14ac:dyDescent="0.3">
      <c r="A9">
        <v>1</v>
      </c>
      <c r="B9">
        <v>0</v>
      </c>
      <c r="C9">
        <v>0</v>
      </c>
      <c r="D9">
        <v>30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7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1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8</v>
      </c>
      <c r="AU9">
        <v>15</v>
      </c>
      <c r="AV9">
        <v>11</v>
      </c>
      <c r="AW9">
        <v>4</v>
      </c>
      <c r="AX9">
        <v>11</v>
      </c>
      <c r="AY9">
        <v>4</v>
      </c>
      <c r="AZ9">
        <v>1552</v>
      </c>
      <c r="BA9">
        <v>2407</v>
      </c>
      <c r="BB9">
        <v>16958</v>
      </c>
      <c r="BC9">
        <v>10159</v>
      </c>
      <c r="BD9">
        <v>2423</v>
      </c>
      <c r="BE9">
        <v>1451</v>
      </c>
      <c r="BF9" s="1">
        <v>3.43</v>
      </c>
      <c r="BG9" s="2">
        <f t="shared" si="0"/>
        <v>0.38238573021181715</v>
      </c>
      <c r="BH9" s="1">
        <v>0.52</v>
      </c>
      <c r="BI9" s="2">
        <f t="shared" si="1"/>
        <v>5.7971014492753624E-2</v>
      </c>
      <c r="BJ9" s="1">
        <v>1.66</v>
      </c>
      <c r="BK9" s="2">
        <f t="shared" si="2"/>
        <v>0.18506131549609808</v>
      </c>
      <c r="BL9" s="1">
        <v>2.69</v>
      </c>
      <c r="BM9" s="1">
        <v>0.66</v>
      </c>
      <c r="BN9" s="1">
        <v>8.9700000000000006</v>
      </c>
      <c r="BO9" s="3">
        <v>204</v>
      </c>
      <c r="BP9" s="3">
        <v>756</v>
      </c>
      <c r="BQ9" s="3">
        <v>592</v>
      </c>
      <c r="BR9" s="3">
        <v>290</v>
      </c>
      <c r="BS9" s="3">
        <v>90</v>
      </c>
      <c r="BT9" s="3">
        <v>4</v>
      </c>
      <c r="BU9" s="3">
        <v>3</v>
      </c>
      <c r="BV9" s="3">
        <v>0</v>
      </c>
      <c r="BW9" s="3">
        <v>30</v>
      </c>
      <c r="BX9" s="3">
        <v>500</v>
      </c>
      <c r="BY9" s="3">
        <v>69</v>
      </c>
      <c r="BZ9" s="3">
        <v>55</v>
      </c>
      <c r="CA9" s="3">
        <v>130</v>
      </c>
      <c r="CB9" s="3">
        <v>32</v>
      </c>
      <c r="CC9" s="3">
        <v>127</v>
      </c>
      <c r="CD9" s="3">
        <v>35</v>
      </c>
      <c r="CE9" s="3">
        <v>1809</v>
      </c>
      <c r="CF9" s="3">
        <v>71</v>
      </c>
      <c r="CG9" s="3">
        <v>51</v>
      </c>
      <c r="CH9" s="3">
        <v>0</v>
      </c>
      <c r="CI9" s="3">
        <v>26</v>
      </c>
      <c r="CJ9" s="3">
        <v>4</v>
      </c>
      <c r="CK9" s="3">
        <v>40</v>
      </c>
      <c r="CL9" s="3">
        <v>10</v>
      </c>
      <c r="CM9" s="3">
        <v>181</v>
      </c>
      <c r="CN9" s="4">
        <v>1817</v>
      </c>
      <c r="CO9" s="4">
        <v>168</v>
      </c>
      <c r="CP9" s="4">
        <v>1740</v>
      </c>
      <c r="CQ9" s="4">
        <v>1598</v>
      </c>
      <c r="CR9" s="4">
        <v>5323</v>
      </c>
      <c r="CS9" s="4">
        <v>661.34</v>
      </c>
      <c r="CT9" s="4">
        <v>72</v>
      </c>
      <c r="CU9" s="4">
        <v>0</v>
      </c>
      <c r="CV9" s="4">
        <v>72</v>
      </c>
      <c r="CW9" s="4">
        <v>805.34</v>
      </c>
      <c r="CX9" s="4">
        <v>1030</v>
      </c>
      <c r="CY9" s="4">
        <v>0</v>
      </c>
      <c r="CZ9" s="4">
        <v>4180</v>
      </c>
      <c r="DA9" s="4">
        <v>4180</v>
      </c>
      <c r="DB9" s="4">
        <v>1361</v>
      </c>
      <c r="DC9" s="4">
        <v>903</v>
      </c>
      <c r="DD9" s="4">
        <v>89</v>
      </c>
      <c r="DE9" s="4">
        <v>144</v>
      </c>
      <c r="DF9" s="4">
        <v>0</v>
      </c>
      <c r="DG9" s="4">
        <v>79.5</v>
      </c>
      <c r="DH9" s="4">
        <v>0</v>
      </c>
      <c r="DI9" s="4">
        <v>2576.5</v>
      </c>
      <c r="DJ9" s="3">
        <v>183.45</v>
      </c>
      <c r="DK9" s="4">
        <v>1330.01</v>
      </c>
      <c r="DL9" s="2">
        <v>9.5600000000000004E-2</v>
      </c>
      <c r="DM9" s="4">
        <v>3474</v>
      </c>
      <c r="DN9" s="4">
        <v>3132.34</v>
      </c>
      <c r="DO9" s="4">
        <v>0</v>
      </c>
      <c r="DP9" s="4">
        <v>30.5</v>
      </c>
      <c r="DQ9" s="4">
        <v>6636.84</v>
      </c>
      <c r="DR9" s="4">
        <v>0</v>
      </c>
      <c r="DS9" s="4">
        <v>3020</v>
      </c>
      <c r="DT9" s="4">
        <v>0</v>
      </c>
      <c r="DU9" s="4">
        <v>0</v>
      </c>
      <c r="DV9" s="4">
        <v>0</v>
      </c>
      <c r="DW9" s="4">
        <v>125</v>
      </c>
      <c r="DX9" s="4">
        <v>16</v>
      </c>
      <c r="DY9" s="4">
        <v>3161</v>
      </c>
      <c r="DZ9" s="4">
        <v>6636.84</v>
      </c>
      <c r="EA9" s="4">
        <v>13914.84</v>
      </c>
    </row>
    <row r="10" spans="1:131" x14ac:dyDescent="0.3">
      <c r="A10">
        <v>0</v>
      </c>
      <c r="B10">
        <v>1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8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1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6</v>
      </c>
      <c r="AU10">
        <v>7</v>
      </c>
      <c r="AV10">
        <v>12</v>
      </c>
      <c r="AW10">
        <v>4</v>
      </c>
      <c r="AX10">
        <v>12</v>
      </c>
      <c r="AY10">
        <v>4</v>
      </c>
      <c r="AZ10">
        <v>1037</v>
      </c>
      <c r="BA10">
        <v>1537</v>
      </c>
      <c r="BB10">
        <v>18498</v>
      </c>
      <c r="BC10">
        <v>11196</v>
      </c>
      <c r="BD10">
        <v>2312</v>
      </c>
      <c r="BE10">
        <v>1400</v>
      </c>
      <c r="BF10" s="1">
        <v>2.87</v>
      </c>
      <c r="BG10" s="2">
        <f t="shared" si="0"/>
        <v>0.53644859813084123</v>
      </c>
      <c r="BH10" s="1">
        <v>0.64</v>
      </c>
      <c r="BI10" s="2">
        <f t="shared" si="1"/>
        <v>0.11962616822429907</v>
      </c>
      <c r="BJ10" s="1">
        <v>1.55</v>
      </c>
      <c r="BK10" s="2">
        <f t="shared" si="2"/>
        <v>0.28971962616822433</v>
      </c>
      <c r="BL10" s="1">
        <v>0</v>
      </c>
      <c r="BM10" s="1">
        <v>0.28999999999999998</v>
      </c>
      <c r="BN10" s="1">
        <v>5.35</v>
      </c>
      <c r="BO10" s="3">
        <v>197</v>
      </c>
      <c r="BP10" s="3">
        <v>355</v>
      </c>
      <c r="BQ10" s="3">
        <v>485</v>
      </c>
      <c r="BR10" s="3">
        <v>0</v>
      </c>
      <c r="BS10" s="3">
        <v>107</v>
      </c>
      <c r="BT10" s="3">
        <v>6</v>
      </c>
      <c r="BU10" s="3">
        <v>10</v>
      </c>
      <c r="BV10" s="3">
        <v>0</v>
      </c>
      <c r="BW10" s="3">
        <v>15</v>
      </c>
      <c r="BX10" s="3">
        <v>401</v>
      </c>
      <c r="BY10" s="3">
        <v>56</v>
      </c>
      <c r="BZ10" s="3">
        <v>0</v>
      </c>
      <c r="CA10" s="3">
        <v>130</v>
      </c>
      <c r="CB10" s="3">
        <v>32</v>
      </c>
      <c r="CC10" s="3">
        <v>127</v>
      </c>
      <c r="CD10" s="3">
        <v>0</v>
      </c>
      <c r="CE10" s="3">
        <v>1294</v>
      </c>
      <c r="CF10" s="3">
        <v>32</v>
      </c>
      <c r="CG10" s="3">
        <v>74</v>
      </c>
      <c r="CH10" s="3">
        <v>0</v>
      </c>
      <c r="CI10" s="3">
        <v>33</v>
      </c>
      <c r="CJ10" s="3">
        <v>3</v>
      </c>
      <c r="CK10" s="3">
        <v>8</v>
      </c>
      <c r="CL10" s="3">
        <v>4</v>
      </c>
      <c r="CM10" s="3">
        <v>0</v>
      </c>
      <c r="CN10" s="4">
        <v>1274</v>
      </c>
      <c r="CO10" s="4">
        <v>100</v>
      </c>
      <c r="CP10" s="4">
        <v>0</v>
      </c>
      <c r="CQ10" s="4">
        <v>1598</v>
      </c>
      <c r="CR10" s="4">
        <v>2972</v>
      </c>
      <c r="CS10" s="4">
        <v>607.34</v>
      </c>
      <c r="CT10" s="4">
        <v>18</v>
      </c>
      <c r="CU10" s="4">
        <v>25</v>
      </c>
      <c r="CV10" s="4">
        <v>16</v>
      </c>
      <c r="CW10" s="4">
        <v>666.34</v>
      </c>
      <c r="CX10" s="4">
        <v>305</v>
      </c>
      <c r="CY10" s="4">
        <v>0</v>
      </c>
      <c r="CZ10" s="4">
        <v>0</v>
      </c>
      <c r="DA10" s="4">
        <v>0</v>
      </c>
      <c r="DB10" s="4">
        <v>711</v>
      </c>
      <c r="DC10" s="4">
        <v>668</v>
      </c>
      <c r="DD10" s="4">
        <v>68</v>
      </c>
      <c r="DE10" s="4">
        <v>132</v>
      </c>
      <c r="DF10" s="4">
        <v>0</v>
      </c>
      <c r="DG10" s="4">
        <v>25</v>
      </c>
      <c r="DH10" s="4">
        <v>0</v>
      </c>
      <c r="DI10" s="4">
        <v>1604</v>
      </c>
      <c r="DJ10" s="3">
        <v>151.9</v>
      </c>
      <c r="DK10" s="4">
        <v>1101.28</v>
      </c>
      <c r="DL10" s="2">
        <v>0.19850000000000001</v>
      </c>
      <c r="DM10" s="4">
        <v>2379</v>
      </c>
      <c r="DN10" s="4">
        <v>1713.34</v>
      </c>
      <c r="DO10" s="4">
        <v>10</v>
      </c>
      <c r="DP10" s="4">
        <v>14</v>
      </c>
      <c r="DQ10" s="4">
        <v>4116.34</v>
      </c>
      <c r="DR10" s="4">
        <v>0</v>
      </c>
      <c r="DS10" s="4">
        <v>1974</v>
      </c>
      <c r="DT10" s="4">
        <v>0</v>
      </c>
      <c r="DU10" s="4">
        <v>0</v>
      </c>
      <c r="DV10" s="4">
        <v>174</v>
      </c>
      <c r="DW10" s="4">
        <v>0</v>
      </c>
      <c r="DX10" s="4">
        <v>0</v>
      </c>
      <c r="DY10" s="4">
        <v>1974</v>
      </c>
      <c r="DZ10" s="4">
        <v>4116.34</v>
      </c>
      <c r="EA10" s="4">
        <v>5547.34</v>
      </c>
    </row>
    <row r="11" spans="1:131" x14ac:dyDescent="0.3">
      <c r="A11">
        <v>0</v>
      </c>
      <c r="B11">
        <v>1</v>
      </c>
      <c r="C11">
        <v>0</v>
      </c>
      <c r="D11">
        <v>2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9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6</v>
      </c>
      <c r="AU11">
        <v>2</v>
      </c>
      <c r="AV11">
        <v>12</v>
      </c>
      <c r="AW11">
        <v>5</v>
      </c>
      <c r="AX11">
        <v>12</v>
      </c>
      <c r="AY11">
        <v>5</v>
      </c>
      <c r="AZ11">
        <v>1004</v>
      </c>
      <c r="BA11">
        <v>1570</v>
      </c>
      <c r="BB11">
        <v>20065</v>
      </c>
      <c r="BC11">
        <v>12200</v>
      </c>
      <c r="BD11">
        <v>2229</v>
      </c>
      <c r="BE11">
        <v>1356</v>
      </c>
      <c r="BF11" s="1">
        <v>3.32</v>
      </c>
      <c r="BG11" s="2">
        <f t="shared" si="0"/>
        <v>0.5220125786163522</v>
      </c>
      <c r="BH11" s="1">
        <v>0.56000000000000005</v>
      </c>
      <c r="BI11" s="2">
        <f t="shared" si="1"/>
        <v>8.8050314465408813E-2</v>
      </c>
      <c r="BJ11" s="1">
        <v>1.93</v>
      </c>
      <c r="BK11" s="2">
        <f t="shared" si="2"/>
        <v>0.30345911949685533</v>
      </c>
      <c r="BL11" s="1">
        <v>0</v>
      </c>
      <c r="BM11" s="1">
        <v>0.54</v>
      </c>
      <c r="BN11" s="1">
        <v>6.36</v>
      </c>
      <c r="BO11" s="3">
        <v>233</v>
      </c>
      <c r="BP11" s="3">
        <v>391</v>
      </c>
      <c r="BQ11" s="3">
        <v>380</v>
      </c>
      <c r="BR11" s="3">
        <v>0</v>
      </c>
      <c r="BS11" s="3">
        <v>131</v>
      </c>
      <c r="BT11" s="3">
        <v>4</v>
      </c>
      <c r="BU11" s="3">
        <v>6</v>
      </c>
      <c r="BV11" s="3">
        <v>0</v>
      </c>
      <c r="BW11" s="3">
        <v>28</v>
      </c>
      <c r="BX11" s="3">
        <v>288</v>
      </c>
      <c r="BY11" s="3">
        <v>50</v>
      </c>
      <c r="BZ11" s="3">
        <v>0</v>
      </c>
      <c r="CA11" s="3">
        <v>130</v>
      </c>
      <c r="CB11" s="3">
        <v>32</v>
      </c>
      <c r="CC11" s="3">
        <v>127</v>
      </c>
      <c r="CD11" s="3">
        <v>0</v>
      </c>
      <c r="CE11" s="3">
        <v>1261</v>
      </c>
      <c r="CF11" s="3">
        <v>49</v>
      </c>
      <c r="CG11" s="3">
        <v>54</v>
      </c>
      <c r="CH11" s="3">
        <v>6</v>
      </c>
      <c r="CI11" s="3">
        <v>17</v>
      </c>
      <c r="CJ11" s="3">
        <v>11</v>
      </c>
      <c r="CK11" s="3">
        <v>43</v>
      </c>
      <c r="CL11" s="3">
        <v>4</v>
      </c>
      <c r="CM11" s="3">
        <v>0</v>
      </c>
      <c r="CN11" s="4">
        <v>1575</v>
      </c>
      <c r="CO11" s="4">
        <v>165</v>
      </c>
      <c r="CP11" s="4">
        <v>0</v>
      </c>
      <c r="CQ11" s="4">
        <v>1598</v>
      </c>
      <c r="CR11" s="4">
        <v>3338</v>
      </c>
      <c r="CS11" s="4">
        <v>457.22</v>
      </c>
      <c r="CT11" s="4">
        <v>69</v>
      </c>
      <c r="CU11" s="4">
        <v>34</v>
      </c>
      <c r="CV11" s="4">
        <v>0</v>
      </c>
      <c r="CW11" s="4">
        <v>560.22</v>
      </c>
      <c r="CX11" s="4">
        <v>544</v>
      </c>
      <c r="CY11" s="4">
        <v>0</v>
      </c>
      <c r="CZ11" s="4">
        <v>0</v>
      </c>
      <c r="DA11" s="4">
        <v>0</v>
      </c>
      <c r="DB11" s="4">
        <v>658</v>
      </c>
      <c r="DC11" s="4">
        <v>1036</v>
      </c>
      <c r="DD11" s="4">
        <v>118</v>
      </c>
      <c r="DE11" s="4">
        <v>90</v>
      </c>
      <c r="DF11" s="4">
        <v>10</v>
      </c>
      <c r="DG11" s="4">
        <v>28</v>
      </c>
      <c r="DH11" s="4">
        <v>0</v>
      </c>
      <c r="DI11" s="4">
        <v>1940</v>
      </c>
      <c r="DJ11" s="3">
        <v>169.1</v>
      </c>
      <c r="DK11" s="4">
        <v>1225.98</v>
      </c>
      <c r="DL11" s="2">
        <v>0.19209999999999999</v>
      </c>
      <c r="DM11" s="4">
        <v>2898</v>
      </c>
      <c r="DN11" s="4">
        <v>2486.2199999999998</v>
      </c>
      <c r="DO11" s="4">
        <v>0</v>
      </c>
      <c r="DP11" s="4">
        <v>15</v>
      </c>
      <c r="DQ11" s="4">
        <v>5399.22</v>
      </c>
      <c r="DR11" s="4">
        <v>0</v>
      </c>
      <c r="DS11" s="4">
        <v>1600</v>
      </c>
      <c r="DT11" s="4">
        <v>0</v>
      </c>
      <c r="DU11" s="4">
        <v>0</v>
      </c>
      <c r="DV11" s="4">
        <v>276</v>
      </c>
      <c r="DW11" s="4">
        <v>0</v>
      </c>
      <c r="DX11" s="4">
        <v>0</v>
      </c>
      <c r="DY11" s="4">
        <v>1876</v>
      </c>
      <c r="DZ11" s="4">
        <v>5399.22</v>
      </c>
      <c r="EA11" s="4">
        <v>6382.22</v>
      </c>
    </row>
    <row r="12" spans="1:131" x14ac:dyDescent="0.3">
      <c r="A12">
        <v>0</v>
      </c>
      <c r="B12">
        <v>1</v>
      </c>
      <c r="C12">
        <v>0</v>
      </c>
      <c r="D12">
        <v>3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10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4</v>
      </c>
      <c r="AU12">
        <v>18</v>
      </c>
      <c r="AV12">
        <v>13</v>
      </c>
      <c r="AW12">
        <v>6</v>
      </c>
      <c r="AX12">
        <v>13</v>
      </c>
      <c r="AY12">
        <v>6</v>
      </c>
      <c r="AZ12">
        <v>3244</v>
      </c>
      <c r="BA12">
        <v>4244</v>
      </c>
      <c r="BB12">
        <v>24309</v>
      </c>
      <c r="BC12">
        <v>15444</v>
      </c>
      <c r="BD12">
        <v>2431</v>
      </c>
      <c r="BE12">
        <v>1544</v>
      </c>
      <c r="BF12" s="1">
        <v>3.52</v>
      </c>
      <c r="BG12" s="2">
        <f t="shared" si="0"/>
        <v>0.50142450142450146</v>
      </c>
      <c r="BH12" s="1">
        <v>0.56999999999999995</v>
      </c>
      <c r="BI12" s="2">
        <f t="shared" si="1"/>
        <v>8.11965811965812E-2</v>
      </c>
      <c r="BJ12" s="1">
        <v>2.4</v>
      </c>
      <c r="BK12" s="2">
        <f t="shared" si="2"/>
        <v>0.34188034188034189</v>
      </c>
      <c r="BL12" s="1">
        <v>0</v>
      </c>
      <c r="BM12" s="1">
        <v>0.53</v>
      </c>
      <c r="BN12" s="1">
        <v>7.02</v>
      </c>
      <c r="BO12" s="3">
        <v>388</v>
      </c>
      <c r="BP12" s="3">
        <v>1442</v>
      </c>
      <c r="BQ12" s="3">
        <v>1414</v>
      </c>
      <c r="BR12" s="3">
        <v>250</v>
      </c>
      <c r="BS12" s="3">
        <v>186</v>
      </c>
      <c r="BT12" s="3">
        <v>9</v>
      </c>
      <c r="BU12" s="3">
        <v>52</v>
      </c>
      <c r="BV12" s="3">
        <v>0</v>
      </c>
      <c r="BW12" s="3">
        <v>77</v>
      </c>
      <c r="BX12" s="3">
        <v>1124</v>
      </c>
      <c r="BY12" s="3">
        <v>352</v>
      </c>
      <c r="BZ12" s="3">
        <v>12</v>
      </c>
      <c r="CA12" s="3">
        <v>130</v>
      </c>
      <c r="CB12" s="3">
        <v>32</v>
      </c>
      <c r="CC12" s="3">
        <v>127</v>
      </c>
      <c r="CD12" s="3">
        <v>147</v>
      </c>
      <c r="CE12" s="3">
        <v>3501</v>
      </c>
      <c r="CF12" s="3">
        <v>149</v>
      </c>
      <c r="CG12" s="3">
        <v>0</v>
      </c>
      <c r="CH12" s="3">
        <v>0</v>
      </c>
      <c r="CI12" s="3">
        <v>49</v>
      </c>
      <c r="CJ12" s="3">
        <v>11</v>
      </c>
      <c r="CK12" s="3">
        <v>9</v>
      </c>
      <c r="CL12" s="3">
        <v>5</v>
      </c>
      <c r="CM12" s="3">
        <v>12</v>
      </c>
      <c r="CN12" s="4">
        <v>5263</v>
      </c>
      <c r="CO12" s="4">
        <v>2117</v>
      </c>
      <c r="CP12" s="4">
        <v>2429</v>
      </c>
      <c r="CQ12" s="4">
        <v>1598</v>
      </c>
      <c r="CR12" s="4">
        <v>11407</v>
      </c>
      <c r="CS12" s="4">
        <v>1472.68</v>
      </c>
      <c r="CT12" s="4">
        <v>161.55000000000001</v>
      </c>
      <c r="CU12" s="4">
        <v>153</v>
      </c>
      <c r="CV12" s="4">
        <v>74</v>
      </c>
      <c r="CW12" s="4">
        <v>1861.23</v>
      </c>
      <c r="CX12" s="4">
        <v>1719</v>
      </c>
      <c r="CY12" s="4">
        <v>0</v>
      </c>
      <c r="CZ12" s="4">
        <v>0</v>
      </c>
      <c r="DA12" s="4">
        <v>0</v>
      </c>
      <c r="DB12" s="4">
        <v>3134</v>
      </c>
      <c r="DC12" s="4">
        <v>2981</v>
      </c>
      <c r="DD12" s="4">
        <v>806</v>
      </c>
      <c r="DE12" s="4">
        <v>334</v>
      </c>
      <c r="DF12" s="4">
        <v>0</v>
      </c>
      <c r="DG12" s="4">
        <v>522</v>
      </c>
      <c r="DH12" s="4">
        <v>0</v>
      </c>
      <c r="DI12" s="4">
        <v>7787.25</v>
      </c>
      <c r="DJ12" s="3">
        <v>249.75</v>
      </c>
      <c r="DK12" s="4">
        <v>1810.69</v>
      </c>
      <c r="DL12" s="2">
        <v>7.9500000000000001E-2</v>
      </c>
      <c r="DM12" s="4">
        <v>8400</v>
      </c>
      <c r="DN12" s="4">
        <v>7539.23</v>
      </c>
      <c r="DO12" s="4">
        <v>5</v>
      </c>
      <c r="DP12" s="4">
        <v>24.25</v>
      </c>
      <c r="DQ12" s="4">
        <v>15968.48</v>
      </c>
      <c r="DR12" s="4">
        <v>0</v>
      </c>
      <c r="DS12" s="4">
        <v>2400</v>
      </c>
      <c r="DT12" s="4">
        <v>0</v>
      </c>
      <c r="DU12" s="4">
        <v>0</v>
      </c>
      <c r="DV12" s="4">
        <v>0</v>
      </c>
      <c r="DW12" s="4">
        <v>320</v>
      </c>
      <c r="DX12" s="4">
        <v>0</v>
      </c>
      <c r="DY12" s="4">
        <v>2720</v>
      </c>
      <c r="DZ12" s="4">
        <v>15968.48</v>
      </c>
      <c r="EA12" s="4">
        <v>22774.48</v>
      </c>
    </row>
    <row r="13" spans="1:131" x14ac:dyDescent="0.3">
      <c r="A13">
        <v>0</v>
      </c>
      <c r="B13">
        <v>1</v>
      </c>
      <c r="C13">
        <v>0</v>
      </c>
      <c r="D13">
        <v>8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11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5</v>
      </c>
      <c r="AU13">
        <v>12</v>
      </c>
      <c r="AV13">
        <v>15</v>
      </c>
      <c r="AW13">
        <v>7</v>
      </c>
      <c r="AX13">
        <v>15</v>
      </c>
      <c r="AY13">
        <v>7</v>
      </c>
      <c r="AZ13">
        <v>970</v>
      </c>
      <c r="BA13">
        <v>1563</v>
      </c>
      <c r="BB13">
        <v>25872</v>
      </c>
      <c r="BC13">
        <v>16414</v>
      </c>
      <c r="BD13">
        <v>2352</v>
      </c>
      <c r="BE13">
        <v>1492</v>
      </c>
      <c r="BF13" s="1">
        <v>3.37</v>
      </c>
      <c r="BG13" s="2">
        <f t="shared" si="0"/>
        <v>0.49197080291970807</v>
      </c>
      <c r="BH13" s="1">
        <v>0.75</v>
      </c>
      <c r="BI13" s="2">
        <f t="shared" si="1"/>
        <v>0.10948905109489052</v>
      </c>
      <c r="BJ13" s="1">
        <v>2.15</v>
      </c>
      <c r="BK13" s="2">
        <f t="shared" si="2"/>
        <v>0.31386861313868614</v>
      </c>
      <c r="BL13" s="1">
        <v>0</v>
      </c>
      <c r="BM13" s="1">
        <v>0.57999999999999996</v>
      </c>
      <c r="BN13" s="1">
        <v>6.85</v>
      </c>
      <c r="BO13" s="3">
        <v>198</v>
      </c>
      <c r="BP13" s="3">
        <v>420</v>
      </c>
      <c r="BQ13" s="3">
        <v>352</v>
      </c>
      <c r="BR13" s="3">
        <v>0</v>
      </c>
      <c r="BS13" s="3">
        <v>107</v>
      </c>
      <c r="BT13" s="3">
        <v>4</v>
      </c>
      <c r="BU13" s="3">
        <v>10</v>
      </c>
      <c r="BV13" s="3">
        <v>0</v>
      </c>
      <c r="BW13" s="3">
        <v>11</v>
      </c>
      <c r="BX13" s="3">
        <v>285</v>
      </c>
      <c r="BY13" s="3">
        <v>49</v>
      </c>
      <c r="BZ13" s="3">
        <v>28</v>
      </c>
      <c r="CA13" s="3">
        <v>130</v>
      </c>
      <c r="CB13" s="3">
        <v>32</v>
      </c>
      <c r="CC13" s="3">
        <v>129</v>
      </c>
      <c r="CD13" s="3">
        <v>24</v>
      </c>
      <c r="CE13" s="3">
        <v>1229</v>
      </c>
      <c r="CF13" s="3">
        <v>50</v>
      </c>
      <c r="CG13" s="3">
        <v>73</v>
      </c>
      <c r="CH13" s="3">
        <v>0</v>
      </c>
      <c r="CI13" s="3">
        <v>26</v>
      </c>
      <c r="CJ13" s="3">
        <v>9</v>
      </c>
      <c r="CK13" s="3">
        <v>7</v>
      </c>
      <c r="CL13" s="3">
        <v>6</v>
      </c>
      <c r="CM13" s="3">
        <v>75</v>
      </c>
      <c r="CN13" s="4">
        <v>1308</v>
      </c>
      <c r="CO13" s="4">
        <v>192</v>
      </c>
      <c r="CP13" s="4">
        <v>168</v>
      </c>
      <c r="CQ13" s="4">
        <v>1598</v>
      </c>
      <c r="CR13" s="4">
        <v>3266</v>
      </c>
      <c r="CS13" s="4">
        <v>659.92</v>
      </c>
      <c r="CT13" s="4">
        <v>21</v>
      </c>
      <c r="CU13" s="4">
        <v>22</v>
      </c>
      <c r="CV13" s="4">
        <v>21</v>
      </c>
      <c r="CW13" s="4">
        <v>723.92</v>
      </c>
      <c r="CX13" s="4">
        <v>565</v>
      </c>
      <c r="CY13" s="4">
        <v>0</v>
      </c>
      <c r="CZ13" s="4">
        <v>0</v>
      </c>
      <c r="DA13" s="4">
        <v>0</v>
      </c>
      <c r="DB13" s="4">
        <v>1020</v>
      </c>
      <c r="DC13" s="4">
        <v>747.5</v>
      </c>
      <c r="DD13" s="4">
        <v>149</v>
      </c>
      <c r="DE13" s="4">
        <v>80</v>
      </c>
      <c r="DF13" s="4">
        <v>90.25</v>
      </c>
      <c r="DG13" s="4">
        <v>0</v>
      </c>
      <c r="DH13" s="4">
        <v>0</v>
      </c>
      <c r="DI13" s="4">
        <v>2086.75</v>
      </c>
      <c r="DJ13" s="3">
        <v>165.1</v>
      </c>
      <c r="DK13" s="4">
        <v>1196.98</v>
      </c>
      <c r="DL13" s="2">
        <v>0.1802</v>
      </c>
      <c r="DM13" s="4">
        <v>1807</v>
      </c>
      <c r="DN13" s="4">
        <v>1834.42</v>
      </c>
      <c r="DO13" s="4">
        <v>0</v>
      </c>
      <c r="DP13" s="4">
        <v>32.25</v>
      </c>
      <c r="DQ13" s="4">
        <v>4673.67</v>
      </c>
      <c r="DR13" s="4">
        <v>0</v>
      </c>
      <c r="DS13" s="4">
        <v>0</v>
      </c>
      <c r="DT13" s="4">
        <v>0</v>
      </c>
      <c r="DU13" s="4">
        <v>0</v>
      </c>
      <c r="DV13" s="4">
        <v>200</v>
      </c>
      <c r="DW13" s="4">
        <v>43</v>
      </c>
      <c r="DX13" s="4">
        <v>0</v>
      </c>
      <c r="DY13" s="4">
        <v>243</v>
      </c>
      <c r="DZ13" s="4">
        <v>4673.67</v>
      </c>
      <c r="EA13" s="4">
        <v>6641.67</v>
      </c>
    </row>
    <row r="14" spans="1:131" x14ac:dyDescent="0.3">
      <c r="A14">
        <v>0</v>
      </c>
      <c r="B14">
        <v>1</v>
      </c>
      <c r="C14">
        <v>0</v>
      </c>
      <c r="D14">
        <v>9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0</v>
      </c>
      <c r="L14">
        <v>12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3</v>
      </c>
      <c r="AU14">
        <v>8</v>
      </c>
      <c r="AV14">
        <v>16</v>
      </c>
      <c r="AW14">
        <v>7</v>
      </c>
      <c r="AX14">
        <v>16</v>
      </c>
      <c r="AY14">
        <v>7</v>
      </c>
      <c r="AZ14">
        <v>822</v>
      </c>
      <c r="BA14">
        <v>1477</v>
      </c>
      <c r="BB14">
        <v>27349</v>
      </c>
      <c r="BC14">
        <v>17236</v>
      </c>
      <c r="BD14">
        <v>2279</v>
      </c>
      <c r="BE14">
        <v>1436</v>
      </c>
      <c r="BF14" s="1">
        <v>3.54</v>
      </c>
      <c r="BG14" s="2">
        <f t="shared" si="0"/>
        <v>0.57096774193548383</v>
      </c>
      <c r="BH14" s="1">
        <v>0.39</v>
      </c>
      <c r="BI14" s="2">
        <f t="shared" si="1"/>
        <v>6.2903225806451607E-2</v>
      </c>
      <c r="BJ14" s="1">
        <v>1.81</v>
      </c>
      <c r="BK14" s="2">
        <f t="shared" si="2"/>
        <v>0.29193548387096774</v>
      </c>
      <c r="BL14" s="1">
        <v>0</v>
      </c>
      <c r="BM14" s="1">
        <v>0.46</v>
      </c>
      <c r="BN14" s="1">
        <v>6.2</v>
      </c>
      <c r="BO14" s="3">
        <v>212</v>
      </c>
      <c r="BP14" s="3">
        <v>279</v>
      </c>
      <c r="BQ14" s="3">
        <v>331</v>
      </c>
      <c r="BR14" s="3">
        <v>0</v>
      </c>
      <c r="BS14" s="3">
        <v>60</v>
      </c>
      <c r="BT14" s="3">
        <v>0</v>
      </c>
      <c r="BU14" s="3">
        <v>42</v>
      </c>
      <c r="BV14" s="3">
        <v>0</v>
      </c>
      <c r="BW14" s="3">
        <v>18</v>
      </c>
      <c r="BX14" s="3">
        <v>202</v>
      </c>
      <c r="BY14" s="3">
        <v>48</v>
      </c>
      <c r="BZ14" s="3">
        <v>4</v>
      </c>
      <c r="CA14" s="3">
        <v>130</v>
      </c>
      <c r="CB14" s="3">
        <v>32</v>
      </c>
      <c r="CC14" s="3">
        <v>129</v>
      </c>
      <c r="CD14" s="3">
        <v>0</v>
      </c>
      <c r="CE14" s="3">
        <v>1081</v>
      </c>
      <c r="CF14" s="3">
        <v>34</v>
      </c>
      <c r="CG14" s="3">
        <v>26</v>
      </c>
      <c r="CH14" s="3">
        <v>0</v>
      </c>
      <c r="CI14" s="3">
        <v>24</v>
      </c>
      <c r="CJ14" s="3">
        <v>48</v>
      </c>
      <c r="CK14" s="3">
        <v>2</v>
      </c>
      <c r="CL14" s="3">
        <v>2</v>
      </c>
      <c r="CM14" s="3">
        <v>8</v>
      </c>
      <c r="CN14" s="4">
        <v>973</v>
      </c>
      <c r="CO14" s="4">
        <v>338</v>
      </c>
      <c r="CP14" s="4">
        <v>0</v>
      </c>
      <c r="CQ14" s="4">
        <v>1598</v>
      </c>
      <c r="CR14" s="4">
        <v>2909</v>
      </c>
      <c r="CS14" s="4">
        <v>309.52999999999997</v>
      </c>
      <c r="CT14" s="4">
        <v>0</v>
      </c>
      <c r="CU14" s="4">
        <v>7</v>
      </c>
      <c r="CV14" s="4">
        <v>5</v>
      </c>
      <c r="CW14" s="4">
        <v>321.52999999999997</v>
      </c>
      <c r="CX14" s="4">
        <v>380</v>
      </c>
      <c r="CY14" s="4">
        <v>0</v>
      </c>
      <c r="CZ14" s="4">
        <v>0</v>
      </c>
      <c r="DA14" s="4">
        <v>0</v>
      </c>
      <c r="DB14" s="4">
        <v>644</v>
      </c>
      <c r="DC14" s="4">
        <v>764</v>
      </c>
      <c r="DD14" s="4">
        <v>0</v>
      </c>
      <c r="DE14" s="4">
        <v>41</v>
      </c>
      <c r="DF14" s="4">
        <v>7</v>
      </c>
      <c r="DG14" s="4">
        <v>28</v>
      </c>
      <c r="DH14" s="4">
        <v>0</v>
      </c>
      <c r="DI14" s="4">
        <v>1484</v>
      </c>
      <c r="DJ14" s="3">
        <v>160.34</v>
      </c>
      <c r="DK14" s="4">
        <v>1162.47</v>
      </c>
      <c r="DL14" s="2">
        <v>0.22819999999999999</v>
      </c>
      <c r="DM14" s="4">
        <v>1731</v>
      </c>
      <c r="DN14" s="4">
        <v>1529.53</v>
      </c>
      <c r="DO14" s="4">
        <v>5</v>
      </c>
      <c r="DP14" s="4">
        <v>0</v>
      </c>
      <c r="DQ14" s="4">
        <v>3265.53</v>
      </c>
      <c r="DR14" s="4">
        <v>0</v>
      </c>
      <c r="DS14" s="4">
        <v>900</v>
      </c>
      <c r="DT14" s="4">
        <v>0</v>
      </c>
      <c r="DU14" s="4">
        <v>0</v>
      </c>
      <c r="DV14" s="4">
        <v>0</v>
      </c>
      <c r="DW14" s="4">
        <v>65</v>
      </c>
      <c r="DX14" s="4">
        <v>74</v>
      </c>
      <c r="DY14" s="4">
        <v>1039</v>
      </c>
      <c r="DZ14" s="4">
        <v>3265.53</v>
      </c>
      <c r="EA14" s="4">
        <v>5094.53</v>
      </c>
    </row>
    <row r="15" spans="1:131" x14ac:dyDescent="0.3">
      <c r="A15">
        <v>0</v>
      </c>
      <c r="B15">
        <v>1</v>
      </c>
      <c r="C15">
        <v>0</v>
      </c>
      <c r="D15">
        <v>10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13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1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3</v>
      </c>
      <c r="AU15">
        <v>2</v>
      </c>
      <c r="AV15">
        <v>16</v>
      </c>
      <c r="AW15">
        <v>8</v>
      </c>
      <c r="AX15">
        <v>16</v>
      </c>
      <c r="AY15">
        <v>8</v>
      </c>
      <c r="AZ15">
        <v>1104</v>
      </c>
      <c r="BA15">
        <v>1690</v>
      </c>
      <c r="BB15">
        <v>29039</v>
      </c>
      <c r="BC15">
        <v>18340</v>
      </c>
      <c r="BD15">
        <v>2234</v>
      </c>
      <c r="BE15">
        <v>1411</v>
      </c>
      <c r="BF15" s="1">
        <v>3.99</v>
      </c>
      <c r="BG15" s="2">
        <f t="shared" si="0"/>
        <v>0.64251207729468607</v>
      </c>
      <c r="BH15" s="1">
        <v>0.62</v>
      </c>
      <c r="BI15" s="2">
        <f t="shared" si="1"/>
        <v>9.9838969404186795E-2</v>
      </c>
      <c r="BJ15" s="1">
        <v>1.18</v>
      </c>
      <c r="BK15" s="2">
        <f t="shared" si="2"/>
        <v>0.1900161030595813</v>
      </c>
      <c r="BL15" s="1">
        <v>0</v>
      </c>
      <c r="BM15" s="1">
        <v>0.43</v>
      </c>
      <c r="BN15" s="1">
        <v>6.21</v>
      </c>
      <c r="BO15" s="3">
        <v>354</v>
      </c>
      <c r="BP15" s="3">
        <v>472</v>
      </c>
      <c r="BQ15" s="3">
        <v>278</v>
      </c>
      <c r="BR15" s="3">
        <v>218</v>
      </c>
      <c r="BS15" s="3">
        <v>156</v>
      </c>
      <c r="BT15" s="3">
        <v>1</v>
      </c>
      <c r="BU15" s="3">
        <v>8</v>
      </c>
      <c r="BV15" s="3">
        <v>12</v>
      </c>
      <c r="BW15" s="3">
        <v>4</v>
      </c>
      <c r="BX15" s="3">
        <v>189</v>
      </c>
      <c r="BY15" s="3">
        <v>79</v>
      </c>
      <c r="BZ15" s="3">
        <v>0</v>
      </c>
      <c r="CA15" s="3">
        <v>130</v>
      </c>
      <c r="CB15" s="3">
        <v>32</v>
      </c>
      <c r="CC15" s="3">
        <v>129</v>
      </c>
      <c r="CD15" s="3">
        <v>0</v>
      </c>
      <c r="CE15" s="3">
        <v>1363</v>
      </c>
      <c r="CF15" s="3">
        <v>32</v>
      </c>
      <c r="CG15" s="3">
        <v>37</v>
      </c>
      <c r="CH15" s="3">
        <v>0</v>
      </c>
      <c r="CI15" s="3">
        <v>15</v>
      </c>
      <c r="CJ15" s="3">
        <v>7</v>
      </c>
      <c r="CK15" s="3">
        <v>48</v>
      </c>
      <c r="CL15" s="3">
        <v>2</v>
      </c>
      <c r="CM15" s="3">
        <v>0</v>
      </c>
      <c r="CN15" s="4">
        <v>1134</v>
      </c>
      <c r="CO15" s="4">
        <v>44</v>
      </c>
      <c r="CP15" s="4">
        <v>1624</v>
      </c>
      <c r="CQ15" s="4">
        <v>1598</v>
      </c>
      <c r="CR15" s="4">
        <v>4400</v>
      </c>
      <c r="CS15" s="4">
        <v>673.11</v>
      </c>
      <c r="CT15" s="4">
        <v>0</v>
      </c>
      <c r="CU15" s="4">
        <v>10</v>
      </c>
      <c r="CV15" s="4">
        <v>0</v>
      </c>
      <c r="CW15" s="4">
        <v>683.11</v>
      </c>
      <c r="CX15" s="4">
        <v>472</v>
      </c>
      <c r="CY15" s="4">
        <v>0</v>
      </c>
      <c r="CZ15" s="4">
        <v>0</v>
      </c>
      <c r="DA15" s="4">
        <v>0</v>
      </c>
      <c r="DB15" s="4">
        <v>621.25</v>
      </c>
      <c r="DC15" s="4">
        <v>506</v>
      </c>
      <c r="DD15" s="4">
        <v>88</v>
      </c>
      <c r="DE15" s="4">
        <v>35</v>
      </c>
      <c r="DF15" s="4">
        <v>0</v>
      </c>
      <c r="DG15" s="4">
        <v>49</v>
      </c>
      <c r="DH15" s="4">
        <v>0</v>
      </c>
      <c r="DI15" s="4">
        <v>1299.25</v>
      </c>
      <c r="DJ15" s="3">
        <v>145.5</v>
      </c>
      <c r="DK15" s="4">
        <v>1054.8800000000001</v>
      </c>
      <c r="DL15" s="2">
        <v>0.15390000000000001</v>
      </c>
      <c r="DM15" s="4">
        <v>1985</v>
      </c>
      <c r="DN15" s="4">
        <v>1874.11</v>
      </c>
      <c r="DO15" s="4">
        <v>10</v>
      </c>
      <c r="DP15" s="4">
        <v>8.25</v>
      </c>
      <c r="DQ15" s="4">
        <v>3877.36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3877.36</v>
      </c>
      <c r="EA15" s="4">
        <v>6854.36</v>
      </c>
    </row>
    <row r="16" spans="1:131" x14ac:dyDescent="0.3">
      <c r="A16">
        <v>0</v>
      </c>
      <c r="B16">
        <v>1</v>
      </c>
      <c r="C16">
        <v>0</v>
      </c>
      <c r="D16">
        <v>11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14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4</v>
      </c>
      <c r="AU16">
        <v>10</v>
      </c>
      <c r="AV16">
        <v>17</v>
      </c>
      <c r="AW16">
        <v>8</v>
      </c>
      <c r="AX16">
        <v>17</v>
      </c>
      <c r="AY16">
        <v>8</v>
      </c>
      <c r="AZ16">
        <v>1651</v>
      </c>
      <c r="BA16">
        <v>2945</v>
      </c>
      <c r="BB16">
        <v>31984</v>
      </c>
      <c r="BC16">
        <v>19991</v>
      </c>
      <c r="BD16">
        <v>2285</v>
      </c>
      <c r="BE16">
        <v>1428</v>
      </c>
      <c r="BF16" s="1">
        <v>2.4500000000000002</v>
      </c>
      <c r="BG16" s="2">
        <f t="shared" si="0"/>
        <v>0.4336283185840708</v>
      </c>
      <c r="BH16" s="1">
        <v>0.48</v>
      </c>
      <c r="BI16" s="2">
        <f t="shared" si="1"/>
        <v>8.4955752212389365E-2</v>
      </c>
      <c r="BJ16" s="1">
        <v>2.13</v>
      </c>
      <c r="BK16" s="2">
        <f t="shared" si="2"/>
        <v>0.37699115044247783</v>
      </c>
      <c r="BL16" s="1">
        <v>0</v>
      </c>
      <c r="BM16" s="1">
        <v>0.59</v>
      </c>
      <c r="BN16" s="1">
        <v>5.65</v>
      </c>
      <c r="BO16" s="3">
        <v>263</v>
      </c>
      <c r="BP16" s="3">
        <v>637</v>
      </c>
      <c r="BQ16" s="3">
        <v>751</v>
      </c>
      <c r="BR16" s="3">
        <v>0</v>
      </c>
      <c r="BS16" s="3">
        <v>253</v>
      </c>
      <c r="BT16" s="3">
        <v>2</v>
      </c>
      <c r="BU16" s="3">
        <v>133</v>
      </c>
      <c r="BV16" s="3">
        <v>0</v>
      </c>
      <c r="BW16" s="3">
        <v>16</v>
      </c>
      <c r="BX16" s="3">
        <v>600</v>
      </c>
      <c r="BY16" s="3">
        <v>87</v>
      </c>
      <c r="BZ16" s="3">
        <v>5</v>
      </c>
      <c r="CA16" s="3">
        <v>130</v>
      </c>
      <c r="CB16" s="3">
        <v>32</v>
      </c>
      <c r="CC16" s="3">
        <v>127</v>
      </c>
      <c r="CD16" s="3">
        <v>0</v>
      </c>
      <c r="CE16" s="3">
        <v>1908</v>
      </c>
      <c r="CF16" s="3">
        <v>78</v>
      </c>
      <c r="CG16" s="3">
        <v>65</v>
      </c>
      <c r="CH16" s="3">
        <v>0</v>
      </c>
      <c r="CI16" s="3">
        <v>16</v>
      </c>
      <c r="CJ16" s="3">
        <v>1</v>
      </c>
      <c r="CK16" s="3">
        <v>2</v>
      </c>
      <c r="CL16" s="3">
        <v>2</v>
      </c>
      <c r="CM16" s="3">
        <v>0</v>
      </c>
      <c r="CN16" s="4">
        <v>2395</v>
      </c>
      <c r="CO16" s="4">
        <v>55</v>
      </c>
      <c r="CP16" s="4">
        <v>0</v>
      </c>
      <c r="CQ16" s="4">
        <v>1598</v>
      </c>
      <c r="CR16" s="4">
        <v>4048</v>
      </c>
      <c r="CS16" s="4">
        <v>685.54</v>
      </c>
      <c r="CT16" s="4">
        <v>90</v>
      </c>
      <c r="CU16" s="4">
        <v>12</v>
      </c>
      <c r="CV16" s="4">
        <v>2</v>
      </c>
      <c r="CW16" s="4">
        <v>786.54</v>
      </c>
      <c r="CX16" s="4">
        <v>972</v>
      </c>
      <c r="CY16" s="4">
        <v>0</v>
      </c>
      <c r="CZ16" s="4">
        <v>0</v>
      </c>
      <c r="DA16" s="4">
        <v>0</v>
      </c>
      <c r="DB16" s="4">
        <v>1425</v>
      </c>
      <c r="DC16" s="4">
        <v>1554</v>
      </c>
      <c r="DD16" s="4">
        <v>156</v>
      </c>
      <c r="DE16" s="4">
        <v>218</v>
      </c>
      <c r="DF16" s="4">
        <v>6</v>
      </c>
      <c r="DG16" s="4">
        <v>155</v>
      </c>
      <c r="DH16" s="4">
        <v>0</v>
      </c>
      <c r="DI16" s="4">
        <v>3514.5</v>
      </c>
      <c r="DJ16" s="3">
        <v>193.5</v>
      </c>
      <c r="DK16" s="4">
        <v>1402.88</v>
      </c>
      <c r="DL16" s="2">
        <v>0.15049999999999999</v>
      </c>
      <c r="DM16" s="4">
        <v>3863</v>
      </c>
      <c r="DN16" s="4">
        <v>3571.54</v>
      </c>
      <c r="DO16" s="4">
        <v>0</v>
      </c>
      <c r="DP16" s="4">
        <v>18.5</v>
      </c>
      <c r="DQ16" s="4">
        <v>7453.04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7453.04</v>
      </c>
      <c r="EA16" s="4">
        <v>9321.0400000000009</v>
      </c>
    </row>
    <row r="17" spans="1:131" x14ac:dyDescent="0.3">
      <c r="A17">
        <v>0</v>
      </c>
      <c r="B17">
        <v>1</v>
      </c>
      <c r="C17">
        <v>0</v>
      </c>
      <c r="D17">
        <v>12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15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</v>
      </c>
      <c r="AU17">
        <v>8</v>
      </c>
      <c r="AV17">
        <v>18</v>
      </c>
      <c r="AW17">
        <v>8</v>
      </c>
      <c r="AX17">
        <v>18</v>
      </c>
      <c r="AY17">
        <v>8</v>
      </c>
      <c r="AZ17">
        <v>1469</v>
      </c>
      <c r="BA17">
        <v>2796</v>
      </c>
      <c r="BB17">
        <v>34780</v>
      </c>
      <c r="BC17">
        <v>21460</v>
      </c>
      <c r="BD17">
        <v>2319</v>
      </c>
      <c r="BE17">
        <v>1431</v>
      </c>
      <c r="BF17" s="1">
        <v>3.1</v>
      </c>
      <c r="BG17" s="2">
        <f t="shared" si="0"/>
        <v>0.47256097560975613</v>
      </c>
      <c r="BH17" s="1">
        <v>0.56000000000000005</v>
      </c>
      <c r="BI17" s="2">
        <f t="shared" si="1"/>
        <v>8.5365853658536592E-2</v>
      </c>
      <c r="BJ17" s="1">
        <v>2.2200000000000002</v>
      </c>
      <c r="BK17" s="2">
        <f t="shared" si="2"/>
        <v>0.33841463414634149</v>
      </c>
      <c r="BL17" s="1">
        <v>0</v>
      </c>
      <c r="BM17" s="1">
        <v>0.68</v>
      </c>
      <c r="BN17" s="1">
        <v>6.56</v>
      </c>
      <c r="BO17" s="3">
        <v>301</v>
      </c>
      <c r="BP17" s="3">
        <v>553</v>
      </c>
      <c r="BQ17" s="3">
        <v>615</v>
      </c>
      <c r="BR17" s="3">
        <v>0</v>
      </c>
      <c r="BS17" s="3">
        <v>175</v>
      </c>
      <c r="BT17" s="3">
        <v>7</v>
      </c>
      <c r="BU17" s="3">
        <v>36</v>
      </c>
      <c r="BV17" s="3">
        <v>0</v>
      </c>
      <c r="BW17" s="3">
        <v>18</v>
      </c>
      <c r="BX17" s="3">
        <v>492</v>
      </c>
      <c r="BY17" s="3">
        <v>178</v>
      </c>
      <c r="BZ17" s="3">
        <v>0</v>
      </c>
      <c r="CA17" s="3">
        <v>130</v>
      </c>
      <c r="CB17" s="3">
        <v>32</v>
      </c>
      <c r="CC17" s="3">
        <v>129</v>
      </c>
      <c r="CD17" s="3">
        <v>0</v>
      </c>
      <c r="CE17" s="3">
        <v>1728</v>
      </c>
      <c r="CF17" s="3">
        <v>83</v>
      </c>
      <c r="CG17" s="3">
        <v>0</v>
      </c>
      <c r="CH17" s="3">
        <v>0</v>
      </c>
      <c r="CI17" s="3">
        <v>15</v>
      </c>
      <c r="CJ17" s="3">
        <v>12</v>
      </c>
      <c r="CK17" s="3">
        <v>10</v>
      </c>
      <c r="CL17" s="3">
        <v>2</v>
      </c>
      <c r="CM17" s="3">
        <v>2</v>
      </c>
      <c r="CN17" s="4">
        <v>2676</v>
      </c>
      <c r="CO17" s="4">
        <v>276</v>
      </c>
      <c r="CP17" s="4">
        <v>0</v>
      </c>
      <c r="CQ17" s="4">
        <v>1598</v>
      </c>
      <c r="CR17" s="4">
        <v>4550</v>
      </c>
      <c r="CS17" s="4">
        <v>648.82000000000005</v>
      </c>
      <c r="CT17" s="4">
        <v>127</v>
      </c>
      <c r="CU17" s="4">
        <v>29</v>
      </c>
      <c r="CV17" s="4">
        <v>16</v>
      </c>
      <c r="CW17" s="4">
        <v>820.82</v>
      </c>
      <c r="CX17" s="4">
        <v>995</v>
      </c>
      <c r="CY17" s="4">
        <v>0</v>
      </c>
      <c r="CZ17" s="4">
        <v>0</v>
      </c>
      <c r="DA17" s="4">
        <v>0</v>
      </c>
      <c r="DB17" s="4">
        <v>1331.2</v>
      </c>
      <c r="DC17" s="4">
        <v>1475.5</v>
      </c>
      <c r="DD17" s="4">
        <v>162</v>
      </c>
      <c r="DE17" s="4">
        <v>227</v>
      </c>
      <c r="DF17" s="4">
        <v>7</v>
      </c>
      <c r="DG17" s="4">
        <v>80.959999999999994</v>
      </c>
      <c r="DH17" s="4">
        <v>0</v>
      </c>
      <c r="DI17" s="4">
        <v>3263.66</v>
      </c>
      <c r="DJ17" s="3">
        <v>154.75</v>
      </c>
      <c r="DK17" s="4">
        <v>1121.94</v>
      </c>
      <c r="DL17" s="2">
        <v>0.11650000000000001</v>
      </c>
      <c r="DM17" s="4">
        <v>3854</v>
      </c>
      <c r="DN17" s="4">
        <v>3760.32</v>
      </c>
      <c r="DO17" s="4">
        <v>5</v>
      </c>
      <c r="DP17" s="4">
        <v>27.16</v>
      </c>
      <c r="DQ17" s="4">
        <v>7646.48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7646.48</v>
      </c>
      <c r="EA17" s="4">
        <v>9629.48</v>
      </c>
    </row>
    <row r="18" spans="1:131" x14ac:dyDescent="0.3">
      <c r="A18">
        <v>0</v>
      </c>
      <c r="B18">
        <v>1</v>
      </c>
      <c r="C18">
        <v>0</v>
      </c>
      <c r="D18">
        <v>13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16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5</v>
      </c>
      <c r="AU18">
        <v>3</v>
      </c>
      <c r="AV18">
        <v>18</v>
      </c>
      <c r="AW18">
        <v>9</v>
      </c>
      <c r="AX18">
        <v>18</v>
      </c>
      <c r="AY18">
        <v>9</v>
      </c>
      <c r="AZ18">
        <v>794</v>
      </c>
      <c r="BA18">
        <v>1297</v>
      </c>
      <c r="BB18">
        <v>36077</v>
      </c>
      <c r="BC18">
        <v>22254</v>
      </c>
      <c r="BD18">
        <v>2255</v>
      </c>
      <c r="BE18">
        <v>1391</v>
      </c>
      <c r="BF18" s="1">
        <v>3.19</v>
      </c>
      <c r="BG18" s="2">
        <f t="shared" si="0"/>
        <v>0.40277777777777779</v>
      </c>
      <c r="BH18" s="1">
        <v>3.25</v>
      </c>
      <c r="BI18" s="2">
        <f t="shared" si="1"/>
        <v>0.41035353535353536</v>
      </c>
      <c r="BJ18" s="1">
        <v>1.48</v>
      </c>
      <c r="BK18" s="2">
        <f t="shared" si="2"/>
        <v>0.18686868686868688</v>
      </c>
      <c r="BL18" s="1">
        <v>0</v>
      </c>
      <c r="BM18" s="1">
        <v>0</v>
      </c>
      <c r="BN18" s="1">
        <v>7.92</v>
      </c>
      <c r="BO18" s="3">
        <v>190</v>
      </c>
      <c r="BP18" s="3">
        <v>378</v>
      </c>
      <c r="BQ18" s="3">
        <v>226</v>
      </c>
      <c r="BR18" s="3">
        <v>0</v>
      </c>
      <c r="BS18" s="3">
        <v>166</v>
      </c>
      <c r="BT18" s="3">
        <v>5</v>
      </c>
      <c r="BU18" s="3">
        <v>0</v>
      </c>
      <c r="BV18" s="3">
        <v>0</v>
      </c>
      <c r="BW18" s="3">
        <v>6</v>
      </c>
      <c r="BX18" s="3">
        <v>144</v>
      </c>
      <c r="BY18" s="3">
        <v>43</v>
      </c>
      <c r="BZ18" s="3">
        <v>8</v>
      </c>
      <c r="CA18" s="3">
        <v>130</v>
      </c>
      <c r="CB18" s="3">
        <v>32</v>
      </c>
      <c r="CC18" s="3">
        <v>129</v>
      </c>
      <c r="CD18" s="3">
        <v>0</v>
      </c>
      <c r="CE18" s="3">
        <v>1053</v>
      </c>
      <c r="CF18" s="3">
        <v>2</v>
      </c>
      <c r="CG18" s="3">
        <v>0</v>
      </c>
      <c r="CH18" s="3">
        <v>0</v>
      </c>
      <c r="CI18" s="3">
        <v>23</v>
      </c>
      <c r="CJ18" s="3">
        <v>11</v>
      </c>
      <c r="CK18" s="3">
        <v>1</v>
      </c>
      <c r="CL18" s="3">
        <v>2</v>
      </c>
      <c r="CM18" s="3">
        <v>20</v>
      </c>
      <c r="CN18" s="4">
        <v>833</v>
      </c>
      <c r="CO18" s="4">
        <v>103</v>
      </c>
      <c r="CP18" s="4">
        <v>0</v>
      </c>
      <c r="CQ18" s="4">
        <v>1598</v>
      </c>
      <c r="CR18" s="4">
        <v>2534</v>
      </c>
      <c r="CS18" s="4">
        <v>2573.02</v>
      </c>
      <c r="CT18" s="4">
        <v>0</v>
      </c>
      <c r="CU18" s="4">
        <v>7</v>
      </c>
      <c r="CV18" s="4">
        <v>0</v>
      </c>
      <c r="CW18" s="4">
        <v>2580.02</v>
      </c>
      <c r="CX18" s="4">
        <v>0</v>
      </c>
      <c r="CY18" s="4">
        <v>0</v>
      </c>
      <c r="CZ18" s="4">
        <v>0</v>
      </c>
      <c r="DA18" s="4">
        <v>0</v>
      </c>
      <c r="DB18" s="4">
        <v>385</v>
      </c>
      <c r="DC18" s="4">
        <v>640</v>
      </c>
      <c r="DD18" s="4">
        <v>0</v>
      </c>
      <c r="DE18" s="4">
        <v>118.7</v>
      </c>
      <c r="DF18" s="4">
        <v>0</v>
      </c>
      <c r="DG18" s="4">
        <v>33</v>
      </c>
      <c r="DH18" s="4">
        <v>0</v>
      </c>
      <c r="DI18" s="4">
        <v>1176.7</v>
      </c>
      <c r="DJ18" s="3">
        <v>79.819999999999993</v>
      </c>
      <c r="DK18" s="4">
        <v>578.70000000000005</v>
      </c>
      <c r="DL18" s="2">
        <v>9.1999999999999998E-2</v>
      </c>
      <c r="DM18" s="4">
        <v>1009</v>
      </c>
      <c r="DN18" s="4">
        <v>1240.02</v>
      </c>
      <c r="DO18" s="4">
        <v>0</v>
      </c>
      <c r="DP18" s="4">
        <v>5.7</v>
      </c>
      <c r="DQ18" s="4">
        <v>2254.7199999999998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10</v>
      </c>
      <c r="DY18" s="4">
        <v>10</v>
      </c>
      <c r="DZ18" s="4">
        <v>2254.7199999999998</v>
      </c>
      <c r="EA18" s="4">
        <v>6290.72</v>
      </c>
    </row>
    <row r="19" spans="1:131" x14ac:dyDescent="0.3">
      <c r="A19">
        <v>0</v>
      </c>
      <c r="B19">
        <v>1</v>
      </c>
      <c r="C19">
        <v>0</v>
      </c>
      <c r="D19">
        <v>14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17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</v>
      </c>
      <c r="AU19">
        <v>8</v>
      </c>
      <c r="AV19">
        <v>19</v>
      </c>
      <c r="AW19">
        <v>9</v>
      </c>
      <c r="AX19">
        <v>19</v>
      </c>
      <c r="AY19">
        <v>9</v>
      </c>
      <c r="AZ19">
        <v>1742</v>
      </c>
      <c r="BA19">
        <v>2891</v>
      </c>
      <c r="BB19">
        <v>38968</v>
      </c>
      <c r="BC19">
        <v>23996</v>
      </c>
      <c r="BD19">
        <v>2292</v>
      </c>
      <c r="BE19">
        <v>1412</v>
      </c>
      <c r="BF19" s="1">
        <v>2.02</v>
      </c>
      <c r="BG19" s="2">
        <f t="shared" si="0"/>
        <v>0.47867298578199058</v>
      </c>
      <c r="BH19" s="1">
        <v>0.35</v>
      </c>
      <c r="BI19" s="2">
        <f t="shared" si="1"/>
        <v>8.2938388625592413E-2</v>
      </c>
      <c r="BJ19" s="1">
        <v>1.39</v>
      </c>
      <c r="BK19" s="2">
        <f t="shared" si="2"/>
        <v>0.32938388625592419</v>
      </c>
      <c r="BL19" s="1">
        <v>0</v>
      </c>
      <c r="BM19" s="1">
        <v>0.46</v>
      </c>
      <c r="BN19" s="1">
        <v>4.22</v>
      </c>
      <c r="BO19" s="3">
        <v>239</v>
      </c>
      <c r="BP19" s="3">
        <v>458</v>
      </c>
      <c r="BQ19" s="3">
        <v>1045</v>
      </c>
      <c r="BR19" s="3">
        <v>0</v>
      </c>
      <c r="BS19" s="3">
        <v>694</v>
      </c>
      <c r="BT19" s="3">
        <v>1</v>
      </c>
      <c r="BU19" s="3">
        <v>4</v>
      </c>
      <c r="BV19" s="3">
        <v>0</v>
      </c>
      <c r="BW19" s="3">
        <v>9</v>
      </c>
      <c r="BX19" s="3">
        <v>442</v>
      </c>
      <c r="BY19" s="3">
        <v>67</v>
      </c>
      <c r="BZ19" s="3">
        <v>20</v>
      </c>
      <c r="CA19" s="3">
        <v>130</v>
      </c>
      <c r="CB19" s="3">
        <v>32</v>
      </c>
      <c r="CC19" s="3">
        <v>129</v>
      </c>
      <c r="CD19" s="3">
        <v>0</v>
      </c>
      <c r="CE19" s="3">
        <v>2001</v>
      </c>
      <c r="CF19" s="3">
        <v>70</v>
      </c>
      <c r="CG19" s="3">
        <v>65</v>
      </c>
      <c r="CH19" s="3">
        <v>0</v>
      </c>
      <c r="CI19" s="3">
        <v>25</v>
      </c>
      <c r="CJ19" s="3">
        <v>4</v>
      </c>
      <c r="CK19" s="3">
        <v>47</v>
      </c>
      <c r="CL19" s="3">
        <v>4</v>
      </c>
      <c r="CM19" s="3">
        <v>59</v>
      </c>
      <c r="CN19" s="4">
        <v>1829</v>
      </c>
      <c r="CO19" s="4">
        <v>87</v>
      </c>
      <c r="CP19" s="4">
        <v>0</v>
      </c>
      <c r="CQ19" s="4">
        <v>1598</v>
      </c>
      <c r="CR19" s="4">
        <v>3514</v>
      </c>
      <c r="CS19" s="4">
        <v>468.4</v>
      </c>
      <c r="CT19" s="4">
        <v>115</v>
      </c>
      <c r="CU19" s="4">
        <v>19</v>
      </c>
      <c r="CV19" s="4">
        <v>0</v>
      </c>
      <c r="CW19" s="4">
        <v>602.4</v>
      </c>
      <c r="CX19" s="4">
        <v>810</v>
      </c>
      <c r="CY19" s="4">
        <v>0</v>
      </c>
      <c r="CZ19" s="4">
        <v>0</v>
      </c>
      <c r="DA19" s="4">
        <v>0</v>
      </c>
      <c r="DB19" s="4">
        <v>847</v>
      </c>
      <c r="DC19" s="4">
        <v>991.4</v>
      </c>
      <c r="DD19" s="4">
        <v>316.5</v>
      </c>
      <c r="DE19" s="4">
        <v>211.5</v>
      </c>
      <c r="DF19" s="4">
        <v>0</v>
      </c>
      <c r="DG19" s="4">
        <v>61</v>
      </c>
      <c r="DH19" s="4">
        <v>0</v>
      </c>
      <c r="DI19" s="4">
        <v>2427.4</v>
      </c>
      <c r="DJ19" s="3">
        <v>167.35</v>
      </c>
      <c r="DK19" s="4">
        <v>1213.29</v>
      </c>
      <c r="DL19" s="2">
        <v>0.16500000000000001</v>
      </c>
      <c r="DM19" s="4">
        <v>2849</v>
      </c>
      <c r="DN19" s="4">
        <v>2802.4</v>
      </c>
      <c r="DO19" s="4">
        <v>0</v>
      </c>
      <c r="DP19" s="4">
        <v>24.4</v>
      </c>
      <c r="DQ19" s="4">
        <v>5675.8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80</v>
      </c>
      <c r="DY19" s="4">
        <v>80</v>
      </c>
      <c r="DZ19" s="4">
        <v>5675.8</v>
      </c>
      <c r="EA19" s="4">
        <v>7353.8</v>
      </c>
    </row>
    <row r="20" spans="1:131" x14ac:dyDescent="0.3">
      <c r="A20">
        <v>0</v>
      </c>
      <c r="B20">
        <v>1</v>
      </c>
      <c r="C20">
        <v>0</v>
      </c>
      <c r="D20">
        <v>24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18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9</v>
      </c>
      <c r="AU20">
        <v>7</v>
      </c>
      <c r="AV20">
        <v>24</v>
      </c>
      <c r="AW20">
        <v>12</v>
      </c>
      <c r="AX20">
        <v>24</v>
      </c>
      <c r="AY20">
        <v>12</v>
      </c>
      <c r="AZ20">
        <v>4609</v>
      </c>
      <c r="BA20">
        <v>5875</v>
      </c>
      <c r="BB20">
        <v>44843</v>
      </c>
      <c r="BC20">
        <v>28605</v>
      </c>
      <c r="BD20">
        <v>2491</v>
      </c>
      <c r="BE20">
        <v>1589</v>
      </c>
      <c r="BF20" s="1">
        <v>2.78</v>
      </c>
      <c r="BG20" s="2">
        <f t="shared" si="0"/>
        <v>0.4316770186335403</v>
      </c>
      <c r="BH20" s="1">
        <v>0.43</v>
      </c>
      <c r="BI20" s="2">
        <f t="shared" si="1"/>
        <v>6.6770186335403728E-2</v>
      </c>
      <c r="BJ20" s="1">
        <v>2.5299999999999998</v>
      </c>
      <c r="BK20" s="2">
        <f t="shared" si="2"/>
        <v>0.39285714285714279</v>
      </c>
      <c r="BL20" s="1">
        <v>0</v>
      </c>
      <c r="BM20" s="1">
        <v>0.69</v>
      </c>
      <c r="BN20" s="1">
        <v>6.44</v>
      </c>
      <c r="BO20" s="3">
        <v>814</v>
      </c>
      <c r="BP20" s="3">
        <v>1560</v>
      </c>
      <c r="BQ20" s="3">
        <v>2235</v>
      </c>
      <c r="BR20" s="3">
        <v>0</v>
      </c>
      <c r="BS20" s="3">
        <v>612</v>
      </c>
      <c r="BT20" s="3">
        <v>7</v>
      </c>
      <c r="BU20" s="3">
        <v>160</v>
      </c>
      <c r="BV20" s="3">
        <v>26</v>
      </c>
      <c r="BW20" s="3">
        <v>138</v>
      </c>
      <c r="BX20" s="3">
        <v>1685</v>
      </c>
      <c r="BY20" s="3">
        <v>493</v>
      </c>
      <c r="BZ20" s="3">
        <v>0</v>
      </c>
      <c r="CA20" s="3">
        <v>130</v>
      </c>
      <c r="CB20" s="3">
        <v>32</v>
      </c>
      <c r="CC20" s="3">
        <v>129</v>
      </c>
      <c r="CD20" s="3">
        <v>0</v>
      </c>
      <c r="CE20" s="3">
        <v>4868</v>
      </c>
      <c r="CF20" s="3">
        <v>221</v>
      </c>
      <c r="CG20" s="3">
        <v>0</v>
      </c>
      <c r="CH20" s="3">
        <v>0</v>
      </c>
      <c r="CI20" s="3">
        <v>20</v>
      </c>
      <c r="CJ20" s="3">
        <v>18</v>
      </c>
      <c r="CK20" s="3">
        <v>20</v>
      </c>
      <c r="CL20" s="3">
        <v>2</v>
      </c>
      <c r="CM20" s="3">
        <v>99</v>
      </c>
      <c r="CN20" s="4">
        <v>5243</v>
      </c>
      <c r="CO20" s="4">
        <v>6132</v>
      </c>
      <c r="CP20" s="4">
        <v>0</v>
      </c>
      <c r="CQ20" s="4">
        <v>1446</v>
      </c>
      <c r="CR20" s="4">
        <v>12821</v>
      </c>
      <c r="CS20" s="4">
        <v>1539.89</v>
      </c>
      <c r="CT20" s="4">
        <v>252.6</v>
      </c>
      <c r="CU20" s="4">
        <v>164</v>
      </c>
      <c r="CV20" s="4">
        <v>17</v>
      </c>
      <c r="CW20" s="4">
        <v>1973.49</v>
      </c>
      <c r="CX20" s="4">
        <v>3197</v>
      </c>
      <c r="CY20" s="4">
        <v>0</v>
      </c>
      <c r="CZ20" s="4">
        <v>0</v>
      </c>
      <c r="DA20" s="4">
        <v>0</v>
      </c>
      <c r="DB20" s="4">
        <v>4345</v>
      </c>
      <c r="DC20" s="4">
        <v>4031</v>
      </c>
      <c r="DD20" s="4">
        <v>1527.25</v>
      </c>
      <c r="DE20" s="4">
        <v>466</v>
      </c>
      <c r="DF20" s="4">
        <v>0</v>
      </c>
      <c r="DG20" s="4">
        <v>1035</v>
      </c>
      <c r="DH20" s="4">
        <v>279</v>
      </c>
      <c r="DI20" s="4">
        <v>11683.25</v>
      </c>
      <c r="DJ20" s="3">
        <v>313.75</v>
      </c>
      <c r="DK20" s="4">
        <v>2274.69</v>
      </c>
      <c r="DL20" s="2">
        <v>7.6700000000000004E-2</v>
      </c>
      <c r="DM20" s="4">
        <v>12101</v>
      </c>
      <c r="DN20" s="4">
        <v>10949.89</v>
      </c>
      <c r="DO20" s="4">
        <v>25</v>
      </c>
      <c r="DP20" s="4">
        <v>55.85</v>
      </c>
      <c r="DQ20" s="4">
        <v>23131.74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23131.74</v>
      </c>
      <c r="EA20" s="4">
        <v>29674.74</v>
      </c>
    </row>
    <row r="21" spans="1:131" x14ac:dyDescent="0.3">
      <c r="A21">
        <v>0</v>
      </c>
      <c r="B21">
        <v>1</v>
      </c>
      <c r="C21">
        <v>0</v>
      </c>
      <c r="D21">
        <v>25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19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17</v>
      </c>
      <c r="AU21">
        <v>6</v>
      </c>
      <c r="AV21">
        <v>24</v>
      </c>
      <c r="AW21">
        <v>14</v>
      </c>
      <c r="AX21">
        <v>24</v>
      </c>
      <c r="AY21">
        <v>14</v>
      </c>
      <c r="AZ21">
        <v>1608</v>
      </c>
      <c r="BA21">
        <v>2498</v>
      </c>
      <c r="BB21">
        <v>47341</v>
      </c>
      <c r="BC21">
        <v>30213</v>
      </c>
      <c r="BD21">
        <v>2492</v>
      </c>
      <c r="BE21">
        <v>1590</v>
      </c>
      <c r="BF21" s="1">
        <v>2.81</v>
      </c>
      <c r="BG21" s="2">
        <f t="shared" si="0"/>
        <v>0.44043887147335425</v>
      </c>
      <c r="BH21" s="1">
        <v>0.53</v>
      </c>
      <c r="BI21" s="2">
        <f t="shared" si="1"/>
        <v>8.3072100313479627E-2</v>
      </c>
      <c r="BJ21" s="1">
        <v>2.3199999999999998</v>
      </c>
      <c r="BK21" s="2">
        <f t="shared" si="2"/>
        <v>0.36363636363636359</v>
      </c>
      <c r="BL21" s="1">
        <v>0</v>
      </c>
      <c r="BM21" s="1">
        <v>0.72</v>
      </c>
      <c r="BN21" s="1">
        <v>6.38</v>
      </c>
      <c r="BO21" s="3">
        <v>337</v>
      </c>
      <c r="BP21" s="3">
        <v>690</v>
      </c>
      <c r="BQ21" s="3">
        <v>581</v>
      </c>
      <c r="BR21" s="3">
        <v>0</v>
      </c>
      <c r="BS21" s="3">
        <v>130</v>
      </c>
      <c r="BT21" s="3">
        <v>7</v>
      </c>
      <c r="BU21" s="3">
        <v>42</v>
      </c>
      <c r="BV21" s="3">
        <v>0</v>
      </c>
      <c r="BW21" s="3">
        <v>25</v>
      </c>
      <c r="BX21" s="3">
        <v>459</v>
      </c>
      <c r="BY21" s="3">
        <v>93</v>
      </c>
      <c r="BZ21" s="3">
        <v>0</v>
      </c>
      <c r="CA21" s="3">
        <v>130</v>
      </c>
      <c r="CB21" s="3">
        <v>32</v>
      </c>
      <c r="CC21" s="3">
        <v>129</v>
      </c>
      <c r="CD21" s="3">
        <v>0</v>
      </c>
      <c r="CE21" s="3">
        <v>1867</v>
      </c>
      <c r="CF21" s="3">
        <v>79</v>
      </c>
      <c r="CG21" s="3">
        <v>75</v>
      </c>
      <c r="CH21" s="3">
        <v>0</v>
      </c>
      <c r="CI21" s="3">
        <v>30</v>
      </c>
      <c r="CJ21" s="3">
        <v>5</v>
      </c>
      <c r="CK21" s="3">
        <v>64</v>
      </c>
      <c r="CL21" s="3">
        <v>4</v>
      </c>
      <c r="CM21" s="3">
        <v>5</v>
      </c>
      <c r="CN21" s="4">
        <v>2533</v>
      </c>
      <c r="CO21" s="4">
        <v>538</v>
      </c>
      <c r="CP21" s="4">
        <v>0</v>
      </c>
      <c r="CQ21" s="4">
        <v>1446</v>
      </c>
      <c r="CR21" s="4">
        <v>4517</v>
      </c>
      <c r="CS21" s="4">
        <v>768.41</v>
      </c>
      <c r="CT21" s="4">
        <v>57</v>
      </c>
      <c r="CU21" s="4">
        <v>32</v>
      </c>
      <c r="CV21" s="4">
        <v>0</v>
      </c>
      <c r="CW21" s="4">
        <v>857.41</v>
      </c>
      <c r="CX21" s="4">
        <v>1156</v>
      </c>
      <c r="CY21" s="4">
        <v>0</v>
      </c>
      <c r="CZ21" s="4">
        <v>0</v>
      </c>
      <c r="DA21" s="4">
        <v>0</v>
      </c>
      <c r="DB21" s="4">
        <v>1488.25</v>
      </c>
      <c r="DC21" s="4">
        <v>1806</v>
      </c>
      <c r="DD21" s="4">
        <v>168</v>
      </c>
      <c r="DE21" s="4">
        <v>172.15</v>
      </c>
      <c r="DF21" s="4">
        <v>0</v>
      </c>
      <c r="DG21" s="4">
        <v>101</v>
      </c>
      <c r="DH21" s="4">
        <v>0</v>
      </c>
      <c r="DI21" s="4">
        <v>3735.9</v>
      </c>
      <c r="DJ21" s="3">
        <v>168.75</v>
      </c>
      <c r="DK21" s="4">
        <v>1223.44</v>
      </c>
      <c r="DL21" s="2">
        <v>0.1192</v>
      </c>
      <c r="DM21" s="4">
        <v>2992</v>
      </c>
      <c r="DN21" s="4">
        <v>3866.41</v>
      </c>
      <c r="DO21" s="4">
        <v>5</v>
      </c>
      <c r="DP21" s="4">
        <v>19.899999999999999</v>
      </c>
      <c r="DQ21" s="4">
        <v>6883.31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6883.31</v>
      </c>
      <c r="EA21" s="4">
        <v>10266.31</v>
      </c>
    </row>
    <row r="22" spans="1:131" x14ac:dyDescent="0.3">
      <c r="A22">
        <v>0</v>
      </c>
      <c r="B22">
        <v>1</v>
      </c>
      <c r="C22">
        <v>0</v>
      </c>
      <c r="D22">
        <v>28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20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3</v>
      </c>
      <c r="AU22">
        <v>1</v>
      </c>
      <c r="AV22">
        <v>1</v>
      </c>
      <c r="AW22">
        <v>1</v>
      </c>
      <c r="AX22">
        <v>25</v>
      </c>
      <c r="AY22">
        <v>15</v>
      </c>
      <c r="AZ22">
        <v>885</v>
      </c>
      <c r="BA22">
        <v>1407</v>
      </c>
      <c r="BB22">
        <v>48748</v>
      </c>
      <c r="BC22">
        <v>31098</v>
      </c>
      <c r="BD22">
        <v>2437</v>
      </c>
      <c r="BE22">
        <v>1555</v>
      </c>
      <c r="BF22" s="1">
        <v>3.35</v>
      </c>
      <c r="BG22" s="2">
        <f t="shared" si="0"/>
        <v>0.57958477508650519</v>
      </c>
      <c r="BH22" s="1">
        <v>0.51</v>
      </c>
      <c r="BI22" s="2">
        <f t="shared" si="1"/>
        <v>8.8235294117647051E-2</v>
      </c>
      <c r="BJ22" s="1">
        <v>1.56</v>
      </c>
      <c r="BK22" s="2">
        <f t="shared" si="2"/>
        <v>0.26989619377162627</v>
      </c>
      <c r="BL22" s="1">
        <v>0</v>
      </c>
      <c r="BM22" s="1">
        <v>0.36</v>
      </c>
      <c r="BN22" s="1">
        <v>5.78</v>
      </c>
      <c r="BO22" s="3">
        <v>450</v>
      </c>
      <c r="BP22" s="3">
        <v>194</v>
      </c>
      <c r="BQ22" s="3">
        <v>241</v>
      </c>
      <c r="BR22" s="3">
        <v>0</v>
      </c>
      <c r="BS22" s="3">
        <v>136</v>
      </c>
      <c r="BT22" s="3">
        <v>1</v>
      </c>
      <c r="BU22" s="3">
        <v>45</v>
      </c>
      <c r="BV22" s="3">
        <v>9</v>
      </c>
      <c r="BW22" s="3">
        <v>20</v>
      </c>
      <c r="BX22" s="3">
        <v>170</v>
      </c>
      <c r="BY22" s="3">
        <v>46</v>
      </c>
      <c r="BZ22" s="3">
        <v>40</v>
      </c>
      <c r="CA22" s="3">
        <v>130</v>
      </c>
      <c r="CB22" s="3">
        <v>32</v>
      </c>
      <c r="CC22" s="3">
        <v>129</v>
      </c>
      <c r="CD22" s="3">
        <v>0</v>
      </c>
      <c r="CE22" s="3">
        <v>1144</v>
      </c>
      <c r="CF22" s="3">
        <v>17</v>
      </c>
      <c r="CG22" s="3">
        <v>18</v>
      </c>
      <c r="CH22" s="3">
        <v>0</v>
      </c>
      <c r="CI22" s="3">
        <v>25</v>
      </c>
      <c r="CJ22" s="3">
        <v>18</v>
      </c>
      <c r="CK22" s="3">
        <v>7</v>
      </c>
      <c r="CL22" s="3">
        <v>5</v>
      </c>
      <c r="CM22" s="3">
        <v>124</v>
      </c>
      <c r="CN22" s="4">
        <v>1196</v>
      </c>
      <c r="CO22" s="4">
        <v>174</v>
      </c>
      <c r="CP22" s="4">
        <v>0</v>
      </c>
      <c r="CQ22" s="4">
        <v>1598</v>
      </c>
      <c r="CR22" s="4">
        <v>2968</v>
      </c>
      <c r="CS22" s="4">
        <v>379.79</v>
      </c>
      <c r="CT22" s="4">
        <v>48</v>
      </c>
      <c r="CU22" s="4">
        <v>19</v>
      </c>
      <c r="CV22" s="4">
        <v>5</v>
      </c>
      <c r="CW22" s="4">
        <v>451.79</v>
      </c>
      <c r="CX22" s="4">
        <v>319</v>
      </c>
      <c r="CY22" s="4">
        <v>0</v>
      </c>
      <c r="CZ22" s="4">
        <v>0</v>
      </c>
      <c r="DA22" s="4">
        <v>0</v>
      </c>
      <c r="DB22" s="4">
        <v>662.75</v>
      </c>
      <c r="DC22" s="4">
        <v>621</v>
      </c>
      <c r="DD22" s="4">
        <v>0</v>
      </c>
      <c r="DE22" s="4">
        <v>95</v>
      </c>
      <c r="DF22" s="4">
        <v>0</v>
      </c>
      <c r="DG22" s="4">
        <v>0</v>
      </c>
      <c r="DH22" s="4">
        <v>0</v>
      </c>
      <c r="DI22" s="4">
        <v>1378.75</v>
      </c>
      <c r="DJ22" s="3">
        <v>129.9</v>
      </c>
      <c r="DK22" s="4">
        <v>941.78</v>
      </c>
      <c r="DL22" s="2">
        <v>0.184</v>
      </c>
      <c r="DM22" s="4">
        <v>1766</v>
      </c>
      <c r="DN22" s="4">
        <v>1625.79</v>
      </c>
      <c r="DO22" s="4">
        <v>0</v>
      </c>
      <c r="DP22" s="4">
        <v>9.75</v>
      </c>
      <c r="DQ22" s="4">
        <v>3401.54</v>
      </c>
      <c r="DR22" s="4">
        <v>0</v>
      </c>
      <c r="DS22" s="4">
        <v>1200</v>
      </c>
      <c r="DT22" s="4">
        <v>0</v>
      </c>
      <c r="DU22" s="4">
        <v>0</v>
      </c>
      <c r="DV22" s="4">
        <v>100</v>
      </c>
      <c r="DW22" s="4">
        <v>100</v>
      </c>
      <c r="DX22" s="4">
        <v>6</v>
      </c>
      <c r="DY22" s="4">
        <v>1406</v>
      </c>
      <c r="DZ22" s="4">
        <v>3401.54</v>
      </c>
      <c r="EA22" s="4">
        <v>5117.54</v>
      </c>
    </row>
    <row r="23" spans="1:131" x14ac:dyDescent="0.3">
      <c r="A23">
        <v>0</v>
      </c>
      <c r="B23">
        <v>1</v>
      </c>
      <c r="C23">
        <v>0</v>
      </c>
      <c r="D23">
        <v>29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21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9</v>
      </c>
      <c r="AU23">
        <v>10</v>
      </c>
      <c r="AV23">
        <v>2</v>
      </c>
      <c r="AW23">
        <v>1</v>
      </c>
      <c r="AX23">
        <v>26</v>
      </c>
      <c r="AY23">
        <v>15</v>
      </c>
      <c r="AZ23">
        <v>944</v>
      </c>
      <c r="BA23">
        <v>1570</v>
      </c>
      <c r="BB23">
        <v>50318</v>
      </c>
      <c r="BC23">
        <v>32042</v>
      </c>
      <c r="BD23">
        <v>2396</v>
      </c>
      <c r="BE23">
        <v>1526</v>
      </c>
      <c r="BF23" s="1">
        <v>3.26</v>
      </c>
      <c r="BG23" s="2">
        <f t="shared" si="0"/>
        <v>0.58844765342960281</v>
      </c>
      <c r="BH23" s="1">
        <v>0.42</v>
      </c>
      <c r="BI23" s="2">
        <f t="shared" si="1"/>
        <v>7.5812274368231042E-2</v>
      </c>
      <c r="BJ23" s="1">
        <v>1.37</v>
      </c>
      <c r="BK23" s="2">
        <f t="shared" si="2"/>
        <v>0.24729241877256319</v>
      </c>
      <c r="BL23" s="1">
        <v>0</v>
      </c>
      <c r="BM23" s="1">
        <v>0.5</v>
      </c>
      <c r="BN23" s="1">
        <v>5.54</v>
      </c>
      <c r="BO23" s="3">
        <v>183</v>
      </c>
      <c r="BP23" s="3">
        <v>305</v>
      </c>
      <c r="BQ23" s="3">
        <v>456</v>
      </c>
      <c r="BR23" s="3">
        <v>0</v>
      </c>
      <c r="BS23" s="3">
        <v>85</v>
      </c>
      <c r="BT23" s="3">
        <v>0</v>
      </c>
      <c r="BU23" s="3">
        <v>60</v>
      </c>
      <c r="BV23" s="3">
        <v>0</v>
      </c>
      <c r="BW23" s="3">
        <v>0</v>
      </c>
      <c r="BX23" s="3">
        <v>223</v>
      </c>
      <c r="BY23" s="3">
        <v>6</v>
      </c>
      <c r="BZ23" s="3">
        <v>2</v>
      </c>
      <c r="CA23" s="3">
        <v>130</v>
      </c>
      <c r="CB23" s="3">
        <v>32</v>
      </c>
      <c r="CC23" s="3">
        <v>129</v>
      </c>
      <c r="CD23" s="3">
        <v>125</v>
      </c>
      <c r="CE23" s="3">
        <v>1203</v>
      </c>
      <c r="CF23" s="3">
        <v>11</v>
      </c>
      <c r="CG23" s="3">
        <v>33</v>
      </c>
      <c r="CH23" s="3">
        <v>0</v>
      </c>
      <c r="CI23" s="3">
        <v>9</v>
      </c>
      <c r="CJ23" s="3">
        <v>1</v>
      </c>
      <c r="CK23" s="3">
        <v>10</v>
      </c>
      <c r="CL23" s="3">
        <v>2</v>
      </c>
      <c r="CM23" s="3">
        <v>12</v>
      </c>
      <c r="CN23" s="4">
        <v>892</v>
      </c>
      <c r="CO23" s="4">
        <v>213</v>
      </c>
      <c r="CP23" s="4">
        <v>375</v>
      </c>
      <c r="CQ23" s="4">
        <v>1598</v>
      </c>
      <c r="CR23" s="4">
        <v>3078</v>
      </c>
      <c r="CS23" s="4">
        <v>369.94</v>
      </c>
      <c r="CT23" s="4">
        <v>12</v>
      </c>
      <c r="CU23" s="4">
        <v>11</v>
      </c>
      <c r="CV23" s="4">
        <v>0</v>
      </c>
      <c r="CW23" s="4">
        <v>392.94</v>
      </c>
      <c r="CX23" s="4">
        <v>471</v>
      </c>
      <c r="CY23" s="4">
        <v>0</v>
      </c>
      <c r="CZ23" s="4">
        <v>0</v>
      </c>
      <c r="DA23" s="4">
        <v>0</v>
      </c>
      <c r="DB23" s="4">
        <v>675</v>
      </c>
      <c r="DC23" s="4">
        <v>475</v>
      </c>
      <c r="DD23" s="4">
        <v>37</v>
      </c>
      <c r="DE23" s="4">
        <v>55.25</v>
      </c>
      <c r="DF23" s="4">
        <v>0</v>
      </c>
      <c r="DG23" s="4">
        <v>50</v>
      </c>
      <c r="DH23" s="4">
        <v>0</v>
      </c>
      <c r="DI23" s="4">
        <v>1292.25</v>
      </c>
      <c r="DJ23" s="3">
        <v>141.75</v>
      </c>
      <c r="DK23" s="4">
        <v>1027.69</v>
      </c>
      <c r="DL23" s="2">
        <v>0.1963</v>
      </c>
      <c r="DM23" s="4">
        <v>1604</v>
      </c>
      <c r="DN23" s="4">
        <v>1401.94</v>
      </c>
      <c r="DO23" s="4">
        <v>0</v>
      </c>
      <c r="DP23" s="4">
        <v>16.25</v>
      </c>
      <c r="DQ23" s="4">
        <v>3022.19</v>
      </c>
      <c r="DR23" s="4">
        <v>33</v>
      </c>
      <c r="DS23" s="4">
        <v>1500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1533</v>
      </c>
      <c r="DZ23" s="4">
        <v>3022.19</v>
      </c>
      <c r="EA23" s="4">
        <v>5234.1899999999996</v>
      </c>
    </row>
    <row r="24" spans="1:131" x14ac:dyDescent="0.3">
      <c r="A24">
        <v>0</v>
      </c>
      <c r="B24">
        <v>1</v>
      </c>
      <c r="C24">
        <v>0</v>
      </c>
      <c r="D24">
        <v>30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22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1</v>
      </c>
      <c r="AQ24">
        <v>0</v>
      </c>
      <c r="AR24">
        <v>0</v>
      </c>
      <c r="AS24">
        <v>0</v>
      </c>
      <c r="AT24">
        <v>4</v>
      </c>
      <c r="AU24">
        <v>10</v>
      </c>
      <c r="AV24">
        <v>3</v>
      </c>
      <c r="AW24">
        <v>1</v>
      </c>
      <c r="AX24">
        <v>27</v>
      </c>
      <c r="AY24">
        <v>15</v>
      </c>
      <c r="AZ24">
        <v>1167</v>
      </c>
      <c r="BA24">
        <v>1720</v>
      </c>
      <c r="BB24">
        <v>52038</v>
      </c>
      <c r="BC24">
        <v>33209</v>
      </c>
      <c r="BD24">
        <v>2365</v>
      </c>
      <c r="BE24">
        <v>1510</v>
      </c>
      <c r="BF24" s="1">
        <v>3.59</v>
      </c>
      <c r="BG24" s="2">
        <f t="shared" si="0"/>
        <v>0.54559270516717318</v>
      </c>
      <c r="BH24" s="1">
        <v>0.73</v>
      </c>
      <c r="BI24" s="2">
        <f t="shared" si="1"/>
        <v>0.11094224924012158</v>
      </c>
      <c r="BJ24" s="1">
        <v>1.6</v>
      </c>
      <c r="BK24" s="2">
        <f t="shared" si="2"/>
        <v>0.24316109422492402</v>
      </c>
      <c r="BL24" s="1">
        <v>0</v>
      </c>
      <c r="BM24" s="1">
        <v>0.65</v>
      </c>
      <c r="BN24" s="1">
        <v>6.58</v>
      </c>
      <c r="BO24" s="3">
        <v>589</v>
      </c>
      <c r="BP24" s="3">
        <v>182</v>
      </c>
      <c r="BQ24" s="3">
        <v>396</v>
      </c>
      <c r="BR24" s="3">
        <v>169</v>
      </c>
      <c r="BS24" s="3">
        <v>101</v>
      </c>
      <c r="BT24" s="3">
        <v>8</v>
      </c>
      <c r="BU24" s="3">
        <v>10</v>
      </c>
      <c r="BV24" s="3">
        <v>0</v>
      </c>
      <c r="BW24" s="3">
        <v>27</v>
      </c>
      <c r="BX24" s="3">
        <v>301</v>
      </c>
      <c r="BY24" s="3">
        <v>45</v>
      </c>
      <c r="BZ24" s="3">
        <v>27</v>
      </c>
      <c r="CA24" s="3">
        <v>130</v>
      </c>
      <c r="CB24" s="3">
        <v>32</v>
      </c>
      <c r="CC24" s="3">
        <v>129</v>
      </c>
      <c r="CD24" s="3">
        <v>0</v>
      </c>
      <c r="CE24" s="3">
        <v>1426</v>
      </c>
      <c r="CF24" s="3">
        <v>44</v>
      </c>
      <c r="CG24" s="3">
        <v>55</v>
      </c>
      <c r="CH24" s="3">
        <v>0</v>
      </c>
      <c r="CI24" s="3">
        <v>22</v>
      </c>
      <c r="CJ24" s="3">
        <v>41</v>
      </c>
      <c r="CK24" s="3">
        <v>45</v>
      </c>
      <c r="CL24" s="3">
        <v>13</v>
      </c>
      <c r="CM24" s="3">
        <v>6</v>
      </c>
      <c r="CN24" s="4">
        <v>1533</v>
      </c>
      <c r="CO24" s="4">
        <v>46</v>
      </c>
      <c r="CP24" s="4">
        <v>1014</v>
      </c>
      <c r="CQ24" s="4">
        <v>1598</v>
      </c>
      <c r="CR24" s="4">
        <v>4191</v>
      </c>
      <c r="CS24" s="4">
        <v>761.04</v>
      </c>
      <c r="CT24" s="4">
        <v>81.599999999999994</v>
      </c>
      <c r="CU24" s="4">
        <v>14</v>
      </c>
      <c r="CV24" s="4">
        <v>0</v>
      </c>
      <c r="CW24" s="4">
        <v>856.64</v>
      </c>
      <c r="CX24" s="4">
        <v>764</v>
      </c>
      <c r="CY24" s="4">
        <v>0</v>
      </c>
      <c r="CZ24" s="4">
        <v>0</v>
      </c>
      <c r="DA24" s="4">
        <v>0</v>
      </c>
      <c r="DB24" s="4">
        <v>794.75</v>
      </c>
      <c r="DC24" s="4">
        <v>569.5</v>
      </c>
      <c r="DD24" s="4">
        <v>259</v>
      </c>
      <c r="DE24" s="4">
        <v>113</v>
      </c>
      <c r="DF24" s="4">
        <v>0</v>
      </c>
      <c r="DG24" s="4">
        <v>127</v>
      </c>
      <c r="DH24" s="4">
        <v>0</v>
      </c>
      <c r="DI24" s="4">
        <v>1863.25</v>
      </c>
      <c r="DJ24" s="3">
        <v>155.75</v>
      </c>
      <c r="DK24" s="4">
        <v>1129.19</v>
      </c>
      <c r="DL24" s="2">
        <v>0.14710000000000001</v>
      </c>
      <c r="DM24" s="4">
        <v>2634</v>
      </c>
      <c r="DN24" s="4">
        <v>2854.54</v>
      </c>
      <c r="DO24" s="4">
        <v>0</v>
      </c>
      <c r="DP24" s="4">
        <v>41.35</v>
      </c>
      <c r="DQ24" s="4">
        <v>5529.89</v>
      </c>
      <c r="DR24" s="4">
        <v>400</v>
      </c>
      <c r="DS24" s="4">
        <v>2000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2400</v>
      </c>
      <c r="DZ24" s="4">
        <v>5529.89</v>
      </c>
      <c r="EA24" s="4">
        <v>7674.89</v>
      </c>
    </row>
    <row r="25" spans="1:131" x14ac:dyDescent="0.3">
      <c r="A25">
        <v>0</v>
      </c>
      <c r="B25">
        <v>1</v>
      </c>
      <c r="C25">
        <v>0</v>
      </c>
      <c r="D25">
        <v>31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23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6</v>
      </c>
      <c r="AU25">
        <v>5</v>
      </c>
      <c r="AV25">
        <v>3</v>
      </c>
      <c r="AW25">
        <v>2</v>
      </c>
      <c r="AX25">
        <v>27</v>
      </c>
      <c r="AY25">
        <v>16</v>
      </c>
      <c r="AZ25">
        <v>1388</v>
      </c>
      <c r="BA25">
        <v>1934</v>
      </c>
      <c r="BB25">
        <v>53972</v>
      </c>
      <c r="BC25">
        <v>34597</v>
      </c>
      <c r="BD25">
        <v>2347</v>
      </c>
      <c r="BE25">
        <v>1504</v>
      </c>
      <c r="BF25" s="1">
        <v>3.88</v>
      </c>
      <c r="BG25" s="2">
        <f t="shared" si="0"/>
        <v>0.5714285714285714</v>
      </c>
      <c r="BH25" s="1">
        <v>0.38</v>
      </c>
      <c r="BI25" s="2">
        <f t="shared" si="1"/>
        <v>5.5964653902798235E-2</v>
      </c>
      <c r="BJ25" s="1">
        <v>1.92</v>
      </c>
      <c r="BK25" s="2">
        <f t="shared" si="2"/>
        <v>0.28276877761413843</v>
      </c>
      <c r="BL25" s="1">
        <v>0</v>
      </c>
      <c r="BM25" s="1">
        <v>0.62</v>
      </c>
      <c r="BN25" s="1">
        <v>6.79</v>
      </c>
      <c r="BO25" s="3">
        <v>216</v>
      </c>
      <c r="BP25" s="3">
        <v>870</v>
      </c>
      <c r="BQ25" s="3">
        <v>302</v>
      </c>
      <c r="BR25" s="3">
        <v>200</v>
      </c>
      <c r="BS25" s="3">
        <v>129</v>
      </c>
      <c r="BT25" s="3">
        <v>4</v>
      </c>
      <c r="BU25" s="3">
        <v>49</v>
      </c>
      <c r="BV25" s="3">
        <v>2</v>
      </c>
      <c r="BW25" s="3">
        <v>36</v>
      </c>
      <c r="BX25" s="3">
        <v>250</v>
      </c>
      <c r="BY25" s="3">
        <v>35</v>
      </c>
      <c r="BZ25" s="3">
        <v>4</v>
      </c>
      <c r="CA25" s="3">
        <v>130</v>
      </c>
      <c r="CB25" s="3">
        <v>32</v>
      </c>
      <c r="CC25" s="3">
        <v>129</v>
      </c>
      <c r="CD25" s="3">
        <v>250</v>
      </c>
      <c r="CE25" s="3">
        <v>1647</v>
      </c>
      <c r="CF25" s="3">
        <v>43</v>
      </c>
      <c r="CG25" s="3">
        <v>88</v>
      </c>
      <c r="CH25" s="3">
        <v>0</v>
      </c>
      <c r="CI25" s="3">
        <v>25</v>
      </c>
      <c r="CJ25" s="3">
        <v>6</v>
      </c>
      <c r="CK25" s="3">
        <v>170</v>
      </c>
      <c r="CL25" s="3">
        <v>7</v>
      </c>
      <c r="CM25" s="3">
        <v>13</v>
      </c>
      <c r="CN25" s="4">
        <v>1053</v>
      </c>
      <c r="CO25" s="4">
        <v>258</v>
      </c>
      <c r="CP25" s="4">
        <v>2470</v>
      </c>
      <c r="CQ25" s="4">
        <v>1598</v>
      </c>
      <c r="CR25" s="4">
        <v>5379</v>
      </c>
      <c r="CS25" s="4">
        <v>473</v>
      </c>
      <c r="CT25" s="4">
        <v>45</v>
      </c>
      <c r="CU25" s="4">
        <v>10</v>
      </c>
      <c r="CV25" s="4">
        <v>0</v>
      </c>
      <c r="CW25" s="4">
        <v>528</v>
      </c>
      <c r="CX25" s="4">
        <v>856</v>
      </c>
      <c r="CY25" s="4">
        <v>0</v>
      </c>
      <c r="CZ25" s="4">
        <v>0</v>
      </c>
      <c r="DA25" s="4">
        <v>0</v>
      </c>
      <c r="DB25" s="4">
        <v>1167</v>
      </c>
      <c r="DC25" s="4">
        <v>1233</v>
      </c>
      <c r="DD25" s="4">
        <v>134</v>
      </c>
      <c r="DE25" s="4">
        <v>67</v>
      </c>
      <c r="DF25" s="4">
        <v>0</v>
      </c>
      <c r="DG25" s="4">
        <v>66</v>
      </c>
      <c r="DH25" s="4">
        <v>0</v>
      </c>
      <c r="DI25" s="4">
        <v>2667</v>
      </c>
      <c r="DJ25" s="3">
        <v>155.88999999999999</v>
      </c>
      <c r="DK25" s="4">
        <v>1130.2</v>
      </c>
      <c r="DL25" s="2">
        <v>0.11990000000000001</v>
      </c>
      <c r="DM25" s="4">
        <v>2881</v>
      </c>
      <c r="DN25" s="4">
        <v>2267</v>
      </c>
      <c r="DO25" s="4">
        <v>5</v>
      </c>
      <c r="DP25" s="4">
        <v>10</v>
      </c>
      <c r="DQ25" s="4">
        <v>5163</v>
      </c>
      <c r="DR25" s="4">
        <v>100</v>
      </c>
      <c r="DS25" s="4">
        <v>2000</v>
      </c>
      <c r="DT25" s="4">
        <v>0</v>
      </c>
      <c r="DU25" s="4">
        <v>0</v>
      </c>
      <c r="DV25" s="4">
        <v>100</v>
      </c>
      <c r="DW25" s="4">
        <v>0</v>
      </c>
      <c r="DX25" s="4">
        <v>0</v>
      </c>
      <c r="DY25" s="4">
        <v>2200</v>
      </c>
      <c r="DZ25" s="4">
        <v>5163</v>
      </c>
      <c r="EA25" s="4">
        <v>9430</v>
      </c>
    </row>
    <row r="26" spans="1:131" x14ac:dyDescent="0.3">
      <c r="A26">
        <v>0</v>
      </c>
      <c r="B26">
        <v>0</v>
      </c>
      <c r="C26">
        <v>1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24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1</v>
      </c>
      <c r="AR26">
        <v>0</v>
      </c>
      <c r="AS26">
        <v>0</v>
      </c>
      <c r="AT26">
        <v>6</v>
      </c>
      <c r="AU26">
        <v>9</v>
      </c>
      <c r="AV26">
        <v>4</v>
      </c>
      <c r="AW26">
        <v>2</v>
      </c>
      <c r="AX26">
        <v>28</v>
      </c>
      <c r="AY26">
        <v>16</v>
      </c>
      <c r="AZ26">
        <v>1615</v>
      </c>
      <c r="BA26">
        <v>2470</v>
      </c>
      <c r="BB26">
        <v>56442</v>
      </c>
      <c r="BC26">
        <v>36212</v>
      </c>
      <c r="BD26">
        <v>2352</v>
      </c>
      <c r="BE26">
        <v>1509</v>
      </c>
      <c r="BF26" s="1">
        <v>2.2599999999999998</v>
      </c>
      <c r="BG26" s="2">
        <f t="shared" si="0"/>
        <v>0.35816164817749602</v>
      </c>
      <c r="BH26" s="1">
        <v>0.96</v>
      </c>
      <c r="BI26" s="2">
        <f t="shared" si="1"/>
        <v>0.15213946117274169</v>
      </c>
      <c r="BJ26" s="1">
        <v>2.38</v>
      </c>
      <c r="BK26" s="2">
        <f t="shared" si="2"/>
        <v>0.37717908082408874</v>
      </c>
      <c r="BL26" s="1">
        <v>0</v>
      </c>
      <c r="BM26" s="1">
        <v>0.7</v>
      </c>
      <c r="BN26" s="1">
        <v>6.31</v>
      </c>
      <c r="BO26" s="3">
        <v>261</v>
      </c>
      <c r="BP26" s="3">
        <v>988</v>
      </c>
      <c r="BQ26" s="3">
        <v>366</v>
      </c>
      <c r="BR26" s="3">
        <v>0</v>
      </c>
      <c r="BS26" s="3">
        <v>218</v>
      </c>
      <c r="BT26" s="3">
        <v>1</v>
      </c>
      <c r="BU26" s="3">
        <v>504</v>
      </c>
      <c r="BV26" s="3">
        <v>8</v>
      </c>
      <c r="BW26" s="3">
        <v>32</v>
      </c>
      <c r="BX26" s="3">
        <v>263</v>
      </c>
      <c r="BY26" s="3">
        <v>58</v>
      </c>
      <c r="BZ26" s="3">
        <v>2</v>
      </c>
      <c r="CA26" s="3">
        <v>130</v>
      </c>
      <c r="CB26" s="3">
        <v>32</v>
      </c>
      <c r="CC26" s="3">
        <v>129</v>
      </c>
      <c r="CD26" s="3">
        <v>0</v>
      </c>
      <c r="CE26" s="3">
        <v>1874</v>
      </c>
      <c r="CF26" s="3">
        <v>44</v>
      </c>
      <c r="CG26" s="3">
        <v>41</v>
      </c>
      <c r="CH26" s="3">
        <v>0</v>
      </c>
      <c r="CI26" s="3">
        <v>28</v>
      </c>
      <c r="CJ26" s="3">
        <v>4</v>
      </c>
      <c r="CK26" s="3">
        <v>8</v>
      </c>
      <c r="CL26" s="3">
        <v>4</v>
      </c>
      <c r="CM26" s="3">
        <v>56</v>
      </c>
      <c r="CN26" s="4">
        <v>1722</v>
      </c>
      <c r="CO26" s="4">
        <v>331</v>
      </c>
      <c r="CP26" s="4">
        <v>0</v>
      </c>
      <c r="CQ26" s="4">
        <v>1598</v>
      </c>
      <c r="CR26" s="4">
        <v>3651</v>
      </c>
      <c r="CS26" s="4">
        <v>1468.57</v>
      </c>
      <c r="CT26" s="4">
        <v>76</v>
      </c>
      <c r="CU26" s="4">
        <v>13</v>
      </c>
      <c r="CV26" s="4">
        <v>0</v>
      </c>
      <c r="CW26" s="4">
        <v>1557.57</v>
      </c>
      <c r="CX26" s="4">
        <v>1138</v>
      </c>
      <c r="CY26" s="4">
        <v>0</v>
      </c>
      <c r="CZ26" s="4">
        <v>0</v>
      </c>
      <c r="DA26" s="4">
        <v>0</v>
      </c>
      <c r="DB26" s="4">
        <v>1770</v>
      </c>
      <c r="DC26" s="4">
        <v>1616</v>
      </c>
      <c r="DD26" s="4">
        <v>188</v>
      </c>
      <c r="DE26" s="4">
        <v>100</v>
      </c>
      <c r="DF26" s="4">
        <v>0</v>
      </c>
      <c r="DG26" s="4">
        <v>170</v>
      </c>
      <c r="DH26" s="4">
        <v>0</v>
      </c>
      <c r="DI26" s="4">
        <v>3844</v>
      </c>
      <c r="DJ26" s="3">
        <v>176.05</v>
      </c>
      <c r="DK26" s="4">
        <v>1276.3599999999999</v>
      </c>
      <c r="DL26" s="2">
        <v>0.12520000000000001</v>
      </c>
      <c r="DM26" s="4">
        <v>4045</v>
      </c>
      <c r="DN26" s="4">
        <v>4152.57</v>
      </c>
      <c r="DO26" s="4">
        <v>0</v>
      </c>
      <c r="DP26" s="4">
        <v>13</v>
      </c>
      <c r="DQ26" s="4">
        <v>8210.57</v>
      </c>
      <c r="DR26" s="4">
        <v>300</v>
      </c>
      <c r="DS26" s="4">
        <v>2550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2850</v>
      </c>
      <c r="DZ26" s="4">
        <v>8210.57</v>
      </c>
      <c r="EA26" s="4">
        <v>10190.57</v>
      </c>
    </row>
    <row r="27" spans="1:131" x14ac:dyDescent="0.3">
      <c r="A27">
        <v>0</v>
      </c>
      <c r="B27">
        <v>0</v>
      </c>
      <c r="C27">
        <v>1</v>
      </c>
      <c r="D27">
        <v>12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26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0</v>
      </c>
      <c r="AT27">
        <v>6</v>
      </c>
      <c r="AU27">
        <v>4</v>
      </c>
      <c r="AV27">
        <v>7</v>
      </c>
      <c r="AW27">
        <v>8</v>
      </c>
      <c r="AX27">
        <v>31</v>
      </c>
      <c r="AY27">
        <v>22</v>
      </c>
      <c r="AZ27">
        <v>1523</v>
      </c>
      <c r="BA27">
        <v>2575</v>
      </c>
      <c r="BB27">
        <v>59017</v>
      </c>
      <c r="BC27">
        <v>37735</v>
      </c>
      <c r="BD27">
        <v>2270</v>
      </c>
      <c r="BE27">
        <v>1451</v>
      </c>
      <c r="BF27" s="1">
        <v>3.46</v>
      </c>
      <c r="BG27" s="2">
        <f t="shared" si="0"/>
        <v>0.54231974921630099</v>
      </c>
      <c r="BH27" s="1">
        <v>0.64</v>
      </c>
      <c r="BI27" s="2">
        <f t="shared" si="1"/>
        <v>0.10031347962382446</v>
      </c>
      <c r="BJ27" s="1">
        <v>1.72</v>
      </c>
      <c r="BK27" s="2">
        <f t="shared" si="2"/>
        <v>0.26959247648902823</v>
      </c>
      <c r="BL27" s="1">
        <v>0</v>
      </c>
      <c r="BM27" s="1">
        <v>0.56000000000000005</v>
      </c>
      <c r="BN27" s="1">
        <v>6.38</v>
      </c>
      <c r="BO27" s="3">
        <v>202</v>
      </c>
      <c r="BP27" s="3">
        <v>707</v>
      </c>
      <c r="BQ27" s="3">
        <v>614</v>
      </c>
      <c r="BR27" s="3">
        <v>103</v>
      </c>
      <c r="BS27" s="3">
        <v>70</v>
      </c>
      <c r="BT27" s="3">
        <v>6</v>
      </c>
      <c r="BU27" s="3">
        <v>328</v>
      </c>
      <c r="BV27" s="3">
        <v>12</v>
      </c>
      <c r="BW27" s="3">
        <v>49</v>
      </c>
      <c r="BX27" s="3">
        <v>369</v>
      </c>
      <c r="BY27" s="3">
        <v>111</v>
      </c>
      <c r="BZ27" s="3">
        <v>1</v>
      </c>
      <c r="CA27" s="3">
        <v>130</v>
      </c>
      <c r="CB27" s="3">
        <v>32</v>
      </c>
      <c r="CC27" s="3">
        <v>129</v>
      </c>
      <c r="CD27" s="3">
        <v>25</v>
      </c>
      <c r="CE27" s="3">
        <v>1782</v>
      </c>
      <c r="CF27" s="3">
        <v>34</v>
      </c>
      <c r="CG27" s="3">
        <v>18</v>
      </c>
      <c r="CH27" s="3">
        <v>0</v>
      </c>
      <c r="CI27" s="3">
        <v>47</v>
      </c>
      <c r="CJ27" s="3">
        <v>0</v>
      </c>
      <c r="CK27" s="3">
        <v>50</v>
      </c>
      <c r="CL27" s="3">
        <v>5</v>
      </c>
      <c r="CM27" s="3">
        <v>50</v>
      </c>
      <c r="CN27" s="4">
        <v>2610</v>
      </c>
      <c r="CO27" s="4">
        <v>276</v>
      </c>
      <c r="CP27" s="4">
        <v>793</v>
      </c>
      <c r="CQ27" s="4">
        <v>1598</v>
      </c>
      <c r="CR27" s="4">
        <v>5277</v>
      </c>
      <c r="CS27" s="4">
        <v>934.92</v>
      </c>
      <c r="CT27" s="4">
        <v>26</v>
      </c>
      <c r="CU27" s="4">
        <v>15</v>
      </c>
      <c r="CV27" s="4">
        <v>0</v>
      </c>
      <c r="CW27" s="4">
        <v>975.92</v>
      </c>
      <c r="CX27" s="4">
        <v>854</v>
      </c>
      <c r="CY27" s="4">
        <v>0</v>
      </c>
      <c r="CZ27" s="4">
        <v>0</v>
      </c>
      <c r="DA27" s="4">
        <v>0</v>
      </c>
      <c r="DB27" s="4">
        <v>1315.75</v>
      </c>
      <c r="DC27" s="4">
        <v>1130</v>
      </c>
      <c r="DD27" s="4">
        <v>13</v>
      </c>
      <c r="DE27" s="4">
        <v>99</v>
      </c>
      <c r="DF27" s="4">
        <v>0</v>
      </c>
      <c r="DG27" s="4">
        <v>54.5</v>
      </c>
      <c r="DH27" s="4">
        <v>0</v>
      </c>
      <c r="DI27" s="4">
        <v>2612.25</v>
      </c>
      <c r="DJ27" s="3">
        <v>183.5</v>
      </c>
      <c r="DK27" s="4">
        <v>1330.38</v>
      </c>
      <c r="DL27" s="2">
        <v>0.13689999999999999</v>
      </c>
      <c r="DM27" s="4">
        <v>3364</v>
      </c>
      <c r="DN27" s="4">
        <v>3035.92</v>
      </c>
      <c r="DO27" s="4">
        <v>0</v>
      </c>
      <c r="DP27" s="4">
        <v>23.25</v>
      </c>
      <c r="DQ27" s="4">
        <v>6423.17</v>
      </c>
      <c r="DR27" s="4">
        <v>25</v>
      </c>
      <c r="DS27" s="4">
        <v>2500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2525</v>
      </c>
      <c r="DZ27" s="4">
        <v>6423.17</v>
      </c>
      <c r="EA27" s="4">
        <v>9719.17</v>
      </c>
    </row>
    <row r="28" spans="1:131" x14ac:dyDescent="0.3">
      <c r="A28">
        <v>0</v>
      </c>
      <c r="B28">
        <v>0</v>
      </c>
      <c r="C28">
        <v>1</v>
      </c>
      <c r="D28">
        <v>13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27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  <c r="AS28">
        <v>0</v>
      </c>
      <c r="AT28">
        <v>8</v>
      </c>
      <c r="AU28">
        <v>4</v>
      </c>
      <c r="AV28">
        <v>7</v>
      </c>
      <c r="AW28">
        <v>9</v>
      </c>
      <c r="AX28">
        <v>31</v>
      </c>
      <c r="AY28">
        <v>23</v>
      </c>
      <c r="AZ28">
        <v>1025</v>
      </c>
      <c r="BA28">
        <v>1632</v>
      </c>
      <c r="BB28">
        <v>60649</v>
      </c>
      <c r="BC28">
        <v>38760</v>
      </c>
      <c r="BD28">
        <v>2246</v>
      </c>
      <c r="BE28">
        <v>1436</v>
      </c>
      <c r="BF28" s="1">
        <v>3.09</v>
      </c>
      <c r="BG28" s="2">
        <f t="shared" si="0"/>
        <v>0.58301886792452828</v>
      </c>
      <c r="BH28" s="1">
        <v>0.24</v>
      </c>
      <c r="BI28" s="2">
        <f t="shared" si="1"/>
        <v>4.5283018867924525E-2</v>
      </c>
      <c r="BJ28" s="1">
        <v>1.66</v>
      </c>
      <c r="BK28" s="2">
        <f t="shared" si="2"/>
        <v>0.31320754716981131</v>
      </c>
      <c r="BL28" s="1">
        <v>0</v>
      </c>
      <c r="BM28" s="1">
        <v>0.31</v>
      </c>
      <c r="BN28" s="1">
        <v>5.3</v>
      </c>
      <c r="BO28" s="3">
        <v>206</v>
      </c>
      <c r="BP28" s="3">
        <v>381</v>
      </c>
      <c r="BQ28" s="3">
        <v>438</v>
      </c>
      <c r="BR28" s="3">
        <v>0</v>
      </c>
      <c r="BS28" s="3">
        <v>110</v>
      </c>
      <c r="BT28" s="3">
        <v>3</v>
      </c>
      <c r="BU28" s="3">
        <v>26</v>
      </c>
      <c r="BV28" s="3">
        <v>4</v>
      </c>
      <c r="BW28" s="3">
        <v>19</v>
      </c>
      <c r="BX28" s="3">
        <v>350</v>
      </c>
      <c r="BY28" s="3">
        <v>36</v>
      </c>
      <c r="BZ28" s="3">
        <v>5</v>
      </c>
      <c r="CA28" s="3">
        <v>130</v>
      </c>
      <c r="CB28" s="3">
        <v>32</v>
      </c>
      <c r="CC28" s="3">
        <v>129</v>
      </c>
      <c r="CD28" s="3">
        <v>0</v>
      </c>
      <c r="CE28" s="3">
        <v>1284</v>
      </c>
      <c r="CF28" s="3">
        <v>25</v>
      </c>
      <c r="CG28" s="3">
        <v>46</v>
      </c>
      <c r="CH28" s="3">
        <v>0</v>
      </c>
      <c r="CI28" s="3">
        <v>16</v>
      </c>
      <c r="CJ28" s="3">
        <v>6</v>
      </c>
      <c r="CK28" s="3">
        <v>6</v>
      </c>
      <c r="CL28" s="3">
        <v>6</v>
      </c>
      <c r="CM28" s="3">
        <v>0</v>
      </c>
      <c r="CN28" s="4">
        <v>1547</v>
      </c>
      <c r="CO28" s="4">
        <v>24</v>
      </c>
      <c r="CP28" s="4">
        <v>0</v>
      </c>
      <c r="CQ28" s="4">
        <v>1598</v>
      </c>
      <c r="CR28" s="4">
        <v>3169</v>
      </c>
      <c r="CS28" s="4">
        <v>220.87</v>
      </c>
      <c r="CT28" s="4">
        <v>21</v>
      </c>
      <c r="CU28" s="4">
        <v>5</v>
      </c>
      <c r="CV28" s="4">
        <v>0</v>
      </c>
      <c r="CW28" s="4">
        <v>246.87</v>
      </c>
      <c r="CX28" s="4">
        <v>313</v>
      </c>
      <c r="CY28" s="4">
        <v>0</v>
      </c>
      <c r="CZ28" s="4">
        <v>0</v>
      </c>
      <c r="DA28" s="4">
        <v>0</v>
      </c>
      <c r="DB28" s="4">
        <v>688</v>
      </c>
      <c r="DC28" s="4">
        <v>550.5</v>
      </c>
      <c r="DD28" s="4">
        <v>73</v>
      </c>
      <c r="DE28" s="4">
        <v>93</v>
      </c>
      <c r="DF28" s="4">
        <v>100</v>
      </c>
      <c r="DG28" s="4">
        <v>0</v>
      </c>
      <c r="DH28" s="4">
        <v>195</v>
      </c>
      <c r="DI28" s="4">
        <v>1699.5</v>
      </c>
      <c r="DJ28" s="3">
        <v>130.44999999999999</v>
      </c>
      <c r="DK28" s="4">
        <v>945.76</v>
      </c>
      <c r="DL28" s="2">
        <v>0.17419999999999999</v>
      </c>
      <c r="DM28" s="4">
        <v>1730</v>
      </c>
      <c r="DN28" s="4">
        <v>1859.37</v>
      </c>
      <c r="DO28" s="4">
        <v>0</v>
      </c>
      <c r="DP28" s="4">
        <v>4</v>
      </c>
      <c r="DQ28" s="4">
        <v>3593.37</v>
      </c>
      <c r="DR28" s="4">
        <v>0</v>
      </c>
      <c r="DS28" s="4">
        <v>0</v>
      </c>
      <c r="DT28" s="4">
        <v>0</v>
      </c>
      <c r="DU28" s="4">
        <v>0</v>
      </c>
      <c r="DV28" s="4">
        <v>18</v>
      </c>
      <c r="DW28" s="4">
        <v>100</v>
      </c>
      <c r="DX28" s="4">
        <v>0</v>
      </c>
      <c r="DY28" s="4">
        <v>118</v>
      </c>
      <c r="DZ28" s="4">
        <v>3593.37</v>
      </c>
      <c r="EA28" s="4">
        <v>5428.37</v>
      </c>
    </row>
    <row r="29" spans="1:131" x14ac:dyDescent="0.3">
      <c r="A29">
        <v>0</v>
      </c>
      <c r="B29">
        <v>0</v>
      </c>
      <c r="C29">
        <v>1</v>
      </c>
      <c r="D29">
        <v>14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28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  <c r="AS29">
        <v>0</v>
      </c>
      <c r="AT29">
        <v>3</v>
      </c>
      <c r="AU29">
        <v>5</v>
      </c>
      <c r="AV29">
        <v>8</v>
      </c>
      <c r="AW29">
        <v>9</v>
      </c>
      <c r="AX29">
        <v>32</v>
      </c>
      <c r="AY29">
        <v>23</v>
      </c>
      <c r="AZ29">
        <v>1000</v>
      </c>
      <c r="BA29">
        <v>1575</v>
      </c>
      <c r="BB29">
        <v>64858</v>
      </c>
      <c r="BC29">
        <v>40458</v>
      </c>
      <c r="BD29">
        <v>2316</v>
      </c>
      <c r="BE29">
        <v>1445</v>
      </c>
      <c r="BF29" s="1">
        <v>1.48</v>
      </c>
      <c r="BG29" s="2">
        <f t="shared" si="0"/>
        <v>0.37468354430379747</v>
      </c>
      <c r="BH29" s="1">
        <v>0.33</v>
      </c>
      <c r="BI29" s="2">
        <f t="shared" si="1"/>
        <v>8.3544303797468356E-2</v>
      </c>
      <c r="BJ29" s="1">
        <v>1.64</v>
      </c>
      <c r="BK29" s="2">
        <f t="shared" si="2"/>
        <v>0.41518987341772146</v>
      </c>
      <c r="BL29" s="1">
        <v>0</v>
      </c>
      <c r="BM29" s="1">
        <v>0.5</v>
      </c>
      <c r="BN29" s="1">
        <v>3.95</v>
      </c>
      <c r="BO29" s="3">
        <v>204</v>
      </c>
      <c r="BP29" s="3">
        <v>412</v>
      </c>
      <c r="BQ29" s="3">
        <v>384</v>
      </c>
      <c r="BR29" s="3">
        <v>0</v>
      </c>
      <c r="BS29" s="3">
        <v>123</v>
      </c>
      <c r="BT29" s="3">
        <v>2</v>
      </c>
      <c r="BU29" s="3">
        <v>15</v>
      </c>
      <c r="BV29" s="3">
        <v>2</v>
      </c>
      <c r="BW29" s="3">
        <v>40</v>
      </c>
      <c r="BX29" s="3">
        <v>280</v>
      </c>
      <c r="BY29" s="3">
        <v>51</v>
      </c>
      <c r="BZ29" s="3">
        <v>4</v>
      </c>
      <c r="CA29" s="3">
        <v>130</v>
      </c>
      <c r="CB29" s="3">
        <v>32</v>
      </c>
      <c r="CC29" s="3">
        <v>129</v>
      </c>
      <c r="CD29" s="3">
        <v>100</v>
      </c>
      <c r="CE29" s="3">
        <v>1259</v>
      </c>
      <c r="CF29" s="3">
        <v>29</v>
      </c>
      <c r="CG29" s="3">
        <v>72</v>
      </c>
      <c r="CH29" s="3">
        <v>0</v>
      </c>
      <c r="CI29" s="3">
        <v>37</v>
      </c>
      <c r="CJ29" s="3">
        <v>1</v>
      </c>
      <c r="CK29" s="3">
        <v>0</v>
      </c>
      <c r="CL29" s="3">
        <v>8</v>
      </c>
      <c r="CM29" s="3">
        <v>4</v>
      </c>
      <c r="CN29" s="4">
        <v>766</v>
      </c>
      <c r="CO29" s="4">
        <v>118</v>
      </c>
      <c r="CP29" s="4">
        <v>600</v>
      </c>
      <c r="CQ29" s="4">
        <v>0</v>
      </c>
      <c r="CR29" s="4">
        <v>1484</v>
      </c>
      <c r="CS29" s="4">
        <v>297.37</v>
      </c>
      <c r="CT29" s="4">
        <v>35</v>
      </c>
      <c r="CU29" s="4">
        <v>0</v>
      </c>
      <c r="CV29" s="4">
        <v>0</v>
      </c>
      <c r="CW29" s="4">
        <v>332.37</v>
      </c>
      <c r="CX29" s="4">
        <v>499</v>
      </c>
      <c r="CY29" s="4">
        <v>0</v>
      </c>
      <c r="CZ29" s="4">
        <v>0</v>
      </c>
      <c r="DA29" s="4">
        <v>0</v>
      </c>
      <c r="DB29" s="4">
        <v>660</v>
      </c>
      <c r="DC29" s="4">
        <v>787</v>
      </c>
      <c r="DD29" s="4">
        <v>75</v>
      </c>
      <c r="DE29" s="4">
        <v>89</v>
      </c>
      <c r="DF29" s="4">
        <v>0</v>
      </c>
      <c r="DG29" s="4">
        <v>28</v>
      </c>
      <c r="DH29" s="4">
        <v>0</v>
      </c>
      <c r="DI29" s="4">
        <v>1639</v>
      </c>
      <c r="DJ29" s="3">
        <v>135.5</v>
      </c>
      <c r="DK29" s="4">
        <v>982.38</v>
      </c>
      <c r="DL29" s="2">
        <v>0.24840000000000001</v>
      </c>
      <c r="DM29" s="4">
        <v>1693</v>
      </c>
      <c r="DN29" s="4">
        <v>1612.37</v>
      </c>
      <c r="DO29" s="4">
        <v>0</v>
      </c>
      <c r="DP29" s="4">
        <v>9</v>
      </c>
      <c r="DQ29" s="4">
        <v>3314.37</v>
      </c>
      <c r="DR29" s="4">
        <v>25</v>
      </c>
      <c r="DS29" s="4">
        <v>0</v>
      </c>
      <c r="DT29" s="4">
        <v>0</v>
      </c>
      <c r="DU29" s="4">
        <v>0</v>
      </c>
      <c r="DV29" s="4">
        <v>0</v>
      </c>
      <c r="DW29" s="4">
        <v>137</v>
      </c>
      <c r="DX29" s="4">
        <v>34</v>
      </c>
      <c r="DY29" s="4">
        <v>196</v>
      </c>
      <c r="DZ29" s="4">
        <v>3314.37</v>
      </c>
      <c r="EA29" s="4">
        <v>3954.37</v>
      </c>
    </row>
    <row r="30" spans="1:131" x14ac:dyDescent="0.3">
      <c r="A30">
        <v>0</v>
      </c>
      <c r="B30">
        <v>0</v>
      </c>
      <c r="C30">
        <v>1</v>
      </c>
      <c r="D30">
        <v>15</v>
      </c>
      <c r="E30">
        <v>0</v>
      </c>
      <c r="F30">
        <v>0</v>
      </c>
      <c r="G30">
        <v>0</v>
      </c>
      <c r="H30">
        <v>0</v>
      </c>
      <c r="I30">
        <v>0</v>
      </c>
      <c r="J30">
        <v>1</v>
      </c>
      <c r="K30">
        <v>0</v>
      </c>
      <c r="L30">
        <v>29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11</v>
      </c>
      <c r="AU30">
        <v>12</v>
      </c>
      <c r="AV30">
        <v>9</v>
      </c>
      <c r="AW30">
        <v>9</v>
      </c>
      <c r="AX30">
        <v>33</v>
      </c>
      <c r="AY30">
        <v>23</v>
      </c>
      <c r="AZ30">
        <v>1237</v>
      </c>
      <c r="BA30">
        <v>2039</v>
      </c>
      <c r="BB30">
        <v>66897</v>
      </c>
      <c r="BC30">
        <v>41695</v>
      </c>
      <c r="BD30">
        <v>2307</v>
      </c>
      <c r="BE30">
        <v>1438</v>
      </c>
      <c r="BF30" s="1">
        <v>2.86</v>
      </c>
      <c r="BG30" s="2">
        <f t="shared" si="0"/>
        <v>0.44272445820433437</v>
      </c>
      <c r="BH30" s="1">
        <v>0.66</v>
      </c>
      <c r="BI30" s="2">
        <f t="shared" si="1"/>
        <v>0.1021671826625387</v>
      </c>
      <c r="BJ30" s="1">
        <v>2.29</v>
      </c>
      <c r="BK30" s="2">
        <f t="shared" si="2"/>
        <v>0.35448916408668729</v>
      </c>
      <c r="BL30" s="1">
        <v>0</v>
      </c>
      <c r="BM30" s="1">
        <v>0.64</v>
      </c>
      <c r="BN30" s="1">
        <v>6.46</v>
      </c>
      <c r="BO30" s="3">
        <v>331</v>
      </c>
      <c r="BP30" s="3">
        <v>583</v>
      </c>
      <c r="BQ30" s="3">
        <v>323</v>
      </c>
      <c r="BR30" s="3">
        <v>0</v>
      </c>
      <c r="BS30" s="3">
        <v>129</v>
      </c>
      <c r="BT30" s="3">
        <v>8</v>
      </c>
      <c r="BU30" s="3">
        <v>182</v>
      </c>
      <c r="BV30" s="3">
        <v>19</v>
      </c>
      <c r="BW30" s="3">
        <v>84</v>
      </c>
      <c r="BX30" s="3">
        <v>264</v>
      </c>
      <c r="BY30" s="3">
        <v>50</v>
      </c>
      <c r="BZ30" s="3">
        <v>2</v>
      </c>
      <c r="CA30" s="3">
        <v>130</v>
      </c>
      <c r="CB30" s="3">
        <v>32</v>
      </c>
      <c r="CC30" s="3">
        <v>129</v>
      </c>
      <c r="CD30" s="3">
        <v>0</v>
      </c>
      <c r="CE30" s="3">
        <v>1496</v>
      </c>
      <c r="CF30" s="3">
        <v>72</v>
      </c>
      <c r="CG30" s="3">
        <v>68</v>
      </c>
      <c r="CH30" s="3">
        <v>0</v>
      </c>
      <c r="CI30" s="3">
        <v>27</v>
      </c>
      <c r="CJ30" s="3">
        <v>4</v>
      </c>
      <c r="CK30" s="3">
        <v>0</v>
      </c>
      <c r="CL30" s="3">
        <v>9</v>
      </c>
      <c r="CM30" s="3">
        <v>25</v>
      </c>
      <c r="CN30" s="4">
        <v>1644</v>
      </c>
      <c r="CO30" s="4">
        <v>297</v>
      </c>
      <c r="CP30" s="4">
        <v>0</v>
      </c>
      <c r="CQ30" s="4">
        <v>1598</v>
      </c>
      <c r="CR30" s="4">
        <v>3539</v>
      </c>
      <c r="CS30" s="4">
        <v>724.95</v>
      </c>
      <c r="CT30" s="4">
        <v>84</v>
      </c>
      <c r="CU30" s="4">
        <v>16</v>
      </c>
      <c r="CV30" s="4">
        <v>0</v>
      </c>
      <c r="CW30" s="4">
        <v>821.95</v>
      </c>
      <c r="CX30" s="4">
        <v>795</v>
      </c>
      <c r="CY30" s="4">
        <v>0</v>
      </c>
      <c r="CZ30" s="4">
        <v>0</v>
      </c>
      <c r="DA30" s="4">
        <v>0</v>
      </c>
      <c r="DB30" s="4">
        <v>1138</v>
      </c>
      <c r="DC30" s="4">
        <v>1219.5</v>
      </c>
      <c r="DD30" s="4">
        <v>244.25</v>
      </c>
      <c r="DE30" s="4">
        <v>170</v>
      </c>
      <c r="DF30" s="4">
        <v>30</v>
      </c>
      <c r="DG30" s="4">
        <v>29</v>
      </c>
      <c r="DH30" s="4">
        <v>0</v>
      </c>
      <c r="DI30" s="4">
        <v>2830.75</v>
      </c>
      <c r="DJ30" s="3">
        <v>160</v>
      </c>
      <c r="DK30" s="4">
        <v>1160</v>
      </c>
      <c r="DL30" s="2">
        <v>0.1452</v>
      </c>
      <c r="DM30" s="4">
        <v>2839</v>
      </c>
      <c r="DN30" s="4">
        <v>3062.45</v>
      </c>
      <c r="DO30" s="4">
        <v>3</v>
      </c>
      <c r="DP30" s="4">
        <v>10.25</v>
      </c>
      <c r="DQ30" s="4">
        <v>5914.7</v>
      </c>
      <c r="DR30" s="4">
        <v>0</v>
      </c>
      <c r="DS30" s="4">
        <v>0</v>
      </c>
      <c r="DT30" s="4">
        <v>0</v>
      </c>
      <c r="DU30" s="4">
        <v>0</v>
      </c>
      <c r="DV30" s="4">
        <v>0</v>
      </c>
      <c r="DW30" s="4">
        <v>0</v>
      </c>
      <c r="DX30" s="4">
        <v>0</v>
      </c>
      <c r="DY30" s="4">
        <v>0</v>
      </c>
      <c r="DZ30" s="4">
        <v>5914.7</v>
      </c>
      <c r="EA30" s="4">
        <v>7986.7</v>
      </c>
    </row>
    <row r="31" spans="1:131" x14ac:dyDescent="0.3">
      <c r="A31">
        <v>0</v>
      </c>
      <c r="B31">
        <v>0</v>
      </c>
      <c r="C31">
        <v>1</v>
      </c>
      <c r="D31">
        <v>16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30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1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7</v>
      </c>
      <c r="AU31">
        <v>1</v>
      </c>
      <c r="AV31">
        <v>9</v>
      </c>
      <c r="AW31">
        <v>10</v>
      </c>
      <c r="AX31">
        <v>33</v>
      </c>
      <c r="AY31">
        <v>24</v>
      </c>
      <c r="AZ31">
        <v>2620</v>
      </c>
      <c r="BA31">
        <v>3810</v>
      </c>
      <c r="BB31">
        <v>70707</v>
      </c>
      <c r="BC31">
        <v>44315</v>
      </c>
      <c r="BD31">
        <v>2357</v>
      </c>
      <c r="BE31">
        <v>1477</v>
      </c>
      <c r="BF31" s="1">
        <v>2.41</v>
      </c>
      <c r="BG31" s="2">
        <f t="shared" si="0"/>
        <v>0.44547134935304994</v>
      </c>
      <c r="BH31" s="1">
        <v>0.59</v>
      </c>
      <c r="BI31" s="2">
        <f t="shared" si="1"/>
        <v>0.10905730129390018</v>
      </c>
      <c r="BJ31" s="1">
        <v>1.72</v>
      </c>
      <c r="BK31" s="2">
        <f t="shared" si="2"/>
        <v>0.31792975970425136</v>
      </c>
      <c r="BL31" s="1">
        <v>0</v>
      </c>
      <c r="BM31" s="1">
        <v>0.68</v>
      </c>
      <c r="BN31" s="1">
        <v>5.41</v>
      </c>
      <c r="BO31" s="3">
        <v>495</v>
      </c>
      <c r="BP31" s="3">
        <v>1371</v>
      </c>
      <c r="BQ31" s="3">
        <v>754</v>
      </c>
      <c r="BR31" s="3">
        <v>229</v>
      </c>
      <c r="BS31" s="3">
        <v>511</v>
      </c>
      <c r="BT31" s="3">
        <v>5</v>
      </c>
      <c r="BU31" s="3">
        <v>418</v>
      </c>
      <c r="BV31" s="3">
        <v>11</v>
      </c>
      <c r="BW31" s="3">
        <v>175</v>
      </c>
      <c r="BX31" s="3">
        <v>400</v>
      </c>
      <c r="BY31" s="3">
        <v>91</v>
      </c>
      <c r="BZ31" s="3">
        <v>9</v>
      </c>
      <c r="CA31" s="3">
        <v>130</v>
      </c>
      <c r="CB31" s="3">
        <v>32</v>
      </c>
      <c r="CC31" s="3">
        <v>129</v>
      </c>
      <c r="CD31" s="3">
        <v>0</v>
      </c>
      <c r="CE31" s="3">
        <v>2879</v>
      </c>
      <c r="CF31" s="3">
        <v>118</v>
      </c>
      <c r="CG31" s="3">
        <v>0</v>
      </c>
      <c r="CH31" s="3">
        <v>0</v>
      </c>
      <c r="CI31" s="3">
        <v>56</v>
      </c>
      <c r="CJ31" s="3">
        <v>56</v>
      </c>
      <c r="CK31" s="3">
        <v>0</v>
      </c>
      <c r="CL31" s="3">
        <v>6</v>
      </c>
      <c r="CM31" s="3">
        <v>64</v>
      </c>
      <c r="CN31" s="4">
        <v>2710</v>
      </c>
      <c r="CO31" s="4">
        <v>377</v>
      </c>
      <c r="CP31" s="4">
        <v>1632</v>
      </c>
      <c r="CQ31" s="4">
        <v>1598</v>
      </c>
      <c r="CR31" s="4">
        <v>6317</v>
      </c>
      <c r="CS31" s="4">
        <v>1368.78</v>
      </c>
      <c r="CT31" s="4">
        <v>105</v>
      </c>
      <c r="CU31" s="4">
        <v>84</v>
      </c>
      <c r="CV31" s="4">
        <v>0</v>
      </c>
      <c r="CW31" s="4">
        <v>1557.78</v>
      </c>
      <c r="CX31" s="4">
        <v>1773</v>
      </c>
      <c r="CY31" s="4">
        <v>0</v>
      </c>
      <c r="CZ31" s="4">
        <v>0</v>
      </c>
      <c r="DA31" s="4">
        <v>0</v>
      </c>
      <c r="DB31" s="4">
        <v>1703</v>
      </c>
      <c r="DC31" s="4">
        <v>1507</v>
      </c>
      <c r="DD31" s="4">
        <v>579</v>
      </c>
      <c r="DE31" s="4">
        <v>197</v>
      </c>
      <c r="DF31" s="4">
        <v>0</v>
      </c>
      <c r="DG31" s="4">
        <v>338</v>
      </c>
      <c r="DH31" s="4">
        <v>190</v>
      </c>
      <c r="DI31" s="4">
        <v>4514</v>
      </c>
      <c r="DJ31" s="3">
        <v>192.66</v>
      </c>
      <c r="DK31" s="4">
        <v>1396.79</v>
      </c>
      <c r="DL31" s="2">
        <v>9.8599999999999993E-2</v>
      </c>
      <c r="DM31" s="4">
        <v>5295</v>
      </c>
      <c r="DN31" s="4">
        <v>4635.78</v>
      </c>
      <c r="DO31" s="4">
        <v>9</v>
      </c>
      <c r="DP31" s="4">
        <v>38</v>
      </c>
      <c r="DQ31" s="4">
        <v>9977.7800000000007</v>
      </c>
      <c r="DR31" s="4">
        <v>68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0</v>
      </c>
      <c r="DY31" s="4">
        <v>68</v>
      </c>
      <c r="DZ31" s="4">
        <v>9977.7800000000007</v>
      </c>
      <c r="EA31" s="4">
        <v>14161.78</v>
      </c>
    </row>
    <row r="32" spans="1:131" x14ac:dyDescent="0.3">
      <c r="A32">
        <v>0</v>
      </c>
      <c r="B32">
        <v>0</v>
      </c>
      <c r="C32">
        <v>1</v>
      </c>
      <c r="D32">
        <v>17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31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10</v>
      </c>
      <c r="AU32">
        <v>2</v>
      </c>
      <c r="AV32">
        <v>9</v>
      </c>
      <c r="AW32">
        <v>11</v>
      </c>
      <c r="AX32">
        <v>33</v>
      </c>
      <c r="AY32">
        <v>25</v>
      </c>
      <c r="AZ32">
        <v>524</v>
      </c>
      <c r="BA32">
        <v>921</v>
      </c>
      <c r="BB32">
        <v>71628</v>
      </c>
      <c r="BC32">
        <v>44839</v>
      </c>
      <c r="BD32">
        <v>2311</v>
      </c>
      <c r="BE32">
        <v>1446</v>
      </c>
      <c r="BF32" s="1">
        <v>4.37</v>
      </c>
      <c r="BG32" s="2">
        <f t="shared" si="0"/>
        <v>0.71056910569105691</v>
      </c>
      <c r="BH32" s="1">
        <v>7.0000000000000007E-2</v>
      </c>
      <c r="BI32" s="2">
        <f t="shared" si="1"/>
        <v>1.1382113821138212E-2</v>
      </c>
      <c r="BJ32" s="1">
        <v>1.71</v>
      </c>
      <c r="BK32" s="2">
        <f t="shared" si="2"/>
        <v>0.27804878048780485</v>
      </c>
      <c r="BL32" s="1">
        <v>0</v>
      </c>
      <c r="BM32" s="1">
        <v>0</v>
      </c>
      <c r="BN32" s="1">
        <v>6.15</v>
      </c>
      <c r="BO32" s="3">
        <v>190</v>
      </c>
      <c r="BP32" s="3">
        <v>239</v>
      </c>
      <c r="BQ32" s="3">
        <v>95</v>
      </c>
      <c r="BR32" s="3">
        <v>0</v>
      </c>
      <c r="BS32" s="3">
        <v>38</v>
      </c>
      <c r="BT32" s="3">
        <v>2</v>
      </c>
      <c r="BU32" s="3">
        <v>18</v>
      </c>
      <c r="BV32" s="3">
        <v>0</v>
      </c>
      <c r="BW32" s="3">
        <v>8</v>
      </c>
      <c r="BX32" s="3">
        <v>71</v>
      </c>
      <c r="BY32" s="3">
        <v>22</v>
      </c>
      <c r="BZ32" s="3">
        <v>0</v>
      </c>
      <c r="CA32" s="3">
        <v>130</v>
      </c>
      <c r="CB32" s="3">
        <v>32</v>
      </c>
      <c r="CC32" s="3">
        <v>129</v>
      </c>
      <c r="CD32" s="3">
        <v>14</v>
      </c>
      <c r="CE32" s="3">
        <v>783</v>
      </c>
      <c r="CF32" s="3">
        <v>2</v>
      </c>
      <c r="CG32" s="3">
        <v>0</v>
      </c>
      <c r="CH32" s="3">
        <v>0</v>
      </c>
      <c r="CI32" s="3">
        <v>21</v>
      </c>
      <c r="CJ32" s="3">
        <v>5</v>
      </c>
      <c r="CK32" s="3">
        <v>1</v>
      </c>
      <c r="CL32" s="3">
        <v>5</v>
      </c>
      <c r="CM32" s="3">
        <v>38</v>
      </c>
      <c r="CN32" s="4">
        <v>424</v>
      </c>
      <c r="CO32" s="4">
        <v>168</v>
      </c>
      <c r="CP32" s="4">
        <v>98</v>
      </c>
      <c r="CQ32" s="4">
        <v>1598</v>
      </c>
      <c r="CR32" s="4">
        <v>2288</v>
      </c>
      <c r="CS32" s="4">
        <v>36.369999999999997</v>
      </c>
      <c r="CT32" s="4">
        <v>0</v>
      </c>
      <c r="CU32" s="4">
        <v>0</v>
      </c>
      <c r="CV32" s="4">
        <v>0</v>
      </c>
      <c r="CW32" s="4">
        <v>36.369999999999997</v>
      </c>
      <c r="CX32" s="4">
        <v>0</v>
      </c>
      <c r="CY32" s="4">
        <v>0</v>
      </c>
      <c r="CZ32" s="4">
        <v>0</v>
      </c>
      <c r="DA32" s="4">
        <v>0</v>
      </c>
      <c r="DB32" s="4">
        <v>360</v>
      </c>
      <c r="DC32" s="4">
        <v>470.89</v>
      </c>
      <c r="DD32" s="4">
        <v>0</v>
      </c>
      <c r="DE32" s="4">
        <v>66</v>
      </c>
      <c r="DF32" s="4">
        <v>0</v>
      </c>
      <c r="DG32" s="4">
        <v>0</v>
      </c>
      <c r="DH32" s="4">
        <v>0</v>
      </c>
      <c r="DI32" s="4">
        <v>896.89</v>
      </c>
      <c r="DJ32" s="3">
        <v>90.4</v>
      </c>
      <c r="DK32" s="4">
        <v>655.4</v>
      </c>
      <c r="DL32" s="2">
        <v>0.20349999999999999</v>
      </c>
      <c r="DM32" s="4">
        <v>545</v>
      </c>
      <c r="DN32" s="4">
        <v>773.37</v>
      </c>
      <c r="DO32" s="4">
        <v>0</v>
      </c>
      <c r="DP32" s="4">
        <v>38.89</v>
      </c>
      <c r="DQ32" s="4">
        <v>1357.26</v>
      </c>
      <c r="DR32" s="4">
        <v>120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  <c r="DX32" s="4">
        <v>0</v>
      </c>
      <c r="DY32" s="4">
        <v>120</v>
      </c>
      <c r="DZ32" s="4">
        <v>1357.26</v>
      </c>
      <c r="EA32" s="4">
        <v>3221.26</v>
      </c>
    </row>
    <row r="33" spans="1:131" x14ac:dyDescent="0.3">
      <c r="A33">
        <v>0</v>
      </c>
      <c r="B33">
        <v>0</v>
      </c>
      <c r="C33">
        <v>1</v>
      </c>
      <c r="D33">
        <v>18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32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5</v>
      </c>
      <c r="AU33">
        <v>13</v>
      </c>
      <c r="AV33">
        <v>10</v>
      </c>
      <c r="AW33">
        <v>12</v>
      </c>
      <c r="AX33">
        <v>34</v>
      </c>
      <c r="AY33">
        <v>26</v>
      </c>
      <c r="AZ33">
        <v>807</v>
      </c>
      <c r="BA33">
        <v>1596</v>
      </c>
      <c r="BB33">
        <v>73224</v>
      </c>
      <c r="BC33">
        <v>45646</v>
      </c>
      <c r="BD33">
        <v>2288</v>
      </c>
      <c r="BE33">
        <v>1426</v>
      </c>
      <c r="BF33" s="1">
        <v>3.9</v>
      </c>
      <c r="BG33" s="2">
        <f t="shared" si="0"/>
        <v>0.59180576631259485</v>
      </c>
      <c r="BH33" s="1">
        <v>0.4</v>
      </c>
      <c r="BI33" s="2">
        <f t="shared" si="1"/>
        <v>6.0698027314112293E-2</v>
      </c>
      <c r="BJ33" s="1">
        <v>1.77</v>
      </c>
      <c r="BK33" s="2">
        <f t="shared" si="2"/>
        <v>0.26858877086494692</v>
      </c>
      <c r="BL33" s="1">
        <v>0</v>
      </c>
      <c r="BM33" s="1">
        <v>0.52</v>
      </c>
      <c r="BN33" s="1">
        <v>6.59</v>
      </c>
      <c r="BO33" s="3">
        <v>220</v>
      </c>
      <c r="BP33" s="3">
        <v>363</v>
      </c>
      <c r="BQ33" s="3">
        <v>807</v>
      </c>
      <c r="BR33" s="3">
        <v>0</v>
      </c>
      <c r="BS33" s="3">
        <v>73</v>
      </c>
      <c r="BT33" s="3">
        <v>4</v>
      </c>
      <c r="BU33" s="3">
        <v>12</v>
      </c>
      <c r="BV33" s="3">
        <v>21</v>
      </c>
      <c r="BW33" s="3">
        <v>9</v>
      </c>
      <c r="BX33" s="3">
        <v>150</v>
      </c>
      <c r="BY33" s="3">
        <v>32</v>
      </c>
      <c r="BZ33" s="3">
        <v>57</v>
      </c>
      <c r="CA33" s="3">
        <v>130</v>
      </c>
      <c r="CB33" s="3">
        <v>32</v>
      </c>
      <c r="CC33" s="3">
        <v>129</v>
      </c>
      <c r="CD33" s="3">
        <v>0</v>
      </c>
      <c r="CE33" s="3">
        <v>1649</v>
      </c>
      <c r="CF33" s="3">
        <v>37</v>
      </c>
      <c r="CG33" s="3">
        <v>42</v>
      </c>
      <c r="CH33" s="3">
        <v>0</v>
      </c>
      <c r="CI33" s="3">
        <v>18</v>
      </c>
      <c r="CJ33" s="3">
        <v>8</v>
      </c>
      <c r="CK33" s="3">
        <v>48</v>
      </c>
      <c r="CL33" s="3">
        <v>7</v>
      </c>
      <c r="CM33" s="3">
        <v>109</v>
      </c>
      <c r="CN33" s="4">
        <v>1390</v>
      </c>
      <c r="CO33" s="4">
        <v>162</v>
      </c>
      <c r="CP33" s="4">
        <v>0</v>
      </c>
      <c r="CQ33" s="4">
        <v>1598</v>
      </c>
      <c r="CR33" s="4">
        <v>3150</v>
      </c>
      <c r="CS33" s="4">
        <v>295.37</v>
      </c>
      <c r="CT33" s="4">
        <v>24</v>
      </c>
      <c r="CU33" s="4">
        <v>0</v>
      </c>
      <c r="CV33" s="4">
        <v>0</v>
      </c>
      <c r="CW33" s="4">
        <v>319.37</v>
      </c>
      <c r="CX33" s="4">
        <v>420</v>
      </c>
      <c r="CY33" s="4">
        <v>0</v>
      </c>
      <c r="CZ33" s="4">
        <v>0</v>
      </c>
      <c r="DA33" s="4">
        <v>0</v>
      </c>
      <c r="DB33" s="4">
        <v>527</v>
      </c>
      <c r="DC33" s="4">
        <v>673.25</v>
      </c>
      <c r="DD33" s="4">
        <v>138</v>
      </c>
      <c r="DE33" s="4">
        <v>80</v>
      </c>
      <c r="DF33" s="4">
        <v>0</v>
      </c>
      <c r="DG33" s="4">
        <v>14</v>
      </c>
      <c r="DH33" s="4">
        <v>0</v>
      </c>
      <c r="DI33" s="4">
        <v>1432.25</v>
      </c>
      <c r="DJ33" s="3">
        <v>164.3</v>
      </c>
      <c r="DK33" s="4">
        <v>1191.18</v>
      </c>
      <c r="DL33" s="2">
        <v>0.2238</v>
      </c>
      <c r="DM33" s="4">
        <v>1991</v>
      </c>
      <c r="DN33" s="4">
        <v>1720.62</v>
      </c>
      <c r="DO33" s="4">
        <v>0</v>
      </c>
      <c r="DP33" s="4">
        <v>3</v>
      </c>
      <c r="DQ33" s="4">
        <v>3714.62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3714.62</v>
      </c>
      <c r="EA33" s="4">
        <v>5321.62</v>
      </c>
    </row>
    <row r="34" spans="1:131" x14ac:dyDescent="0.3">
      <c r="A34">
        <v>0</v>
      </c>
      <c r="B34">
        <v>0</v>
      </c>
      <c r="C34">
        <v>1</v>
      </c>
      <c r="D34">
        <v>24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34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3</v>
      </c>
      <c r="AV34">
        <v>13</v>
      </c>
      <c r="AW34">
        <v>13</v>
      </c>
      <c r="AX34">
        <v>37</v>
      </c>
      <c r="AY34">
        <v>27</v>
      </c>
      <c r="AZ34">
        <v>587</v>
      </c>
      <c r="BA34">
        <v>957</v>
      </c>
      <c r="BB34">
        <v>76288</v>
      </c>
      <c r="BC34">
        <v>47614</v>
      </c>
      <c r="BD34">
        <v>2244</v>
      </c>
      <c r="BE34">
        <v>1400</v>
      </c>
      <c r="BF34" s="1">
        <v>3.98</v>
      </c>
      <c r="BG34" s="2">
        <f t="shared" si="0"/>
        <v>0.62382445141065834</v>
      </c>
      <c r="BH34" s="1">
        <v>0.54</v>
      </c>
      <c r="BI34" s="2">
        <f t="shared" si="1"/>
        <v>8.4639498432601892E-2</v>
      </c>
      <c r="BJ34" s="1">
        <v>1.86</v>
      </c>
      <c r="BK34" s="2">
        <f t="shared" si="2"/>
        <v>0.29153605015673983</v>
      </c>
      <c r="BL34" s="1">
        <v>0</v>
      </c>
      <c r="BM34" s="1">
        <v>0</v>
      </c>
      <c r="BN34" s="1">
        <v>6.38</v>
      </c>
      <c r="BO34" s="3">
        <v>251</v>
      </c>
      <c r="BP34" s="3">
        <v>192</v>
      </c>
      <c r="BQ34" s="3">
        <v>144</v>
      </c>
      <c r="BR34" s="3">
        <v>0</v>
      </c>
      <c r="BS34" s="3">
        <v>53</v>
      </c>
      <c r="BT34" s="3">
        <v>3</v>
      </c>
      <c r="BU34" s="3">
        <v>4</v>
      </c>
      <c r="BV34" s="3">
        <v>5</v>
      </c>
      <c r="BW34" s="3">
        <v>14</v>
      </c>
      <c r="BX34" s="3">
        <v>111</v>
      </c>
      <c r="BY34" s="3">
        <v>10</v>
      </c>
      <c r="BZ34" s="3">
        <v>2</v>
      </c>
      <c r="CA34" s="3">
        <v>130</v>
      </c>
      <c r="CB34" s="3">
        <v>32</v>
      </c>
      <c r="CC34" s="3">
        <v>129</v>
      </c>
      <c r="CD34" s="3">
        <v>0</v>
      </c>
      <c r="CE34" s="3">
        <v>846</v>
      </c>
      <c r="CF34" s="3">
        <v>1</v>
      </c>
      <c r="CG34" s="3">
        <v>0</v>
      </c>
      <c r="CH34" s="3">
        <v>0</v>
      </c>
      <c r="CI34" s="3">
        <v>13</v>
      </c>
      <c r="CJ34" s="3">
        <v>0</v>
      </c>
      <c r="CK34" s="3">
        <v>0</v>
      </c>
      <c r="CL34" s="3">
        <v>3</v>
      </c>
      <c r="CM34" s="3">
        <v>6</v>
      </c>
      <c r="CN34" s="4">
        <v>667</v>
      </c>
      <c r="CO34" s="4">
        <v>72</v>
      </c>
      <c r="CP34" s="4">
        <v>0</v>
      </c>
      <c r="CQ34" s="4">
        <v>1598</v>
      </c>
      <c r="CR34" s="4">
        <v>2337</v>
      </c>
      <c r="CS34" s="4">
        <v>314.06</v>
      </c>
      <c r="CT34" s="4">
        <v>0</v>
      </c>
      <c r="CU34" s="4">
        <v>3</v>
      </c>
      <c r="CV34" s="4">
        <v>0</v>
      </c>
      <c r="CW34" s="4">
        <v>317.06</v>
      </c>
      <c r="CX34" s="4">
        <v>0</v>
      </c>
      <c r="CY34" s="4">
        <v>0</v>
      </c>
      <c r="CZ34" s="4">
        <v>0</v>
      </c>
      <c r="DA34" s="4">
        <v>0</v>
      </c>
      <c r="DB34" s="4">
        <v>479.75</v>
      </c>
      <c r="DC34" s="4">
        <v>560</v>
      </c>
      <c r="DD34" s="4">
        <v>0</v>
      </c>
      <c r="DE34" s="4">
        <v>54</v>
      </c>
      <c r="DF34" s="4">
        <v>0</v>
      </c>
      <c r="DG34" s="4">
        <v>0</v>
      </c>
      <c r="DH34" s="4">
        <v>0</v>
      </c>
      <c r="DI34" s="4">
        <v>1093.75</v>
      </c>
      <c r="DJ34" s="3">
        <v>89.42</v>
      </c>
      <c r="DK34" s="4">
        <v>648.29999999999995</v>
      </c>
      <c r="DL34" s="2">
        <v>0.17299999999999999</v>
      </c>
      <c r="DM34" s="4">
        <v>833</v>
      </c>
      <c r="DN34" s="4">
        <v>1231.06</v>
      </c>
      <c r="DO34" s="4">
        <v>0</v>
      </c>
      <c r="DP34" s="4">
        <v>2.75</v>
      </c>
      <c r="DQ34" s="4">
        <v>2066.81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2066.81</v>
      </c>
      <c r="EA34" s="4">
        <v>3747.81</v>
      </c>
    </row>
    <row r="35" spans="1:131" x14ac:dyDescent="0.3">
      <c r="A35">
        <v>0</v>
      </c>
      <c r="B35">
        <v>0</v>
      </c>
      <c r="C35">
        <v>1</v>
      </c>
      <c r="D35">
        <v>25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35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0</v>
      </c>
      <c r="AA35">
        <v>0</v>
      </c>
      <c r="AB35">
        <v>0</v>
      </c>
      <c r="AC35">
        <v>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2</v>
      </c>
      <c r="AU35">
        <v>4</v>
      </c>
      <c r="AV35">
        <v>14</v>
      </c>
      <c r="AW35">
        <v>13</v>
      </c>
      <c r="AX35">
        <v>38</v>
      </c>
      <c r="AY35">
        <v>27</v>
      </c>
      <c r="AZ35">
        <v>1106</v>
      </c>
      <c r="BA35">
        <v>2107</v>
      </c>
      <c r="BB35">
        <v>78395</v>
      </c>
      <c r="BC35">
        <v>48720</v>
      </c>
      <c r="BD35">
        <v>2240</v>
      </c>
      <c r="BE35">
        <v>1392</v>
      </c>
      <c r="BF35" s="1">
        <v>2.46</v>
      </c>
      <c r="BG35" s="2">
        <f t="shared" si="0"/>
        <v>0.44646098003629764</v>
      </c>
      <c r="BH35" s="1">
        <v>0.92</v>
      </c>
      <c r="BI35" s="2">
        <f t="shared" si="1"/>
        <v>0.16696914700544466</v>
      </c>
      <c r="BJ35" s="1">
        <v>1.74</v>
      </c>
      <c r="BK35" s="2">
        <f t="shared" si="2"/>
        <v>0.31578947368421056</v>
      </c>
      <c r="BL35" s="1">
        <v>0</v>
      </c>
      <c r="BM35" s="1">
        <v>0.4</v>
      </c>
      <c r="BN35" s="1">
        <v>5.51</v>
      </c>
      <c r="BO35" s="3">
        <v>304</v>
      </c>
      <c r="BP35" s="3">
        <v>446</v>
      </c>
      <c r="BQ35" s="3">
        <v>356</v>
      </c>
      <c r="BR35" s="3">
        <v>0</v>
      </c>
      <c r="BS35" s="3">
        <v>204</v>
      </c>
      <c r="BT35" s="3">
        <v>3</v>
      </c>
      <c r="BU35" s="3">
        <v>70</v>
      </c>
      <c r="BV35" s="3">
        <v>36</v>
      </c>
      <c r="BW35" s="3">
        <v>129</v>
      </c>
      <c r="BX35" s="3">
        <v>200</v>
      </c>
      <c r="BY35" s="3">
        <v>21</v>
      </c>
      <c r="BZ35" s="3">
        <v>12</v>
      </c>
      <c r="CA35" s="3">
        <v>130</v>
      </c>
      <c r="CB35" s="3">
        <v>32</v>
      </c>
      <c r="CC35" s="3">
        <v>129</v>
      </c>
      <c r="CD35" s="3">
        <v>20</v>
      </c>
      <c r="CE35" s="3">
        <v>1365</v>
      </c>
      <c r="CF35" s="3">
        <v>40</v>
      </c>
      <c r="CG35" s="3">
        <v>39</v>
      </c>
      <c r="CH35" s="3">
        <v>0</v>
      </c>
      <c r="CI35" s="3">
        <v>17</v>
      </c>
      <c r="CJ35" s="3">
        <v>9</v>
      </c>
      <c r="CK35" s="3">
        <v>23</v>
      </c>
      <c r="CL35" s="3">
        <v>6</v>
      </c>
      <c r="CM35" s="3">
        <v>115</v>
      </c>
      <c r="CN35" s="4">
        <v>902</v>
      </c>
      <c r="CO35" s="4">
        <v>78</v>
      </c>
      <c r="CP35" s="4">
        <v>140</v>
      </c>
      <c r="CQ35" s="4">
        <v>1598</v>
      </c>
      <c r="CR35" s="4">
        <v>2718</v>
      </c>
      <c r="CS35" s="4">
        <v>985.77</v>
      </c>
      <c r="CT35" s="4">
        <v>9</v>
      </c>
      <c r="CU35" s="4">
        <v>20</v>
      </c>
      <c r="CV35" s="4">
        <v>0</v>
      </c>
      <c r="CW35" s="4">
        <v>1014.77</v>
      </c>
      <c r="CX35" s="4">
        <v>438</v>
      </c>
      <c r="CY35" s="4">
        <v>0</v>
      </c>
      <c r="CZ35" s="4">
        <v>0</v>
      </c>
      <c r="DA35" s="4">
        <v>0</v>
      </c>
      <c r="DB35" s="4">
        <v>622</v>
      </c>
      <c r="DC35" s="4">
        <v>931.5</v>
      </c>
      <c r="DD35" s="4">
        <v>320.88</v>
      </c>
      <c r="DE35" s="4">
        <v>50</v>
      </c>
      <c r="DF35" s="4">
        <v>0</v>
      </c>
      <c r="DG35" s="4">
        <v>0</v>
      </c>
      <c r="DH35" s="4">
        <v>0</v>
      </c>
      <c r="DI35" s="4">
        <v>1924.38</v>
      </c>
      <c r="DJ35" s="3">
        <v>210.85</v>
      </c>
      <c r="DK35" s="4">
        <v>1528.66</v>
      </c>
      <c r="DL35" s="2">
        <v>0.25080000000000002</v>
      </c>
      <c r="DM35" s="4">
        <v>2399</v>
      </c>
      <c r="DN35" s="4">
        <v>2139.77</v>
      </c>
      <c r="DO35" s="4">
        <v>0</v>
      </c>
      <c r="DP35" s="4">
        <v>13.38</v>
      </c>
      <c r="DQ35" s="4">
        <v>4552.1499999999996</v>
      </c>
      <c r="DR35" s="4">
        <v>0</v>
      </c>
      <c r="DS35" s="4">
        <v>0</v>
      </c>
      <c r="DT35" s="4">
        <v>2300</v>
      </c>
      <c r="DU35" s="4">
        <v>0</v>
      </c>
      <c r="DV35" s="4">
        <v>9</v>
      </c>
      <c r="DW35" s="4">
        <v>50</v>
      </c>
      <c r="DX35" s="4">
        <v>0</v>
      </c>
      <c r="DY35" s="4">
        <v>2359</v>
      </c>
      <c r="DZ35" s="4">
        <v>4552.1499999999996</v>
      </c>
      <c r="EA35" s="4">
        <v>6095.15</v>
      </c>
    </row>
    <row r="36" spans="1:131" x14ac:dyDescent="0.3">
      <c r="A36">
        <v>0</v>
      </c>
      <c r="B36">
        <v>0</v>
      </c>
      <c r="C36">
        <v>1</v>
      </c>
      <c r="D36">
        <v>26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36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1</v>
      </c>
      <c r="AT36">
        <v>1</v>
      </c>
      <c r="AU36">
        <v>2</v>
      </c>
      <c r="AV36">
        <v>15</v>
      </c>
      <c r="AW36">
        <v>14</v>
      </c>
      <c r="AX36">
        <v>39</v>
      </c>
      <c r="AY36">
        <v>28</v>
      </c>
      <c r="AZ36">
        <v>1191</v>
      </c>
      <c r="BA36">
        <v>1957</v>
      </c>
      <c r="BB36">
        <v>80352</v>
      </c>
      <c r="BC36">
        <v>49911</v>
      </c>
      <c r="BD36">
        <v>2232</v>
      </c>
      <c r="BE36">
        <v>1386</v>
      </c>
      <c r="BF36" s="1">
        <v>3.79</v>
      </c>
      <c r="BG36" s="2">
        <f t="shared" si="0"/>
        <v>0.71780303030303028</v>
      </c>
      <c r="BH36" s="1">
        <v>0.5</v>
      </c>
      <c r="BI36" s="2">
        <f t="shared" si="1"/>
        <v>9.4696969696969696E-2</v>
      </c>
      <c r="BJ36" s="1">
        <v>0.68</v>
      </c>
      <c r="BK36" s="2">
        <f t="shared" si="2"/>
        <v>0.12878787878787878</v>
      </c>
      <c r="BL36" s="1">
        <v>0</v>
      </c>
      <c r="BM36" s="1">
        <v>0.31</v>
      </c>
      <c r="BN36" s="1">
        <v>5.28</v>
      </c>
      <c r="BO36" s="3">
        <v>263</v>
      </c>
      <c r="BP36" s="3">
        <v>708</v>
      </c>
      <c r="BQ36" s="3">
        <v>220</v>
      </c>
      <c r="BR36" s="3">
        <v>383</v>
      </c>
      <c r="BS36" s="3">
        <v>125</v>
      </c>
      <c r="BT36" s="3">
        <v>1</v>
      </c>
      <c r="BU36" s="3">
        <v>59</v>
      </c>
      <c r="BV36" s="3">
        <v>49</v>
      </c>
      <c r="BW36" s="3">
        <v>22</v>
      </c>
      <c r="BX36" s="3">
        <v>150</v>
      </c>
      <c r="BY36" s="3">
        <v>15</v>
      </c>
      <c r="BZ36" s="3">
        <v>7</v>
      </c>
      <c r="CA36" s="3">
        <v>130</v>
      </c>
      <c r="CB36" s="3">
        <v>32</v>
      </c>
      <c r="CC36" s="3">
        <v>129</v>
      </c>
      <c r="CD36" s="3">
        <v>0</v>
      </c>
      <c r="CE36" s="3">
        <v>1450</v>
      </c>
      <c r="CF36" s="3">
        <v>25</v>
      </c>
      <c r="CG36" s="3">
        <v>39</v>
      </c>
      <c r="CH36" s="3">
        <v>0</v>
      </c>
      <c r="CI36" s="3">
        <v>13</v>
      </c>
      <c r="CJ36" s="3">
        <v>0</v>
      </c>
      <c r="CK36" s="3">
        <v>68</v>
      </c>
      <c r="CL36" s="3">
        <v>4</v>
      </c>
      <c r="CM36" s="3">
        <v>20</v>
      </c>
      <c r="CN36" s="4">
        <v>544</v>
      </c>
      <c r="CO36" s="4">
        <v>72</v>
      </c>
      <c r="CP36" s="4">
        <v>2298</v>
      </c>
      <c r="CQ36" s="4">
        <v>1598</v>
      </c>
      <c r="CR36" s="4">
        <v>4512</v>
      </c>
      <c r="CS36" s="4">
        <v>572.53</v>
      </c>
      <c r="CT36" s="4">
        <v>10</v>
      </c>
      <c r="CU36" s="4">
        <v>13</v>
      </c>
      <c r="CV36" s="4">
        <v>0</v>
      </c>
      <c r="CW36" s="4">
        <v>595.53</v>
      </c>
      <c r="CX36" s="4">
        <v>365</v>
      </c>
      <c r="CY36" s="4">
        <v>0</v>
      </c>
      <c r="CZ36" s="4">
        <v>0</v>
      </c>
      <c r="DA36" s="4">
        <v>0</v>
      </c>
      <c r="DB36" s="4">
        <v>296.5</v>
      </c>
      <c r="DC36" s="4">
        <v>415.5</v>
      </c>
      <c r="DD36" s="4">
        <v>95</v>
      </c>
      <c r="DE36" s="4">
        <v>8</v>
      </c>
      <c r="DF36" s="4">
        <v>0</v>
      </c>
      <c r="DG36" s="4">
        <v>0</v>
      </c>
      <c r="DH36" s="4">
        <v>0</v>
      </c>
      <c r="DI36" s="4">
        <v>815</v>
      </c>
      <c r="DJ36" s="3">
        <v>148.05000000000001</v>
      </c>
      <c r="DK36" s="4">
        <v>1073.3599999999999</v>
      </c>
      <c r="DL36" s="2">
        <v>0.17069999999999999</v>
      </c>
      <c r="DM36" s="4">
        <v>1253</v>
      </c>
      <c r="DN36" s="4">
        <v>1069.53</v>
      </c>
      <c r="DO36" s="4">
        <v>0</v>
      </c>
      <c r="DP36" s="4">
        <v>2</v>
      </c>
      <c r="DQ36" s="4">
        <v>2324.5300000000002</v>
      </c>
      <c r="DR36" s="4">
        <v>250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18</v>
      </c>
      <c r="DY36" s="4">
        <v>268</v>
      </c>
      <c r="DZ36" s="4">
        <v>2324.5300000000002</v>
      </c>
      <c r="EA36" s="4">
        <v>6287.53</v>
      </c>
    </row>
  </sheetData>
  <mergeCells count="2">
    <mergeCell ref="AV1:AW1"/>
    <mergeCell ref="AX1:A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CollegeFootball_Line_Outcome</vt:lpstr>
      <vt:lpstr>HS_QBs</vt:lpstr>
      <vt:lpstr>CollegeFootball_Rev_Exp</vt:lpstr>
      <vt:lpstr>OremOwlz_Revenue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Witte</dc:creator>
  <cp:lastModifiedBy>M_Witte_Dell</cp:lastModifiedBy>
  <dcterms:created xsi:type="dcterms:W3CDTF">2018-05-15T17:35:56Z</dcterms:created>
  <dcterms:modified xsi:type="dcterms:W3CDTF">2018-10-03T12:31:03Z</dcterms:modified>
</cp:coreProperties>
</file>